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CSIRO-QCCCE-CSIRO-Mk3-6-0_r1i1p1_SMHI-RCA4_v1\"/>
    </mc:Choice>
  </mc:AlternateContent>
  <xr:revisionPtr revIDLastSave="0" documentId="13_ncr:1_{33573EB1-5635-4DF9-83DE-4D471BDAA20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H1581" i="1"/>
  <c r="G1581" i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H1566" i="1"/>
  <c r="G1566" i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H1521" i="1"/>
  <c r="G1521" i="1"/>
  <c r="G1520" i="1"/>
  <c r="H1520" i="1" s="1"/>
  <c r="G1519" i="1"/>
  <c r="H1519" i="1" s="1"/>
  <c r="H1518" i="1"/>
  <c r="G1518" i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H1429" i="1"/>
  <c r="G1429" i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H1396" i="1"/>
  <c r="G1396" i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H1379" i="1"/>
  <c r="G1379" i="1"/>
  <c r="B1379" i="1"/>
  <c r="B1380" i="1" s="1"/>
  <c r="G1378" i="1"/>
  <c r="H1378" i="1" s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H1366" i="1"/>
  <c r="G1366" i="1"/>
  <c r="G1365" i="1"/>
  <c r="H1365" i="1" s="1"/>
  <c r="G1364" i="1"/>
  <c r="H1364" i="1" s="1"/>
  <c r="B1364" i="1"/>
  <c r="B1365" i="1" s="1"/>
  <c r="H1363" i="1"/>
  <c r="G1363" i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G1352" i="1"/>
  <c r="H1352" i="1" s="1"/>
  <c r="G1351" i="1"/>
  <c r="H1351" i="1" s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G1328" i="1"/>
  <c r="H1328" i="1" s="1"/>
  <c r="G1327" i="1"/>
  <c r="H1327" i="1" s="1"/>
  <c r="B1327" i="1"/>
  <c r="B1328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B1295" i="1"/>
  <c r="B1307" i="1" s="1"/>
  <c r="G1294" i="1"/>
  <c r="H1294" i="1" s="1"/>
  <c r="G1293" i="1"/>
  <c r="H1293" i="1" s="1"/>
  <c r="G1292" i="1"/>
  <c r="H1292" i="1" s="1"/>
  <c r="H1291" i="1"/>
  <c r="G1291" i="1"/>
  <c r="G1290" i="1"/>
  <c r="H1290" i="1" s="1"/>
  <c r="B1290" i="1"/>
  <c r="B1302" i="1" s="1"/>
  <c r="G1289" i="1"/>
  <c r="H1289" i="1" s="1"/>
  <c r="G1288" i="1"/>
  <c r="H1288" i="1" s="1"/>
  <c r="H1287" i="1"/>
  <c r="G1287" i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B1272" i="1"/>
  <c r="G1271" i="1"/>
  <c r="H1271" i="1" s="1"/>
  <c r="B1271" i="1"/>
  <c r="B1283" i="1" s="1"/>
  <c r="G1270" i="1"/>
  <c r="H1270" i="1" s="1"/>
  <c r="G1269" i="1"/>
  <c r="H1269" i="1" s="1"/>
  <c r="H1268" i="1"/>
  <c r="G1268" i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H1259" i="1"/>
  <c r="G1259" i="1"/>
  <c r="B1259" i="1"/>
  <c r="B1260" i="1" s="1"/>
  <c r="G1258" i="1"/>
  <c r="H1258" i="1" s="1"/>
  <c r="G1257" i="1"/>
  <c r="H1257" i="1" s="1"/>
  <c r="B1257" i="1"/>
  <c r="G1256" i="1"/>
  <c r="H1256" i="1" s="1"/>
  <c r="H1255" i="1"/>
  <c r="G1255" i="1"/>
  <c r="B1255" i="1"/>
  <c r="B1256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H1242" i="1"/>
  <c r="G1242" i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H1178" i="1"/>
  <c r="G1178" i="1"/>
  <c r="G1177" i="1"/>
  <c r="H1177" i="1" s="1"/>
  <c r="H1176" i="1"/>
  <c r="G1176" i="1"/>
  <c r="G1175" i="1"/>
  <c r="H1175" i="1" s="1"/>
  <c r="G1174" i="1"/>
  <c r="H1174" i="1" s="1"/>
  <c r="H1173" i="1"/>
  <c r="G1173" i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H1151" i="1"/>
  <c r="G1151" i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H1139" i="1"/>
  <c r="G1139" i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H1093" i="1"/>
  <c r="G1093" i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H947" i="1"/>
  <c r="G947" i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H887" i="1"/>
  <c r="G887" i="1"/>
  <c r="B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B876" i="1" s="1"/>
  <c r="G874" i="1"/>
  <c r="H874" i="1" s="1"/>
  <c r="G873" i="1"/>
  <c r="H873" i="1" s="1"/>
  <c r="H872" i="1"/>
  <c r="G872" i="1"/>
  <c r="G871" i="1"/>
  <c r="H871" i="1" s="1"/>
  <c r="B871" i="1"/>
  <c r="B872" i="1" s="1"/>
  <c r="G870" i="1"/>
  <c r="H870" i="1" s="1"/>
  <c r="G869" i="1"/>
  <c r="H869" i="1" s="1"/>
  <c r="H868" i="1"/>
  <c r="G868" i="1"/>
  <c r="H867" i="1"/>
  <c r="G867" i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H828" i="1"/>
  <c r="G828" i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H745" i="1"/>
  <c r="G745" i="1"/>
  <c r="H744" i="1"/>
  <c r="G744" i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H665" i="1"/>
  <c r="G665" i="1"/>
  <c r="G664" i="1"/>
  <c r="H664" i="1" s="1"/>
  <c r="G663" i="1"/>
  <c r="H663" i="1" s="1"/>
  <c r="H662" i="1"/>
  <c r="G662" i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H628" i="1"/>
  <c r="G628" i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H576" i="1"/>
  <c r="G576" i="1"/>
  <c r="G575" i="1"/>
  <c r="H575" i="1" s="1"/>
  <c r="H574" i="1"/>
  <c r="G574" i="1"/>
  <c r="G573" i="1"/>
  <c r="H573" i="1" s="1"/>
  <c r="G572" i="1"/>
  <c r="H572" i="1" s="1"/>
  <c r="G571" i="1"/>
  <c r="H571" i="1" s="1"/>
  <c r="H570" i="1"/>
  <c r="G570" i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H559" i="1"/>
  <c r="G559" i="1"/>
  <c r="G558" i="1"/>
  <c r="H558" i="1" s="1"/>
  <c r="H557" i="1"/>
  <c r="G557" i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H524" i="1"/>
  <c r="G524" i="1"/>
  <c r="G523" i="1"/>
  <c r="H523" i="1" s="1"/>
  <c r="H522" i="1"/>
  <c r="G522" i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B480" i="1"/>
  <c r="B481" i="1" s="1"/>
  <c r="G479" i="1"/>
  <c r="H479" i="1" s="1"/>
  <c r="B479" i="1"/>
  <c r="H478" i="1"/>
  <c r="G478" i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B458" i="1"/>
  <c r="B459" i="1" s="1"/>
  <c r="B460" i="1" s="1"/>
  <c r="B461" i="1" s="1"/>
  <c r="G457" i="1"/>
  <c r="H457" i="1" s="1"/>
  <c r="G456" i="1"/>
  <c r="H456" i="1" s="1"/>
  <c r="G455" i="1"/>
  <c r="H455" i="1" s="1"/>
  <c r="B455" i="1"/>
  <c r="B456" i="1" s="1"/>
  <c r="B457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H376" i="1"/>
  <c r="G376" i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H347" i="1"/>
  <c r="G347" i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H174" i="1"/>
  <c r="G174" i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2" i="1"/>
  <c r="G82" i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G21" i="1"/>
  <c r="H21" i="1" s="1"/>
  <c r="H20" i="1"/>
  <c r="G20" i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5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4" i="1"/>
  <c r="B1296" i="1" s="1"/>
  <c r="B1308" i="1" s="1"/>
  <c r="B1273" i="1"/>
  <c r="B1279" i="1"/>
  <c r="B1291" i="1" s="1"/>
  <c r="B1303" i="1" s="1"/>
  <c r="B1268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L6" i="1"/>
  <c r="M6" i="1" s="1"/>
  <c r="N6" i="1" s="1"/>
  <c r="O6" i="1" s="1"/>
  <c r="B1280" i="1"/>
  <c r="B1292" i="1" s="1"/>
  <c r="B1304" i="1" s="1"/>
  <c r="B1269" i="1"/>
  <c r="B1281" i="1" s="1"/>
  <c r="B1293" i="1" s="1"/>
  <c r="B1305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5" i="1"/>
  <c r="B1297" i="1" s="1"/>
  <c r="B1309" i="1" s="1"/>
  <c r="B1274" i="1"/>
  <c r="I7" i="1" l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6" i="1"/>
  <c r="B1298" i="1" s="1"/>
  <c r="B1310" i="1" s="1"/>
  <c r="B1275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/>
  <c r="M7" i="1" s="1"/>
  <c r="N7" i="1" s="1"/>
  <c r="O7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6" i="1"/>
  <c r="B1287" i="1"/>
  <c r="B1299" i="1" s="1"/>
  <c r="B1311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/>
  <c r="B1300" i="1" s="1"/>
  <c r="B1312" i="1" s="1"/>
  <c r="B1277" i="1"/>
  <c r="B1289" i="1" s="1"/>
  <c r="B1301" i="1" s="1"/>
  <c r="B1313" i="1" s="1"/>
  <c r="I8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 l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 l="1"/>
  <c r="K32" i="1" l="1"/>
  <c r="J32" i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 l="1"/>
  <c r="J62" i="1" s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K83" i="1" l="1"/>
  <c r="J83" i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K96" i="1" l="1"/>
  <c r="J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K108" i="1" l="1"/>
  <c r="J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K121" i="1" l="1"/>
  <c r="J121" i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K133" i="1" l="1"/>
  <c r="J133" i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K177" i="1" l="1"/>
  <c r="J177" i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l="1"/>
  <c r="K188" i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 l="1"/>
  <c r="J213" i="1" l="1"/>
  <c r="K213" i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 l="1"/>
  <c r="K233" i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I248" i="1" l="1"/>
  <c r="L247" i="1"/>
  <c r="M247" i="1" s="1"/>
  <c r="N247" i="1" s="1"/>
  <c r="O247" i="1" s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 l="1"/>
  <c r="J426" i="1" l="1"/>
  <c r="K426" i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 l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 l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s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/>
  <c r="K949" i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 l="1"/>
  <c r="J962" i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s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 l="1"/>
  <c r="J981" i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s="1"/>
  <c r="K1005" i="1" s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 l="1"/>
  <c r="J1007" i="1" s="1"/>
  <c r="K1007" i="1" l="1"/>
  <c r="L1007" i="1" s="1"/>
  <c r="M1007" i="1" s="1"/>
  <c r="N1007" i="1" s="1"/>
  <c r="O1007" i="1" s="1"/>
  <c r="I1008" i="1" l="1"/>
  <c r="J1008" i="1" s="1"/>
  <c r="K1008" i="1" l="1"/>
  <c r="L1008" i="1" s="1"/>
  <c r="M1008" i="1" l="1"/>
  <c r="N1008" i="1" s="1"/>
  <c r="O1008" i="1" s="1"/>
  <c r="I1009" i="1"/>
  <c r="J1009" i="1"/>
  <c r="K1009" i="1" s="1"/>
  <c r="L1009" i="1" l="1"/>
  <c r="M1009" i="1" s="1"/>
  <c r="N1009" i="1" s="1"/>
  <c r="O1009" i="1" s="1"/>
  <c r="I1010" i="1" l="1"/>
  <c r="J1010" i="1" s="1"/>
  <c r="K1010" i="1" l="1"/>
  <c r="L1010" i="1" s="1"/>
  <c r="M1010" i="1" l="1"/>
  <c r="N1010" i="1" s="1"/>
  <c r="O1010" i="1" s="1"/>
  <c r="I1011" i="1"/>
  <c r="J1011" i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 l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 l="1"/>
  <c r="J1364" i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/>
  <c r="K1369" i="1" s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s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s="1"/>
  <c r="K1651" i="1" s="1"/>
  <c r="L1651" i="1" l="1"/>
  <c r="M1651" i="1" s="1"/>
  <c r="N1651" i="1" s="1"/>
  <c r="O1651" i="1" s="1"/>
  <c r="I1652" i="1" l="1"/>
  <c r="J1652" i="1" s="1"/>
  <c r="K1652" i="1" s="1"/>
  <c r="L1652" i="1" l="1"/>
  <c r="M1652" i="1" s="1"/>
  <c r="N1652" i="1" s="1"/>
  <c r="O1652" i="1" s="1"/>
  <c r="I1653" i="1" l="1"/>
  <c r="J1653" i="1" s="1"/>
  <c r="K1653" i="1" l="1"/>
  <c r="L1653" i="1" s="1"/>
  <c r="M1653" i="1" s="1"/>
  <c r="N1653" i="1" s="1"/>
  <c r="O1653" i="1" s="1"/>
  <c r="I1654" i="1" l="1"/>
  <c r="J1654" i="1" s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 l="1"/>
  <c r="J1656" i="1" s="1"/>
  <c r="K1656" i="1" s="1"/>
  <c r="L1656" i="1" l="1"/>
  <c r="M1656" i="1" s="1"/>
  <c r="N1656" i="1" s="1"/>
  <c r="O1656" i="1" s="1"/>
  <c r="I1657" i="1" l="1"/>
  <c r="J1657" i="1" s="1"/>
  <c r="K1657" i="1" s="1"/>
  <c r="L1657" i="1" l="1"/>
  <c r="M1657" i="1" s="1"/>
  <c r="N1657" i="1" s="1"/>
  <c r="O1657" i="1" s="1"/>
  <c r="I1658" i="1" l="1"/>
  <c r="J1658" i="1" s="1"/>
  <c r="K1658" i="1" s="1"/>
  <c r="L1658" i="1" l="1"/>
  <c r="M1658" i="1" s="1"/>
  <c r="N1658" i="1" s="1"/>
  <c r="O1658" i="1" s="1"/>
  <c r="I1659" i="1" l="1"/>
  <c r="J1659" i="1" s="1"/>
  <c r="K1659" i="1" l="1"/>
  <c r="L1659" i="1" s="1"/>
  <c r="M1659" i="1" s="1"/>
  <c r="N1659" i="1" s="1"/>
  <c r="O1659" i="1" s="1"/>
  <c r="I1660" i="1" l="1"/>
  <c r="J1660" i="1" s="1"/>
  <c r="K1660" i="1" s="1"/>
  <c r="L1660" i="1" l="1"/>
  <c r="M1660" i="1" s="1"/>
  <c r="N1660" i="1" s="1"/>
  <c r="O1660" i="1" s="1"/>
  <c r="I1661" i="1" l="1"/>
  <c r="J1661" i="1" s="1"/>
  <c r="K1661" i="1" s="1"/>
  <c r="L1661" i="1" l="1"/>
  <c r="M1661" i="1" s="1"/>
  <c r="N1661" i="1" s="1"/>
  <c r="O1661" i="1" s="1"/>
  <c r="I1662" i="1" l="1"/>
  <c r="J1662" i="1" s="1"/>
  <c r="K1662" i="1" l="1"/>
  <c r="L1662" i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s="1"/>
  <c r="K1664" i="1" l="1"/>
  <c r="L1664" i="1" s="1"/>
  <c r="M1664" i="1" s="1"/>
  <c r="N1664" i="1" s="1"/>
  <c r="O1664" i="1" s="1"/>
  <c r="I1665" i="1" l="1"/>
  <c r="J1665" i="1" s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 l="1"/>
  <c r="J1667" i="1" s="1"/>
  <c r="K1667" i="1" l="1"/>
  <c r="L1667" i="1" s="1"/>
  <c r="M1667" i="1" s="1"/>
  <c r="N1667" i="1" s="1"/>
  <c r="O1667" i="1" s="1"/>
  <c r="I1668" i="1" l="1"/>
  <c r="J1668" i="1" s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/>
  <c r="K1671" i="1" s="1"/>
  <c r="L1671" i="1" l="1"/>
  <c r="M1671" i="1" s="1"/>
  <c r="N1671" i="1" s="1"/>
  <c r="O1671" i="1" s="1"/>
  <c r="I1672" i="1" l="1"/>
  <c r="J1672" i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<sst xmlns="http://schemas.openxmlformats.org/spreadsheetml/2006/main" count="43" uniqueCount="40">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</sst>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4.5329358435899776</c:v>
                </c:pt>
                <c:pt idx="3">
                  <c:v>0</c:v>
                </c:pt>
                <c:pt idx="4">
                  <c:v>0.19664104155834367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3.5366216147420371</c:v>
                </c:pt>
                <c:pt idx="15">
                  <c:v>1.3019407725708534</c:v>
                </c:pt>
                <c:pt idx="16">
                  <c:v>58.50788596628712</c:v>
                </c:pt>
                <c:pt idx="17">
                  <c:v>35.752954309095465</c:v>
                </c:pt>
                <c:pt idx="18">
                  <c:v>11.362314805031202</c:v>
                </c:pt>
                <c:pt idx="19">
                  <c:v>4.5627032180020688</c:v>
                </c:pt>
                <c:pt idx="20">
                  <c:v>1.6407182578465056</c:v>
                </c:pt>
                <c:pt idx="21">
                  <c:v>0.62347293798167225</c:v>
                </c:pt>
                <c:pt idx="22">
                  <c:v>0.23691971643303542</c:v>
                </c:pt>
                <c:pt idx="23">
                  <c:v>9.002949224455345E-2</c:v>
                </c:pt>
                <c:pt idx="24">
                  <c:v>3.4211207052930306E-2</c:v>
                </c:pt>
                <c:pt idx="25">
                  <c:v>1.300025868011352E-2</c:v>
                </c:pt>
                <c:pt idx="26">
                  <c:v>4.4776158486185134</c:v>
                </c:pt>
                <c:pt idx="27">
                  <c:v>1.8772373534083919E-3</c:v>
                </c:pt>
                <c:pt idx="28">
                  <c:v>7.1335019429518895E-4</c:v>
                </c:pt>
                <c:pt idx="29">
                  <c:v>0.19761695467518481</c:v>
                </c:pt>
                <c:pt idx="30">
                  <c:v>1.2578104921169402</c:v>
                </c:pt>
                <c:pt idx="31">
                  <c:v>3.9142951861365613E-5</c:v>
                </c:pt>
                <c:pt idx="32">
                  <c:v>1.4874321707318933E-5</c:v>
                </c:pt>
                <c:pt idx="33">
                  <c:v>5.6522422487811946E-6</c:v>
                </c:pt>
                <c:pt idx="34">
                  <c:v>2.1478520545368534E-6</c:v>
                </c:pt>
                <c:pt idx="35">
                  <c:v>8.1618378072400453E-7</c:v>
                </c:pt>
                <c:pt idx="36">
                  <c:v>3.1014983667512173E-7</c:v>
                </c:pt>
                <c:pt idx="37">
                  <c:v>1.4807572838328293</c:v>
                </c:pt>
                <c:pt idx="38">
                  <c:v>35.807686162750031</c:v>
                </c:pt>
                <c:pt idx="39">
                  <c:v>7.5438874637726396</c:v>
                </c:pt>
                <c:pt idx="40">
                  <c:v>8.5313035635086365</c:v>
                </c:pt>
                <c:pt idx="41">
                  <c:v>1.0893373497687693</c:v>
                </c:pt>
                <c:pt idx="42">
                  <c:v>0.41394819291213236</c:v>
                </c:pt>
                <c:pt idx="43">
                  <c:v>0.15730031330661032</c:v>
                </c:pt>
                <c:pt idx="44">
                  <c:v>5.9774119056511907E-2</c:v>
                </c:pt>
                <c:pt idx="45">
                  <c:v>2.2714165241474526E-2</c:v>
                </c:pt>
                <c:pt idx="46">
                  <c:v>8.6313827917603204E-3</c:v>
                </c:pt>
                <c:pt idx="47">
                  <c:v>3.2799254608689228E-3</c:v>
                </c:pt>
                <c:pt idx="48">
                  <c:v>1.2463716751301905E-3</c:v>
                </c:pt>
                <c:pt idx="49">
                  <c:v>2.8212797004830166</c:v>
                </c:pt>
                <c:pt idx="50">
                  <c:v>1.7997606988879951E-4</c:v>
                </c:pt>
                <c:pt idx="51">
                  <c:v>65.915515743288651</c:v>
                </c:pt>
                <c:pt idx="52">
                  <c:v>30.78760931965644</c:v>
                </c:pt>
                <c:pt idx="53">
                  <c:v>10.009283690380988</c:v>
                </c:pt>
                <c:pt idx="54">
                  <c:v>10.468056398158474</c:v>
                </c:pt>
                <c:pt idx="55">
                  <c:v>1.7167354087991971</c:v>
                </c:pt>
                <c:pt idx="56">
                  <c:v>0.54922941465858555</c:v>
                </c:pt>
                <c:pt idx="57">
                  <c:v>0.20870717757026247</c:v>
                </c:pt>
                <c:pt idx="58">
                  <c:v>7.9308727476699745E-2</c:v>
                </c:pt>
                <c:pt idx="59">
                  <c:v>0.34690494757512796</c:v>
                </c:pt>
                <c:pt idx="60">
                  <c:v>1.1452180247635444E-2</c:v>
                </c:pt>
                <c:pt idx="61">
                  <c:v>1.2147599034813992</c:v>
                </c:pt>
                <c:pt idx="62">
                  <c:v>6.707400142938635</c:v>
                </c:pt>
                <c:pt idx="63">
                  <c:v>6.2840403454825211E-4</c:v>
                </c:pt>
                <c:pt idx="64">
                  <c:v>2.3879353312833581E-4</c:v>
                </c:pt>
                <c:pt idx="65">
                  <c:v>4.3739309453054132</c:v>
                </c:pt>
                <c:pt idx="66">
                  <c:v>2.1189502454491107</c:v>
                </c:pt>
                <c:pt idx="67">
                  <c:v>5.3988948226518598</c:v>
                </c:pt>
                <c:pt idx="68">
                  <c:v>4.9791699249308582E-6</c:v>
                </c:pt>
                <c:pt idx="69">
                  <c:v>1.8920845714737259E-6</c:v>
                </c:pt>
                <c:pt idx="70">
                  <c:v>7.1899213716001583E-7</c:v>
                </c:pt>
                <c:pt idx="71">
                  <c:v>2.7321701212080598E-7</c:v>
                </c:pt>
                <c:pt idx="72">
                  <c:v>1.038224646059063E-7</c:v>
                </c:pt>
                <c:pt idx="73">
                  <c:v>3.9452536550244389E-8</c:v>
                </c:pt>
                <c:pt idx="74">
                  <c:v>34.087858351418511</c:v>
                </c:pt>
                <c:pt idx="75">
                  <c:v>28.879462457052011</c:v>
                </c:pt>
                <c:pt idx="76">
                  <c:v>29.864345232231528</c:v>
                </c:pt>
                <c:pt idx="77">
                  <c:v>25.804592118987049</c:v>
                </c:pt>
                <c:pt idx="78">
                  <c:v>32.107156752276161</c:v>
                </c:pt>
                <c:pt idx="79">
                  <c:v>9.6863449037508538</c:v>
                </c:pt>
                <c:pt idx="80">
                  <c:v>3.6808110634253235</c:v>
                </c:pt>
                <c:pt idx="81">
                  <c:v>1.398708204101623</c:v>
                </c:pt>
                <c:pt idx="82">
                  <c:v>0.53150911755861685</c:v>
                </c:pt>
                <c:pt idx="83">
                  <c:v>0.20197346467227437</c:v>
                </c:pt>
                <c:pt idx="84">
                  <c:v>7.6749916575464275E-2</c:v>
                </c:pt>
                <c:pt idx="85">
                  <c:v>2.525954487784134</c:v>
                </c:pt>
                <c:pt idx="86">
                  <c:v>1.1082687953497041E-2</c:v>
                </c:pt>
                <c:pt idx="87">
                  <c:v>6.3129267385361629</c:v>
                </c:pt>
                <c:pt idx="88">
                  <c:v>1.6003401404849726E-3</c:v>
                </c:pt>
                <c:pt idx="89">
                  <c:v>6.0812925338428957E-4</c:v>
                </c:pt>
                <c:pt idx="90">
                  <c:v>4.0393990549024625</c:v>
                </c:pt>
                <c:pt idx="91">
                  <c:v>8.78138641886914E-5</c:v>
                </c:pt>
                <c:pt idx="92">
                  <c:v>3.3369268391702734E-5</c:v>
                </c:pt>
                <c:pt idx="93">
                  <c:v>1.2680321988847039E-5</c:v>
                </c:pt>
                <c:pt idx="94">
                  <c:v>4.8185223557618761E-6</c:v>
                </c:pt>
                <c:pt idx="95">
                  <c:v>1.8310384951895125E-6</c:v>
                </c:pt>
                <c:pt idx="96">
                  <c:v>6.9579462817201478E-7</c:v>
                </c:pt>
                <c:pt idx="97">
                  <c:v>2.644019587053656E-7</c:v>
                </c:pt>
                <c:pt idx="98">
                  <c:v>2.3471688929620935</c:v>
                </c:pt>
                <c:pt idx="99">
                  <c:v>3.81796428370548E-8</c:v>
                </c:pt>
                <c:pt idx="100">
                  <c:v>1.4508264278080822E-8</c:v>
                </c:pt>
                <c:pt idx="101">
                  <c:v>4.6004174628239749</c:v>
                </c:pt>
                <c:pt idx="102">
                  <c:v>2.0949933617548704E-9</c:v>
                </c:pt>
                <c:pt idx="103">
                  <c:v>4.6699491308832801</c:v>
                </c:pt>
                <c:pt idx="104">
                  <c:v>3.0251704143740339E-10</c:v>
                </c:pt>
                <c:pt idx="105">
                  <c:v>1.1495647574621329E-10</c:v>
                </c:pt>
                <c:pt idx="106">
                  <c:v>4.3683460783561051E-11</c:v>
                </c:pt>
                <c:pt idx="107">
                  <c:v>1.65997150977532E-11</c:v>
                </c:pt>
                <c:pt idx="108">
                  <c:v>6.3078917371462158E-12</c:v>
                </c:pt>
                <c:pt idx="109">
                  <c:v>2.3969988601155624E-12</c:v>
                </c:pt>
                <c:pt idx="110">
                  <c:v>9.1085956684391371E-13</c:v>
                </c:pt>
                <c:pt idx="111">
                  <c:v>3.4612663540068718E-13</c:v>
                </c:pt>
                <c:pt idx="112">
                  <c:v>1.315281214522611E-13</c:v>
                </c:pt>
                <c:pt idx="113">
                  <c:v>4.4326997326811757</c:v>
                </c:pt>
                <c:pt idx="114">
                  <c:v>16.481934408056127</c:v>
                </c:pt>
                <c:pt idx="115">
                  <c:v>2.6589967953784206</c:v>
                </c:pt>
                <c:pt idx="116">
                  <c:v>3.6036987350968417</c:v>
                </c:pt>
                <c:pt idx="117">
                  <c:v>0.38395913725264391</c:v>
                </c:pt>
                <c:pt idx="118">
                  <c:v>0.14590447215600469</c:v>
                </c:pt>
                <c:pt idx="119">
                  <c:v>5.5443699419281789E-2</c:v>
                </c:pt>
                <c:pt idx="120">
                  <c:v>2.1068605779327076E-2</c:v>
                </c:pt>
                <c:pt idx="121">
                  <c:v>0.3735127711430718</c:v>
                </c:pt>
                <c:pt idx="122">
                  <c:v>2.9290183574272217</c:v>
                </c:pt>
                <c:pt idx="123">
                  <c:v>1.1560765363232354E-3</c:v>
                </c:pt>
                <c:pt idx="124">
                  <c:v>3.4410839475161494</c:v>
                </c:pt>
                <c:pt idx="125">
                  <c:v>3.0040983665008669</c:v>
                </c:pt>
                <c:pt idx="126">
                  <c:v>4.4530143177208048</c:v>
                </c:pt>
                <c:pt idx="127">
                  <c:v>2.4105768046428859E-5</c:v>
                </c:pt>
                <c:pt idx="128">
                  <c:v>9.1601918576429662E-6</c:v>
                </c:pt>
                <c:pt idx="129">
                  <c:v>3.4808729059043278E-6</c:v>
                </c:pt>
                <c:pt idx="130">
                  <c:v>1.3227317042436447E-6</c:v>
                </c:pt>
                <c:pt idx="131">
                  <c:v>5.0263804761258494E-7</c:v>
                </c:pt>
                <c:pt idx="132">
                  <c:v>1.9100245809278224E-7</c:v>
                </c:pt>
                <c:pt idx="133">
                  <c:v>7.2580934075257242E-8</c:v>
                </c:pt>
                <c:pt idx="134">
                  <c:v>15.583677164567581</c:v>
                </c:pt>
                <c:pt idx="135">
                  <c:v>1.6346089376191351</c:v>
                </c:pt>
                <c:pt idx="136">
                  <c:v>56.725714332137386</c:v>
                </c:pt>
                <c:pt idx="137">
                  <c:v>99.261951970780302</c:v>
                </c:pt>
                <c:pt idx="138">
                  <c:v>49.186093579434939</c:v>
                </c:pt>
                <c:pt idx="139">
                  <c:v>17.760074442152778</c:v>
                </c:pt>
                <c:pt idx="140">
                  <c:v>6.2728322903618636</c:v>
                </c:pt>
                <c:pt idx="141">
                  <c:v>2.3836762703375078</c:v>
                </c:pt>
                <c:pt idx="142">
                  <c:v>0.90579698272825315</c:v>
                </c:pt>
                <c:pt idx="143">
                  <c:v>0.34420285343673623</c:v>
                </c:pt>
                <c:pt idx="144">
                  <c:v>0.3359131506121405</c:v>
                </c:pt>
                <c:pt idx="145">
                  <c:v>4.540092635748743</c:v>
                </c:pt>
                <c:pt idx="146">
                  <c:v>1.8887098973780589E-2</c:v>
                </c:pt>
                <c:pt idx="147">
                  <c:v>0.54668598414663072</c:v>
                </c:pt>
                <c:pt idx="148">
                  <c:v>3.0890915283980478</c:v>
                </c:pt>
                <c:pt idx="149">
                  <c:v>1.0363728948892881E-3</c:v>
                </c:pt>
                <c:pt idx="150">
                  <c:v>0.37635858770634756</c:v>
                </c:pt>
                <c:pt idx="151">
                  <c:v>1.4965224602201324E-4</c:v>
                </c:pt>
                <c:pt idx="152">
                  <c:v>5.6867853488365028E-5</c:v>
                </c:pt>
                <c:pt idx="153">
                  <c:v>2.160978432557871E-5</c:v>
                </c:pt>
                <c:pt idx="154">
                  <c:v>8.2117180437199077E-6</c:v>
                </c:pt>
                <c:pt idx="155">
                  <c:v>3.1204528566135658E-6</c:v>
                </c:pt>
                <c:pt idx="156">
                  <c:v>1.185772085513155E-6</c:v>
                </c:pt>
                <c:pt idx="157">
                  <c:v>4.5059339249499884E-7</c:v>
                </c:pt>
                <c:pt idx="158">
                  <c:v>7.1785004270829953</c:v>
                </c:pt>
                <c:pt idx="159">
                  <c:v>18.862504899234093</c:v>
                </c:pt>
                <c:pt idx="160">
                  <c:v>28.217971543177942</c:v>
                </c:pt>
                <c:pt idx="161">
                  <c:v>14.926390609013808</c:v>
                </c:pt>
                <c:pt idx="162">
                  <c:v>4.5980095252835431</c:v>
                </c:pt>
                <c:pt idx="163">
                  <c:v>1.7472436196077463</c:v>
                </c:pt>
                <c:pt idx="164">
                  <c:v>0.66395257545094366</c:v>
                </c:pt>
                <c:pt idx="165">
                  <c:v>0.25230197867135862</c:v>
                </c:pt>
                <c:pt idx="166">
                  <c:v>9.5874751895116253E-2</c:v>
                </c:pt>
                <c:pt idx="167">
                  <c:v>3.6432405720144174E-2</c:v>
                </c:pt>
                <c:pt idx="168">
                  <c:v>1.3844314173654787E-2</c:v>
                </c:pt>
                <c:pt idx="169">
                  <c:v>4.5061032744075797</c:v>
                </c:pt>
                <c:pt idx="170">
                  <c:v>5.81691985783627</c:v>
                </c:pt>
                <c:pt idx="171">
                  <c:v>7.5966520733678562E-4</c:v>
                </c:pt>
                <c:pt idx="172">
                  <c:v>3.6746855070050057</c:v>
                </c:pt>
                <c:pt idx="173">
                  <c:v>4.4830216843484543</c:v>
                </c:pt>
                <c:pt idx="174">
                  <c:v>0.92328598808900686</c:v>
                </c:pt>
                <c:pt idx="175">
                  <c:v>1.584005271765396E-5</c:v>
                </c:pt>
                <c:pt idx="176">
                  <c:v>6.019220032708503E-6</c:v>
                </c:pt>
                <c:pt idx="177">
                  <c:v>2.2873036124292315E-6</c:v>
                </c:pt>
                <c:pt idx="178">
                  <c:v>8.69175372723108E-7</c:v>
                </c:pt>
                <c:pt idx="179">
                  <c:v>3.3028664163478107E-7</c:v>
                </c:pt>
                <c:pt idx="180">
                  <c:v>1.2550892382121681E-7</c:v>
                </c:pt>
                <c:pt idx="181">
                  <c:v>4.7693391052062402E-8</c:v>
                </c:pt>
                <c:pt idx="182">
                  <c:v>3.6219204586491465</c:v>
                </c:pt>
                <c:pt idx="183">
                  <c:v>4.0480469581115317</c:v>
                </c:pt>
                <c:pt idx="184">
                  <c:v>8.3071285509492245</c:v>
                </c:pt>
                <c:pt idx="185">
                  <c:v>7.672721048290418</c:v>
                </c:pt>
                <c:pt idx="186">
                  <c:v>3.5899656409361529</c:v>
                </c:pt>
                <c:pt idx="187">
                  <c:v>1.8978545770000468</c:v>
                </c:pt>
                <c:pt idx="188">
                  <c:v>0.17531273817703238</c:v>
                </c:pt>
                <c:pt idx="189">
                  <c:v>6.6618840507272306E-2</c:v>
                </c:pt>
                <c:pt idx="190">
                  <c:v>2.5315159392763475E-2</c:v>
                </c:pt>
                <c:pt idx="191">
                  <c:v>9.619760569250119E-3</c:v>
                </c:pt>
                <c:pt idx="192">
                  <c:v>3.655509016315046E-3</c:v>
                </c:pt>
                <c:pt idx="193">
                  <c:v>1.3890934261997173E-3</c:v>
                </c:pt>
                <c:pt idx="194">
                  <c:v>5.2785550195589268E-4</c:v>
                </c:pt>
                <c:pt idx="195">
                  <c:v>39.06529142924758</c:v>
                </c:pt>
                <c:pt idx="196">
                  <c:v>48.696531288333638</c:v>
                </c:pt>
                <c:pt idx="197">
                  <c:v>35.614152948142525</c:v>
                </c:pt>
                <c:pt idx="198">
                  <c:v>28.029727919475441</c:v>
                </c:pt>
                <c:pt idx="199">
                  <c:v>8.1374437357468725</c:v>
                </c:pt>
                <c:pt idx="200">
                  <c:v>3.0922286195838127</c:v>
                </c:pt>
                <c:pt idx="201">
                  <c:v>1.1750468754418486</c:v>
                </c:pt>
                <c:pt idx="202">
                  <c:v>0.44651781266790247</c:v>
                </c:pt>
                <c:pt idx="203">
                  <c:v>0.16967676881380295</c:v>
                </c:pt>
                <c:pt idx="204">
                  <c:v>6.4477172149245129E-2</c:v>
                </c:pt>
                <c:pt idx="205">
                  <c:v>0.41652137881171813</c:v>
                </c:pt>
                <c:pt idx="206">
                  <c:v>9.3105036583509965E-3</c:v>
                </c:pt>
                <c:pt idx="207">
                  <c:v>3.5379913901733792E-3</c:v>
                </c:pt>
                <c:pt idx="208">
                  <c:v>6.3032420323880407</c:v>
                </c:pt>
                <c:pt idx="209">
                  <c:v>2.825005748942397</c:v>
                </c:pt>
                <c:pt idx="210">
                  <c:v>1.9413666356159369E-4</c:v>
                </c:pt>
                <c:pt idx="211">
                  <c:v>7.3771932153405607E-5</c:v>
                </c:pt>
                <c:pt idx="212">
                  <c:v>2.8033334218294127E-5</c:v>
                </c:pt>
                <c:pt idx="213">
                  <c:v>1.0652667002951769E-5</c:v>
                </c:pt>
                <c:pt idx="214">
                  <c:v>4.0480134611216717E-6</c:v>
                </c:pt>
                <c:pt idx="215">
                  <c:v>1.5382451152262355E-6</c:v>
                </c:pt>
                <c:pt idx="216">
                  <c:v>5.8453314378596963E-7</c:v>
                </c:pt>
                <c:pt idx="217">
                  <c:v>2.2212259463866842E-7</c:v>
                </c:pt>
                <c:pt idx="218">
                  <c:v>8.4406585962693999E-8</c:v>
                </c:pt>
                <c:pt idx="219">
                  <c:v>3.5505269965534221</c:v>
                </c:pt>
                <c:pt idx="220">
                  <c:v>6.9453057888825178</c:v>
                </c:pt>
                <c:pt idx="221">
                  <c:v>2.7620461820083531</c:v>
                </c:pt>
                <c:pt idx="222">
                  <c:v>7.2767796650717207</c:v>
                </c:pt>
                <c:pt idx="223">
                  <c:v>4.192971378127309</c:v>
                </c:pt>
                <c:pt idx="224">
                  <c:v>0.53858087357408257</c:v>
                </c:pt>
                <c:pt idx="225">
                  <c:v>0.20466073195815135</c:v>
                </c:pt>
                <c:pt idx="226">
                  <c:v>7.7771078144097505E-2</c:v>
                </c:pt>
                <c:pt idx="227">
                  <c:v>2.9553009694757052E-2</c:v>
                </c:pt>
                <c:pt idx="228">
                  <c:v>1.1230143684007682E-2</c:v>
                </c:pt>
                <c:pt idx="229">
                  <c:v>4.2674545999229182E-3</c:v>
                </c:pt>
                <c:pt idx="230">
                  <c:v>1.6216327479707093E-3</c:v>
                </c:pt>
                <c:pt idx="231">
                  <c:v>3.5531109984537581</c:v>
                </c:pt>
                <c:pt idx="232">
                  <c:v>79.277040025385844</c:v>
                </c:pt>
                <c:pt idx="233">
                  <c:v>34.872841348763345</c:v>
                </c:pt>
                <c:pt idx="234">
                  <c:v>11.982370816326517</c:v>
                </c:pt>
                <c:pt idx="235">
                  <c:v>4.081085041761372</c:v>
                </c:pt>
                <c:pt idx="236">
                  <c:v>1.5508123158693217</c:v>
                </c:pt>
                <c:pt idx="237">
                  <c:v>0.58930868003034231</c:v>
                </c:pt>
                <c:pt idx="238">
                  <c:v>0.22393729841153007</c:v>
                </c:pt>
                <c:pt idx="239">
                  <c:v>8.5096173396381439E-2</c:v>
                </c:pt>
                <c:pt idx="240">
                  <c:v>3.2336545890624943E-2</c:v>
                </c:pt>
                <c:pt idx="241">
                  <c:v>1.2287887438437482E-2</c:v>
                </c:pt>
                <c:pt idx="242">
                  <c:v>4.6693972266062421E-3</c:v>
                </c:pt>
                <c:pt idx="243">
                  <c:v>35.335791649240605</c:v>
                </c:pt>
                <c:pt idx="244">
                  <c:v>34.161122288757056</c:v>
                </c:pt>
                <c:pt idx="245">
                  <c:v>9.5903221429796819</c:v>
                </c:pt>
                <c:pt idx="246">
                  <c:v>3.6443224143322785</c:v>
                </c:pt>
                <c:pt idx="247">
                  <c:v>1.3848425174462657</c:v>
                </c:pt>
                <c:pt idx="248">
                  <c:v>0.52624015662958112</c:v>
                </c:pt>
                <c:pt idx="249">
                  <c:v>0.1999712595192408</c:v>
                </c:pt>
                <c:pt idx="250">
                  <c:v>7.5989078617311495E-2</c:v>
                </c:pt>
                <c:pt idx="251">
                  <c:v>2.8875849874578367E-2</c:v>
                </c:pt>
                <c:pt idx="252">
                  <c:v>1.097282295233978E-2</c:v>
                </c:pt>
                <c:pt idx="253">
                  <c:v>4.1696727218891163E-3</c:v>
                </c:pt>
                <c:pt idx="254">
                  <c:v>1.206952403472322</c:v>
                </c:pt>
                <c:pt idx="255">
                  <c:v>6.0210074104078857E-4</c:v>
                </c:pt>
                <c:pt idx="256">
                  <c:v>46.525385955179928</c:v>
                </c:pt>
                <c:pt idx="257">
                  <c:v>11.624552642639522</c:v>
                </c:pt>
                <c:pt idx="258">
                  <c:v>4.417330004203019</c:v>
                </c:pt>
                <c:pt idx="259">
                  <c:v>1.6785854015971469</c:v>
                </c:pt>
                <c:pt idx="260">
                  <c:v>0.63786245260691588</c:v>
                </c:pt>
                <c:pt idx="261">
                  <c:v>0.24238773199062807</c:v>
                </c:pt>
                <c:pt idx="262">
                  <c:v>9.2107338156438678E-2</c:v>
                </c:pt>
                <c:pt idx="263">
                  <c:v>3.5000788499446697E-2</c:v>
                </c:pt>
                <c:pt idx="264">
                  <c:v>1.3300299629789743E-2</c:v>
                </c:pt>
                <c:pt idx="265">
                  <c:v>5.0541138593201019E-3</c:v>
                </c:pt>
                <c:pt idx="266">
                  <c:v>5.6850403812097001</c:v>
                </c:pt>
                <c:pt idx="267">
                  <c:v>7.298140412858226E-4</c:v>
                </c:pt>
                <c:pt idx="268">
                  <c:v>62.691747540721209</c:v>
                </c:pt>
                <c:pt idx="269">
                  <c:v>20.373845320385918</c:v>
                </c:pt>
                <c:pt idx="270">
                  <c:v>6.5180651493585984</c:v>
                </c:pt>
                <c:pt idx="271">
                  <c:v>2.383292491071817</c:v>
                </c:pt>
                <c:pt idx="272">
                  <c:v>0.90565114660729062</c:v>
                </c:pt>
                <c:pt idx="273">
                  <c:v>0.34414743571077044</c:v>
                </c:pt>
                <c:pt idx="274">
                  <c:v>0.1307760255700928</c:v>
                </c:pt>
                <c:pt idx="275">
                  <c:v>4.9694889716635257E-2</c:v>
                </c:pt>
                <c:pt idx="276">
                  <c:v>0.39340352425620279</c:v>
                </c:pt>
                <c:pt idx="277">
                  <c:v>7.1759420750821326E-3</c:v>
                </c:pt>
                <c:pt idx="278">
                  <c:v>2.7268579885312101E-3</c:v>
                </c:pt>
                <c:pt idx="279">
                  <c:v>1.0362060356418599E-3</c:v>
                </c:pt>
                <c:pt idx="280">
                  <c:v>3.9375829354390676E-4</c:v>
                </c:pt>
                <c:pt idx="281">
                  <c:v>2.385229108818177</c:v>
                </c:pt>
                <c:pt idx="282">
                  <c:v>5.6858697587740146E-5</c:v>
                </c:pt>
                <c:pt idx="283">
                  <c:v>2.1606305083341259E-5</c:v>
                </c:pt>
                <c:pt idx="284">
                  <c:v>8.2103959316696769E-6</c:v>
                </c:pt>
                <c:pt idx="285">
                  <c:v>3.1199504540344775E-6</c:v>
                </c:pt>
                <c:pt idx="286">
                  <c:v>1.1855811725331016E-6</c:v>
                </c:pt>
                <c:pt idx="287">
                  <c:v>4.5052084556257857E-7</c:v>
                </c:pt>
                <c:pt idx="288">
                  <c:v>1.7119792131377983E-7</c:v>
                </c:pt>
                <c:pt idx="289">
                  <c:v>6.5055210099236332E-8</c:v>
                </c:pt>
                <c:pt idx="290">
                  <c:v>2.4720979837709811E-8</c:v>
                </c:pt>
                <c:pt idx="291">
                  <c:v>2.7867271026647473</c:v>
                </c:pt>
                <c:pt idx="292">
                  <c:v>3.5697094885652975E-9</c:v>
                </c:pt>
                <c:pt idx="293">
                  <c:v>2.1085899659130707</c:v>
                </c:pt>
                <c:pt idx="294">
                  <c:v>41.0441059173965</c:v>
                </c:pt>
                <c:pt idx="295">
                  <c:v>10.140299794403022</c:v>
                </c:pt>
                <c:pt idx="296">
                  <c:v>3.8533139218731489</c:v>
                </c:pt>
                <c:pt idx="297">
                  <c:v>1.4642592903117966</c:v>
                </c:pt>
                <c:pt idx="298">
                  <c:v>0.55641853031848265</c:v>
                </c:pt>
                <c:pt idx="299">
                  <c:v>0.21143904152102341</c:v>
                </c:pt>
                <c:pt idx="300">
                  <c:v>8.0346835777988901E-2</c:v>
                </c:pt>
                <c:pt idx="301">
                  <c:v>3.0531797595635776E-2</c:v>
                </c:pt>
                <c:pt idx="302">
                  <c:v>3.4481073991432698</c:v>
                </c:pt>
                <c:pt idx="303">
                  <c:v>4.4087915728098061E-3</c:v>
                </c:pt>
                <c:pt idx="304">
                  <c:v>7.0610598579294859</c:v>
                </c:pt>
                <c:pt idx="305">
                  <c:v>0.27308606393516643</c:v>
                </c:pt>
                <c:pt idx="306">
                  <c:v>2.8643232118560671</c:v>
                </c:pt>
                <c:pt idx="307">
                  <c:v>9.1929300249623497E-5</c:v>
                </c:pt>
                <c:pt idx="308">
                  <c:v>3.4933134094856928E-5</c:v>
                </c:pt>
                <c:pt idx="309">
                  <c:v>1.3274590956045634E-5</c:v>
                </c:pt>
                <c:pt idx="310">
                  <c:v>5.0443445632973409E-6</c:v>
                </c:pt>
                <c:pt idx="311">
                  <c:v>1.9168509340529899E-6</c:v>
                </c:pt>
                <c:pt idx="312">
                  <c:v>7.2840335494013592E-7</c:v>
                </c:pt>
                <c:pt idx="313">
                  <c:v>0.48453428770839962</c:v>
                </c:pt>
                <c:pt idx="314">
                  <c:v>1.0518144445335566E-7</c:v>
                </c:pt>
                <c:pt idx="315">
                  <c:v>3.996894889227515E-8</c:v>
                </c:pt>
                <c:pt idx="316">
                  <c:v>1.5188200579064556E-8</c:v>
                </c:pt>
                <c:pt idx="317">
                  <c:v>5.7715162200445301E-9</c:v>
                </c:pt>
                <c:pt idx="318">
                  <c:v>2.1931761636169216E-9</c:v>
                </c:pt>
                <c:pt idx="319">
                  <c:v>8.3340694217443039E-10</c:v>
                </c:pt>
                <c:pt idx="320">
                  <c:v>3.1669463802628353E-10</c:v>
                </c:pt>
                <c:pt idx="321">
                  <c:v>1.2034396244998775E-10</c:v>
                </c:pt>
                <c:pt idx="322">
                  <c:v>4.5730705730995333E-11</c:v>
                </c:pt>
                <c:pt idx="323">
                  <c:v>1.7377668177778229E-11</c:v>
                </c:pt>
                <c:pt idx="324">
                  <c:v>6.6035139075557272E-12</c:v>
                </c:pt>
                <c:pt idx="325">
                  <c:v>0.26627369637800036</c:v>
                </c:pt>
                <c:pt idx="326">
                  <c:v>0.5727792118860151</c:v>
                </c:pt>
                <c:pt idx="327">
                  <c:v>3.6234801513539787E-13</c:v>
                </c:pt>
                <c:pt idx="328">
                  <c:v>1.3769224575145121E-13</c:v>
                </c:pt>
                <c:pt idx="329">
                  <c:v>5.2323053385551455E-14</c:v>
                </c:pt>
                <c:pt idx="330">
                  <c:v>1.9882760286509555E-14</c:v>
                </c:pt>
                <c:pt idx="331">
                  <c:v>3.1942759609782558</c:v>
                </c:pt>
                <c:pt idx="332">
                  <c:v>2.8710705853719801E-15</c:v>
                </c:pt>
                <c:pt idx="333">
                  <c:v>1.0910068224413527E-15</c:v>
                </c:pt>
                <c:pt idx="334">
                  <c:v>4.1458259252771392E-16</c:v>
                </c:pt>
                <c:pt idx="335">
                  <c:v>1.5754138516053129E-16</c:v>
                </c:pt>
                <c:pt idx="336">
                  <c:v>5.9865726361001905E-17</c:v>
                </c:pt>
                <c:pt idx="337">
                  <c:v>2.2748976017180719E-17</c:v>
                </c:pt>
                <c:pt idx="338">
                  <c:v>4.0084763602810138</c:v>
                </c:pt>
                <c:pt idx="339">
                  <c:v>3.284952136880895E-18</c:v>
                </c:pt>
                <c:pt idx="340">
                  <c:v>3.1382744268174498</c:v>
                </c:pt>
                <c:pt idx="341">
                  <c:v>4.2845361862975162</c:v>
                </c:pt>
                <c:pt idx="342">
                  <c:v>1.8025189365492851E-19</c:v>
                </c:pt>
                <c:pt idx="343">
                  <c:v>6.8495719588872847E-20</c:v>
                </c:pt>
                <c:pt idx="344">
                  <c:v>2.6028373443771678E-20</c:v>
                </c:pt>
                <c:pt idx="345">
                  <c:v>9.8907819086332381E-21</c:v>
                </c:pt>
                <c:pt idx="346">
                  <c:v>3.758497125280631E-21</c:v>
                </c:pt>
                <c:pt idx="347">
                  <c:v>1.4282289076066397E-21</c:v>
                </c:pt>
                <c:pt idx="348">
                  <c:v>5.4272698489052322E-22</c:v>
                </c:pt>
                <c:pt idx="349">
                  <c:v>2.0623625425839879E-22</c:v>
                </c:pt>
                <c:pt idx="350">
                  <c:v>6.6906432119476182</c:v>
                </c:pt>
                <c:pt idx="351">
                  <c:v>3.6208755349285648</c:v>
                </c:pt>
                <c:pt idx="352">
                  <c:v>1.1316595743666856E-23</c:v>
                </c:pt>
                <c:pt idx="353">
                  <c:v>4.4853777130608812</c:v>
                </c:pt>
                <c:pt idx="354">
                  <c:v>1.6341164253854937E-24</c:v>
                </c:pt>
                <c:pt idx="355">
                  <c:v>6.2096424164648774E-25</c:v>
                </c:pt>
                <c:pt idx="356">
                  <c:v>2.359664118256653E-25</c:v>
                </c:pt>
                <c:pt idx="357">
                  <c:v>8.9667236493752811E-26</c:v>
                </c:pt>
                <c:pt idx="358">
                  <c:v>3.4073549867626073E-26</c:v>
                </c:pt>
                <c:pt idx="359">
                  <c:v>1.2947948949697906E-26</c:v>
                </c:pt>
                <c:pt idx="360">
                  <c:v>0.85390991635536428</c:v>
                </c:pt>
                <c:pt idx="361">
                  <c:v>1.8696838283363778E-27</c:v>
                </c:pt>
                <c:pt idx="362">
                  <c:v>7.1047985476782348E-28</c:v>
                </c:pt>
                <c:pt idx="363">
                  <c:v>5.4384229928405636</c:v>
                </c:pt>
                <c:pt idx="364">
                  <c:v>1.0259329102847371E-28</c:v>
                </c:pt>
                <c:pt idx="365">
                  <c:v>6.3060901769571673</c:v>
                </c:pt>
                <c:pt idx="366">
                  <c:v>0.65259864585647598</c:v>
                </c:pt>
                <c:pt idx="367">
                  <c:v>2.2072990636102108</c:v>
                </c:pt>
                <c:pt idx="368">
                  <c:v>2.1392096448194753E-30</c:v>
                </c:pt>
                <c:pt idx="369">
                  <c:v>8.1289966503140066E-31</c:v>
                </c:pt>
                <c:pt idx="370">
                  <c:v>3.0890187271193235E-31</c:v>
                </c:pt>
                <c:pt idx="371">
                  <c:v>1.1738271163053428E-31</c:v>
                </c:pt>
                <c:pt idx="372">
                  <c:v>4.4605430419603027E-32</c:v>
                </c:pt>
                <c:pt idx="373">
                  <c:v>1.6950063559449152E-32</c:v>
                </c:pt>
                <c:pt idx="374">
                  <c:v>6.4410241525906771E-33</c:v>
                </c:pt>
                <c:pt idx="375">
                  <c:v>6.9849305095555803</c:v>
                </c:pt>
                <c:pt idx="376">
                  <c:v>9.3008388763409389E-34</c:v>
                </c:pt>
                <c:pt idx="377">
                  <c:v>3.5343187730095563E-34</c:v>
                </c:pt>
                <c:pt idx="378">
                  <c:v>1.3430411337436316E-34</c:v>
                </c:pt>
                <c:pt idx="379">
                  <c:v>3.7452235415542412</c:v>
                </c:pt>
                <c:pt idx="380">
                  <c:v>1.939351397125804E-35</c:v>
                </c:pt>
                <c:pt idx="381">
                  <c:v>7.3695353090780546E-36</c:v>
                </c:pt>
                <c:pt idx="382">
                  <c:v>2.8004234174496608E-36</c:v>
                </c:pt>
                <c:pt idx="383">
                  <c:v>1.0641608986308712E-36</c:v>
                </c:pt>
                <c:pt idx="384">
                  <c:v>4.0438114147973098E-37</c:v>
                </c:pt>
                <c:pt idx="385">
                  <c:v>0.31707985976698244</c:v>
                </c:pt>
                <c:pt idx="386">
                  <c:v>3.8138878517221322</c:v>
                </c:pt>
                <c:pt idx="387">
                  <c:v>2.5599839257981665</c:v>
                </c:pt>
                <c:pt idx="388">
                  <c:v>0.82816080004240555</c:v>
                </c:pt>
                <c:pt idx="389">
                  <c:v>31.754425288283485</c:v>
                </c:pt>
                <c:pt idx="390">
                  <c:v>16.814424614688264</c:v>
                </c:pt>
                <c:pt idx="391">
                  <c:v>5.0669598464012919</c:v>
                </c:pt>
                <c:pt idx="392">
                  <c:v>1.9254447416324911</c:v>
                </c:pt>
                <c:pt idx="393">
                  <c:v>0.73166900182034666</c:v>
                </c:pt>
                <c:pt idx="394">
                  <c:v>0.27803422069173178</c:v>
                </c:pt>
                <c:pt idx="395">
                  <c:v>0.10565300386285809</c:v>
                </c:pt>
                <c:pt idx="396">
                  <c:v>4.0148141467886068E-2</c:v>
                </c:pt>
                <c:pt idx="397">
                  <c:v>3.0453566575248212</c:v>
                </c:pt>
                <c:pt idx="398">
                  <c:v>0.53784335695836127</c:v>
                </c:pt>
                <c:pt idx="399">
                  <c:v>0.30913927744203429</c:v>
                </c:pt>
                <c:pt idx="400">
                  <c:v>8.3714335107782083E-4</c:v>
                </c:pt>
                <c:pt idx="401">
                  <c:v>3.1811447340957189E-4</c:v>
                </c:pt>
                <c:pt idx="402">
                  <c:v>1.2088349989563734E-4</c:v>
                </c:pt>
                <c:pt idx="403">
                  <c:v>2.7987943918561347</c:v>
                </c:pt>
                <c:pt idx="404">
                  <c:v>1.7455577384930033E-5</c:v>
                </c:pt>
                <c:pt idx="405">
                  <c:v>6.6331194062734116E-6</c:v>
                </c:pt>
                <c:pt idx="406">
                  <c:v>2.5205853743838962E-6</c:v>
                </c:pt>
                <c:pt idx="407">
                  <c:v>9.5782244226588031E-7</c:v>
                </c:pt>
                <c:pt idx="408">
                  <c:v>3.6397252806103461E-7</c:v>
                </c:pt>
                <c:pt idx="409">
                  <c:v>1.3830956066319315E-7</c:v>
                </c:pt>
                <c:pt idx="410">
                  <c:v>5.25576330520134E-8</c:v>
                </c:pt>
                <c:pt idx="411">
                  <c:v>1.9971900559765094E-8</c:v>
                </c:pt>
                <c:pt idx="412">
                  <c:v>2.0344678825829985</c:v>
                </c:pt>
                <c:pt idx="413">
                  <c:v>26.382097813065425</c:v>
                </c:pt>
                <c:pt idx="414">
                  <c:v>5.9564465991097286</c:v>
                </c:pt>
                <c:pt idx="415">
                  <c:v>2.2634497076616968</c:v>
                </c:pt>
                <c:pt idx="416">
                  <c:v>0.86011088891144483</c:v>
                </c:pt>
                <c:pt idx="417">
                  <c:v>0.32684213778634902</c:v>
                </c:pt>
                <c:pt idx="418">
                  <c:v>0.12420001235881262</c:v>
                </c:pt>
                <c:pt idx="419">
                  <c:v>4.7196004696348791E-2</c:v>
                </c:pt>
                <c:pt idx="420">
                  <c:v>1.7934481784612544E-2</c:v>
                </c:pt>
                <c:pt idx="421">
                  <c:v>1.3101641359394476</c:v>
                </c:pt>
                <c:pt idx="422">
                  <c:v>2.5897391696980509E-3</c:v>
                </c:pt>
                <c:pt idx="423">
                  <c:v>41.132738178173206</c:v>
                </c:pt>
                <c:pt idx="424">
                  <c:v>11.815887629690751</c:v>
                </c:pt>
                <c:pt idx="425">
                  <c:v>18.554317603693541</c:v>
                </c:pt>
                <c:pt idx="426">
                  <c:v>27.969543919626208</c:v>
                </c:pt>
                <c:pt idx="427">
                  <c:v>7.8955792775589186</c:v>
                </c:pt>
                <c:pt idx="428">
                  <c:v>3.0003201254723888</c:v>
                </c:pt>
                <c:pt idx="429">
                  <c:v>1.140121647679508</c:v>
                </c:pt>
                <c:pt idx="430">
                  <c:v>0.43324622611821301</c:v>
                </c:pt>
                <c:pt idx="431">
                  <c:v>0.16463356592492093</c:v>
                </c:pt>
                <c:pt idx="432">
                  <c:v>6.2560755051469949E-2</c:v>
                </c:pt>
                <c:pt idx="433">
                  <c:v>2.3773086919558574E-2</c:v>
                </c:pt>
                <c:pt idx="434">
                  <c:v>5.6366737551204533</c:v>
                </c:pt>
                <c:pt idx="435">
                  <c:v>10.719856149148045</c:v>
                </c:pt>
                <c:pt idx="436">
                  <c:v>10.118613443342884</c:v>
                </c:pt>
                <c:pt idx="437">
                  <c:v>1.943625641123828</c:v>
                </c:pt>
                <c:pt idx="438">
                  <c:v>5.4759225300336887</c:v>
                </c:pt>
                <c:pt idx="439">
                  <c:v>0.46860368449170964</c:v>
                </c:pt>
                <c:pt idx="440">
                  <c:v>0.10665062617974669</c:v>
                </c:pt>
                <c:pt idx="441">
                  <c:v>4.0527237948303735E-2</c:v>
                </c:pt>
                <c:pt idx="442">
                  <c:v>1.5400350420355421E-2</c:v>
                </c:pt>
                <c:pt idx="443">
                  <c:v>5.8521331597350592E-3</c:v>
                </c:pt>
                <c:pt idx="444">
                  <c:v>2.2238106006993229E-3</c:v>
                </c:pt>
                <c:pt idx="445">
                  <c:v>8.4504802826574255E-4</c:v>
                </c:pt>
                <c:pt idx="446">
                  <c:v>0.38450473581302663</c:v>
                </c:pt>
                <c:pt idx="447">
                  <c:v>35.64366111044086</c:v>
                </c:pt>
                <c:pt idx="448">
                  <c:v>36.589884683277944</c:v>
                </c:pt>
                <c:pt idx="449">
                  <c:v>34.596328472585725</c:v>
                </c:pt>
                <c:pt idx="450">
                  <c:v>9.8570693212950911</c:v>
                </c:pt>
                <c:pt idx="451">
                  <c:v>3.7456863420921351</c:v>
                </c:pt>
                <c:pt idx="452">
                  <c:v>1.4233608099950115</c:v>
                </c:pt>
                <c:pt idx="453">
                  <c:v>0.54087710779810438</c:v>
                </c:pt>
                <c:pt idx="454">
                  <c:v>0.20553330096327971</c:v>
                </c:pt>
                <c:pt idx="455">
                  <c:v>7.8102654366046284E-2</c:v>
                </c:pt>
                <c:pt idx="456">
                  <c:v>2.9679008659097585E-2</c:v>
                </c:pt>
                <c:pt idx="457">
                  <c:v>4.8492784456682916</c:v>
                </c:pt>
                <c:pt idx="458">
                  <c:v>4.2856488503736911E-3</c:v>
                </c:pt>
                <c:pt idx="459">
                  <c:v>1.6285465631420031E-3</c:v>
                </c:pt>
                <c:pt idx="460">
                  <c:v>7.5867522046203542</c:v>
                </c:pt>
                <c:pt idx="461">
                  <c:v>26.215748113837254</c:v>
                </c:pt>
                <c:pt idx="462">
                  <c:v>6.5660034996827346</c:v>
                </c:pt>
                <c:pt idx="463">
                  <c:v>9.6376276406144363</c:v>
                </c:pt>
                <c:pt idx="464">
                  <c:v>0.94813090535418698</c:v>
                </c:pt>
                <c:pt idx="465">
                  <c:v>0.36028974403459113</c:v>
                </c:pt>
                <c:pt idx="466">
                  <c:v>0.13691010273314461</c:v>
                </c:pt>
                <c:pt idx="467">
                  <c:v>5.2025839038594951E-2</c:v>
                </c:pt>
                <c:pt idx="468">
                  <c:v>1.9769818834666084E-2</c:v>
                </c:pt>
                <c:pt idx="469">
                  <c:v>7.5125311571731116E-3</c:v>
                </c:pt>
                <c:pt idx="470">
                  <c:v>7.0158752169889018</c:v>
                </c:pt>
                <c:pt idx="471">
                  <c:v>0.11334215484623522</c:v>
                </c:pt>
                <c:pt idx="472">
                  <c:v>38.719241839292032</c:v>
                </c:pt>
                <c:pt idx="473">
                  <c:v>28.247860600692484</c:v>
                </c:pt>
                <c:pt idx="474">
                  <c:v>30.75935174216243</c:v>
                </c:pt>
                <c:pt idx="475">
                  <c:v>8.4107301099761731</c:v>
                </c:pt>
                <c:pt idx="476">
                  <c:v>3.1960774417909459</c:v>
                </c:pt>
                <c:pt idx="477">
                  <c:v>1.2145094278805595</c:v>
                </c:pt>
                <c:pt idx="478">
                  <c:v>0.4615135825946125</c:v>
                </c:pt>
                <c:pt idx="479">
                  <c:v>0.17537516138595277</c:v>
                </c:pt>
                <c:pt idx="480">
                  <c:v>6.6642561326662048E-2</c:v>
                </c:pt>
                <c:pt idx="481">
                  <c:v>0.14772510979484502</c:v>
                </c:pt>
                <c:pt idx="482">
                  <c:v>1.2997075228281163</c:v>
                </c:pt>
                <c:pt idx="483">
                  <c:v>2.0455373097494607</c:v>
                </c:pt>
                <c:pt idx="484">
                  <c:v>1.3895880375443081E-3</c:v>
                </c:pt>
                <c:pt idx="485">
                  <c:v>0.30707417434540613</c:v>
                </c:pt>
                <c:pt idx="486">
                  <c:v>0.3461507373377371</c:v>
                </c:pt>
                <c:pt idx="487">
                  <c:v>2.4500412250662387</c:v>
                </c:pt>
                <c:pt idx="488">
                  <c:v>2.8974800422529889E-5</c:v>
                </c:pt>
                <c:pt idx="489">
                  <c:v>1.1010424160561356E-5</c:v>
                </c:pt>
                <c:pt idx="490">
                  <c:v>4.183961181013316E-6</c:v>
                </c:pt>
                <c:pt idx="491">
                  <c:v>1.58990524878506E-6</c:v>
                </c:pt>
                <c:pt idx="492">
                  <c:v>6.0416399453832291E-7</c:v>
                </c:pt>
                <c:pt idx="493">
                  <c:v>1.2596537931241432</c:v>
                </c:pt>
                <c:pt idx="494">
                  <c:v>8.7241280811333821E-8</c:v>
                </c:pt>
                <c:pt idx="495">
                  <c:v>3.3151686708306848E-8</c:v>
                </c:pt>
                <c:pt idx="496">
                  <c:v>3.1541642993681878</c:v>
                </c:pt>
                <c:pt idx="497">
                  <c:v>4.7871035606795089E-9</c:v>
                </c:pt>
                <c:pt idx="498">
                  <c:v>2.2100300309987047</c:v>
                </c:pt>
                <c:pt idx="499">
                  <c:v>6.9125775416212123E-10</c:v>
                </c:pt>
                <c:pt idx="500">
                  <c:v>2.6267794658160605E-10</c:v>
                </c:pt>
                <c:pt idx="501">
                  <c:v>9.9817619701010301E-11</c:v>
                </c:pt>
                <c:pt idx="502">
                  <c:v>3.7930695486383918E-11</c:v>
                </c:pt>
                <c:pt idx="503">
                  <c:v>1.4413664284825888E-11</c:v>
                </c:pt>
                <c:pt idx="504">
                  <c:v>5.4771924282338374E-12</c:v>
                </c:pt>
                <c:pt idx="505">
                  <c:v>2.0813331227288583E-12</c:v>
                </c:pt>
                <c:pt idx="506">
                  <c:v>2.10820398001239</c:v>
                </c:pt>
                <c:pt idx="507">
                  <c:v>0.33970787133506725</c:v>
                </c:pt>
                <c:pt idx="508">
                  <c:v>6.6185908137467209</c:v>
                </c:pt>
                <c:pt idx="509">
                  <c:v>20.553630040854266</c:v>
                </c:pt>
                <c:pt idx="510">
                  <c:v>7.1002177074411614</c:v>
                </c:pt>
                <c:pt idx="511">
                  <c:v>1.842704806314363</c:v>
                </c:pt>
                <c:pt idx="512">
                  <c:v>0.70022782639945791</c:v>
                </c:pt>
                <c:pt idx="513">
                  <c:v>0.26608657403179403</c:v>
                </c:pt>
                <c:pt idx="514">
                  <c:v>0.10111289813208173</c:v>
                </c:pt>
                <c:pt idx="515">
                  <c:v>3.8422901290191054E-2</c:v>
                </c:pt>
                <c:pt idx="516">
                  <c:v>1.4600702490272604E-2</c:v>
                </c:pt>
                <c:pt idx="517">
                  <c:v>10.524349896327928</c:v>
                </c:pt>
                <c:pt idx="518">
                  <c:v>2.1083414395953637E-3</c:v>
                </c:pt>
                <c:pt idx="519">
                  <c:v>8.0116974704623825E-4</c:v>
                </c:pt>
                <c:pt idx="520">
                  <c:v>3.044445038775706E-4</c:v>
                </c:pt>
                <c:pt idx="521">
                  <c:v>4.426130254612497</c:v>
                </c:pt>
                <c:pt idx="522">
                  <c:v>5.813779828382664</c:v>
                </c:pt>
                <c:pt idx="523">
                  <c:v>1.670547881677005E-5</c:v>
                </c:pt>
                <c:pt idx="524">
                  <c:v>6.3480819503726193E-6</c:v>
                </c:pt>
                <c:pt idx="525">
                  <c:v>2.4122711411415951E-6</c:v>
                </c:pt>
                <c:pt idx="526">
                  <c:v>9.1666303363380627E-7</c:v>
                </c:pt>
                <c:pt idx="527">
                  <c:v>3.4833195278084636E-7</c:v>
                </c:pt>
                <c:pt idx="528">
                  <c:v>1.3236614205672161E-7</c:v>
                </c:pt>
                <c:pt idx="529">
                  <c:v>5.0299133981554219E-8</c:v>
                </c:pt>
                <c:pt idx="530">
                  <c:v>2.2014470109658011</c:v>
                </c:pt>
                <c:pt idx="531">
                  <c:v>2.8213764749571535</c:v>
                </c:pt>
                <c:pt idx="532">
                  <c:v>20.183973836535365</c:v>
                </c:pt>
                <c:pt idx="533">
                  <c:v>7.614229419128236</c:v>
                </c:pt>
                <c:pt idx="534">
                  <c:v>2.0157913840747455</c:v>
                </c:pt>
                <c:pt idx="535">
                  <c:v>0.7660007259484034</c:v>
                </c:pt>
                <c:pt idx="536">
                  <c:v>0.29108027586039331</c:v>
                </c:pt>
                <c:pt idx="537">
                  <c:v>0.42730022686166275</c:v>
                </c:pt>
                <c:pt idx="538">
                  <c:v>4.2031991834240799E-2</c:v>
                </c:pt>
                <c:pt idx="539">
                  <c:v>1.5972156897011505E-2</c:v>
                </c:pt>
                <c:pt idx="540">
                  <c:v>6.0694196208643707E-3</c:v>
                </c:pt>
                <c:pt idx="541">
                  <c:v>2.3063794559284607E-3</c:v>
                </c:pt>
                <c:pt idx="542">
                  <c:v>8.764241932528149E-4</c:v>
                </c:pt>
                <c:pt idx="543">
                  <c:v>3.3304119343606964E-4</c:v>
                </c:pt>
                <c:pt idx="544">
                  <c:v>4.1347079437602847</c:v>
                </c:pt>
                <c:pt idx="545">
                  <c:v>4.8091148332168452E-5</c:v>
                </c:pt>
                <c:pt idx="546">
                  <c:v>6.3357589495597155</c:v>
                </c:pt>
                <c:pt idx="547">
                  <c:v>2.9641739649738592</c:v>
                </c:pt>
                <c:pt idx="548">
                  <c:v>2.6388574912827475E-6</c:v>
                </c:pt>
                <c:pt idx="549">
                  <c:v>1.002765846687444E-6</c:v>
                </c:pt>
                <c:pt idx="550">
                  <c:v>3.8105102174122872E-7</c:v>
                </c:pt>
                <c:pt idx="551">
                  <c:v>1.4479938826166693E-7</c:v>
                </c:pt>
                <c:pt idx="552">
                  <c:v>5.5023767539433441E-8</c:v>
                </c:pt>
                <c:pt idx="553">
                  <c:v>2.0909031664984707E-8</c:v>
                </c:pt>
                <c:pt idx="554">
                  <c:v>5.8847410125467512</c:v>
                </c:pt>
                <c:pt idx="555">
                  <c:v>52.80759722191128</c:v>
                </c:pt>
                <c:pt idx="556">
                  <c:v>48.045432212776774</c:v>
                </c:pt>
                <c:pt idx="557">
                  <c:v>51.893588076352287</c:v>
                </c:pt>
                <c:pt idx="558">
                  <c:v>19.596638379413157</c:v>
                </c:pt>
                <c:pt idx="559">
                  <c:v>6.3556232079570316</c:v>
                </c:pt>
                <c:pt idx="560">
                  <c:v>2.4151368190236724</c:v>
                </c:pt>
                <c:pt idx="561">
                  <c:v>0.91775199122899542</c:v>
                </c:pt>
                <c:pt idx="562">
                  <c:v>0.34874575666701824</c:v>
                </c:pt>
                <c:pt idx="563">
                  <c:v>0.1325233875334669</c:v>
                </c:pt>
                <c:pt idx="564">
                  <c:v>1.2105272294736618</c:v>
                </c:pt>
                <c:pt idx="565">
                  <c:v>4.4135497547898153</c:v>
                </c:pt>
                <c:pt idx="566">
                  <c:v>7.2718233207363968E-3</c:v>
                </c:pt>
                <c:pt idx="567">
                  <c:v>54.864129980436672</c:v>
                </c:pt>
                <c:pt idx="568">
                  <c:v>19.94979797335785</c:v>
                </c:pt>
                <c:pt idx="569">
                  <c:v>10.020221739663508</c:v>
                </c:pt>
                <c:pt idx="570">
                  <c:v>4.3581680647291634</c:v>
                </c:pt>
                <c:pt idx="571">
                  <c:v>0.84875974795178377</c:v>
                </c:pt>
                <c:pt idx="572">
                  <c:v>0.55416831545457723</c:v>
                </c:pt>
                <c:pt idx="573">
                  <c:v>0.12256090760423759</c:v>
                </c:pt>
                <c:pt idx="574">
                  <c:v>4.6573144889610278E-2</c:v>
                </c:pt>
                <c:pt idx="575">
                  <c:v>1.7697795058051909E-2</c:v>
                </c:pt>
                <c:pt idx="576">
                  <c:v>6.725162122059725E-3</c:v>
                </c:pt>
                <c:pt idx="577">
                  <c:v>1.1822308106399366</c:v>
                </c:pt>
                <c:pt idx="578">
                  <c:v>5.1296244364744545</c:v>
                </c:pt>
                <c:pt idx="579">
                  <c:v>4.285543725983759</c:v>
                </c:pt>
                <c:pt idx="580">
                  <c:v>1.4022877646543128E-4</c:v>
                </c:pt>
                <c:pt idx="581">
                  <c:v>42.829649900837936</c:v>
                </c:pt>
                <c:pt idx="582">
                  <c:v>10.149957899086033</c:v>
                </c:pt>
                <c:pt idx="583">
                  <c:v>4.6656378963159995</c:v>
                </c:pt>
                <c:pt idx="584">
                  <c:v>1.4656539206280232</c:v>
                </c:pt>
                <c:pt idx="585">
                  <c:v>0.55694848983864886</c:v>
                </c:pt>
                <c:pt idx="586">
                  <c:v>0.21164042613868658</c:v>
                </c:pt>
                <c:pt idx="587">
                  <c:v>8.0423361932700888E-2</c:v>
                </c:pt>
                <c:pt idx="588">
                  <c:v>3.056087753442634E-2</c:v>
                </c:pt>
                <c:pt idx="589">
                  <c:v>1.161313346308201E-2</c:v>
                </c:pt>
                <c:pt idx="590">
                  <c:v>4.4129907159711646E-3</c:v>
                </c:pt>
                <c:pt idx="591">
                  <c:v>1.6769364720690422E-3</c:v>
                </c:pt>
                <c:pt idx="592">
                  <c:v>6.37235859386236E-4</c:v>
                </c:pt>
                <c:pt idx="593">
                  <c:v>2.4214962656676968E-4</c:v>
                </c:pt>
                <c:pt idx="594">
                  <c:v>12.643557053510314</c:v>
                </c:pt>
                <c:pt idx="595">
                  <c:v>1.3282482612436191</c:v>
                </c:pt>
                <c:pt idx="596">
                  <c:v>0.45644295370135446</c:v>
                </c:pt>
                <c:pt idx="597">
                  <c:v>0.17344832240651467</c:v>
                </c:pt>
                <c:pt idx="598">
                  <c:v>6.5910362514475587E-2</c:v>
                </c:pt>
                <c:pt idx="599">
                  <c:v>2.5045937755500725E-2</c:v>
                </c:pt>
                <c:pt idx="600">
                  <c:v>9.5174563470902755E-3</c:v>
                </c:pt>
                <c:pt idx="601">
                  <c:v>2.8593252561897975</c:v>
                </c:pt>
                <c:pt idx="602">
                  <c:v>1.374320696519836E-3</c:v>
                </c:pt>
                <c:pt idx="603">
                  <c:v>5.2224186467753758E-4</c:v>
                </c:pt>
                <c:pt idx="604">
                  <c:v>6.6086456730681009</c:v>
                </c:pt>
                <c:pt idx="605">
                  <c:v>7.5411725259436437E-5</c:v>
                </c:pt>
                <c:pt idx="606">
                  <c:v>3.0925511194566542</c:v>
                </c:pt>
                <c:pt idx="607">
                  <c:v>1.0889453127462622E-5</c:v>
                </c:pt>
                <c:pt idx="608">
                  <c:v>4.1379921884357968E-6</c:v>
                </c:pt>
                <c:pt idx="609">
                  <c:v>1.5724370316056031E-6</c:v>
                </c:pt>
                <c:pt idx="610">
                  <c:v>5.9752607201012916E-7</c:v>
                </c:pt>
                <c:pt idx="611">
                  <c:v>2.2705990736384909E-7</c:v>
                </c:pt>
                <c:pt idx="612">
                  <c:v>8.6282764798262666E-8</c:v>
                </c:pt>
                <c:pt idx="613">
                  <c:v>3.278745062333981E-8</c:v>
                </c:pt>
                <c:pt idx="614">
                  <c:v>1.2459231236869129E-8</c:v>
                </c:pt>
                <c:pt idx="615">
                  <c:v>4.7345078700102685E-9</c:v>
                </c:pt>
                <c:pt idx="616">
                  <c:v>24.134929481057675</c:v>
                </c:pt>
                <c:pt idx="617">
                  <c:v>14.118266473556449</c:v>
                </c:pt>
                <c:pt idx="618">
                  <c:v>21.929166064019146</c:v>
                </c:pt>
                <c:pt idx="619">
                  <c:v>5.7759148893484866</c:v>
                </c:pt>
                <c:pt idx="620">
                  <c:v>2.1948476579524248</c:v>
                </c:pt>
                <c:pt idx="621">
                  <c:v>0.8340421100219213</c:v>
                </c:pt>
                <c:pt idx="622">
                  <c:v>0.31693600180833009</c:v>
                </c:pt>
                <c:pt idx="623">
                  <c:v>0.12043568068716543</c:v>
                </c:pt>
                <c:pt idx="624">
                  <c:v>4.5765558661122856E-2</c:v>
                </c:pt>
                <c:pt idx="625">
                  <c:v>1.7390912291226687E-2</c:v>
                </c:pt>
                <c:pt idx="626">
                  <c:v>16.148067872267497</c:v>
                </c:pt>
                <c:pt idx="627">
                  <c:v>1.9974610230706198</c:v>
                </c:pt>
                <c:pt idx="628">
                  <c:v>14.414784116239169</c:v>
                </c:pt>
                <c:pt idx="629">
                  <c:v>3.1782608232412302</c:v>
                </c:pt>
                <c:pt idx="630">
                  <c:v>2.2149733109809562</c:v>
                </c:pt>
                <c:pt idx="631">
                  <c:v>0.7401280151864833</c:v>
                </c:pt>
                <c:pt idx="632">
                  <c:v>0.17439752789289276</c:v>
                </c:pt>
                <c:pt idx="633">
                  <c:v>6.6271060599299256E-2</c:v>
                </c:pt>
                <c:pt idx="634">
                  <c:v>2.518300302773371E-2</c:v>
                </c:pt>
                <c:pt idx="635">
                  <c:v>9.5695411505388114E-3</c:v>
                </c:pt>
                <c:pt idx="636">
                  <c:v>3.6364256372047477E-3</c:v>
                </c:pt>
                <c:pt idx="637">
                  <c:v>2.7798431155811638</c:v>
                </c:pt>
                <c:pt idx="638">
                  <c:v>5.2509986201236558E-4</c:v>
                </c:pt>
                <c:pt idx="639">
                  <c:v>1.9953794756469894E-4</c:v>
                </c:pt>
                <c:pt idx="640">
                  <c:v>5.6007962755578173</c:v>
                </c:pt>
                <c:pt idx="641">
                  <c:v>18.177536888204099</c:v>
                </c:pt>
                <c:pt idx="642">
                  <c:v>87.866563798337978</c:v>
                </c:pt>
                <c:pt idx="643">
                  <c:v>24.549778661471738</c:v>
                </c:pt>
                <c:pt idx="644">
                  <c:v>9.3289158913592605</c:v>
                </c:pt>
                <c:pt idx="645">
                  <c:v>3.5449880387165185</c:v>
                </c:pt>
                <c:pt idx="646">
                  <c:v>1.3470954547122773</c:v>
                </c:pt>
                <c:pt idx="647">
                  <c:v>0.5118962727906653</c:v>
                </c:pt>
                <c:pt idx="648">
                  <c:v>0.19452058366045283</c:v>
                </c:pt>
                <c:pt idx="649">
                  <c:v>2.3409080176223069</c:v>
                </c:pt>
                <c:pt idx="650">
                  <c:v>5.3081156870336663</c:v>
                </c:pt>
                <c:pt idx="651">
                  <c:v>2.3194087085125643</c:v>
                </c:pt>
                <c:pt idx="652">
                  <c:v>51.527697974075096</c:v>
                </c:pt>
                <c:pt idx="653">
                  <c:v>13.529638917518595</c:v>
                </c:pt>
                <c:pt idx="654">
                  <c:v>7.5280253881064301</c:v>
                </c:pt>
                <c:pt idx="655">
                  <c:v>4.688445664209242</c:v>
                </c:pt>
                <c:pt idx="656">
                  <c:v>0.74239834668208049</c:v>
                </c:pt>
                <c:pt idx="657">
                  <c:v>0.28211137173919054</c:v>
                </c:pt>
                <c:pt idx="658">
                  <c:v>0.10720232126089241</c:v>
                </c:pt>
                <c:pt idx="659">
                  <c:v>4.0736882079139114E-2</c:v>
                </c:pt>
                <c:pt idx="660">
                  <c:v>1.5480015190072862E-2</c:v>
                </c:pt>
                <c:pt idx="661">
                  <c:v>5.8824057722276883E-3</c:v>
                </c:pt>
                <c:pt idx="662">
                  <c:v>1.0855464466412941</c:v>
                </c:pt>
                <c:pt idx="663">
                  <c:v>8.4941939350967799E-4</c:v>
                </c:pt>
                <c:pt idx="664">
                  <c:v>4.9089382020201136</c:v>
                </c:pt>
                <c:pt idx="665">
                  <c:v>1.2265616042279751E-4</c:v>
                </c:pt>
                <c:pt idx="666">
                  <c:v>4.6609340960663044E-5</c:v>
                </c:pt>
                <c:pt idx="667">
                  <c:v>1.7711549565051954E-5</c:v>
                </c:pt>
                <c:pt idx="668">
                  <c:v>6.7303888347197433E-6</c:v>
                </c:pt>
                <c:pt idx="669">
                  <c:v>2.5575477571935026E-6</c:v>
                </c:pt>
                <c:pt idx="670">
                  <c:v>9.7186814773353088E-7</c:v>
                </c:pt>
                <c:pt idx="671">
                  <c:v>3.6930989613874173E-7</c:v>
                </c:pt>
                <c:pt idx="672">
                  <c:v>1.4033776053272189E-7</c:v>
                </c:pt>
                <c:pt idx="673">
                  <c:v>5.3328349002434308E-8</c:v>
                </c:pt>
                <c:pt idx="674">
                  <c:v>2.0264772620925039E-8</c:v>
                </c:pt>
                <c:pt idx="675">
                  <c:v>7.7006135959515132E-9</c:v>
                </c:pt>
                <c:pt idx="676">
                  <c:v>5.8991761180566211</c:v>
                </c:pt>
                <c:pt idx="677">
                  <c:v>0.65571975171362018</c:v>
                </c:pt>
                <c:pt idx="678">
                  <c:v>4.2254806923705166E-10</c:v>
                </c:pt>
                <c:pt idx="679">
                  <c:v>1.6056826631007963E-10</c:v>
                </c:pt>
                <c:pt idx="680">
                  <c:v>6.1015941197830263E-11</c:v>
                </c:pt>
                <c:pt idx="681">
                  <c:v>2.3186057655175498E-11</c:v>
                </c:pt>
                <c:pt idx="682">
                  <c:v>8.810701908966689E-12</c:v>
                </c:pt>
                <c:pt idx="683">
                  <c:v>3.3480667254073416E-12</c:v>
                </c:pt>
                <c:pt idx="684">
                  <c:v>1.27226535565479E-12</c:v>
                </c:pt>
                <c:pt idx="685">
                  <c:v>4.8346083514882021E-13</c:v>
                </c:pt>
                <c:pt idx="686">
                  <c:v>0.25270707042827956</c:v>
                </c:pt>
                <c:pt idx="687">
                  <c:v>1.3657711335389056</c:v>
                </c:pt>
                <c:pt idx="688">
                  <c:v>66.963973202085697</c:v>
                </c:pt>
                <c:pt idx="689">
                  <c:v>17.780913913672148</c:v>
                </c:pt>
                <c:pt idx="690">
                  <c:v>6.282526507585664</c:v>
                </c:pt>
                <c:pt idx="691">
                  <c:v>2.8538628342337469</c:v>
                </c:pt>
                <c:pt idx="692">
                  <c:v>0.9071968276953698</c:v>
                </c:pt>
                <c:pt idx="693">
                  <c:v>0.34473479452424055</c:v>
                </c:pt>
                <c:pt idx="694">
                  <c:v>0.1309992219192114</c:v>
                </c:pt>
                <c:pt idx="695">
                  <c:v>4.9779704329300338E-2</c:v>
                </c:pt>
                <c:pt idx="696">
                  <c:v>1.8916287645134127E-2</c:v>
                </c:pt>
                <c:pt idx="697">
                  <c:v>1.2282180783775372</c:v>
                </c:pt>
                <c:pt idx="698">
                  <c:v>2.7315119359573679E-3</c:v>
                </c:pt>
                <c:pt idx="699">
                  <c:v>1.8934955720757973</c:v>
                </c:pt>
                <c:pt idx="700">
                  <c:v>3.6824155957357143</c:v>
                </c:pt>
                <c:pt idx="701">
                  <c:v>33.935117202090524</c:v>
                </c:pt>
                <c:pt idx="702">
                  <c:v>8.9105897109985523</c:v>
                </c:pt>
                <c:pt idx="703">
                  <c:v>3.2336594589266272</c:v>
                </c:pt>
                <c:pt idx="704">
                  <c:v>1.2287905943921185</c:v>
                </c:pt>
                <c:pt idx="705">
                  <c:v>0.46694042586900497</c:v>
                </c:pt>
                <c:pt idx="706">
                  <c:v>0.17743736183022191</c:v>
                </c:pt>
                <c:pt idx="707">
                  <c:v>6.7426197495484314E-2</c:v>
                </c:pt>
                <c:pt idx="708">
                  <c:v>2.5621955048284042E-2</c:v>
                </c:pt>
                <c:pt idx="709">
                  <c:v>9.7363429183479362E-3</c:v>
                </c:pt>
                <c:pt idx="710">
                  <c:v>3.699810308972215E-3</c:v>
                </c:pt>
                <c:pt idx="711">
                  <c:v>1.4059279174094418E-3</c:v>
                </c:pt>
                <c:pt idx="712">
                  <c:v>5.3425260861558787E-4</c:v>
                </c:pt>
                <c:pt idx="713">
                  <c:v>7.2215572280377369</c:v>
                </c:pt>
                <c:pt idx="714">
                  <c:v>2.1098416784608696</c:v>
                </c:pt>
                <c:pt idx="715">
                  <c:v>2.9315509139954538E-5</c:v>
                </c:pt>
                <c:pt idx="716">
                  <c:v>1.1139893473182724E-5</c:v>
                </c:pt>
                <c:pt idx="717">
                  <c:v>4.2331595198094355E-6</c:v>
                </c:pt>
                <c:pt idx="718">
                  <c:v>1.6086006175275854E-6</c:v>
                </c:pt>
                <c:pt idx="719">
                  <c:v>6.1126823466048246E-7</c:v>
                </c:pt>
                <c:pt idx="720">
                  <c:v>2.3228192917098331E-7</c:v>
                </c:pt>
                <c:pt idx="721">
                  <c:v>7.5412675612337052</c:v>
                </c:pt>
                <c:pt idx="722">
                  <c:v>5.9377998231413365</c:v>
                </c:pt>
                <c:pt idx="723">
                  <c:v>18.882975921697614</c:v>
                </c:pt>
                <c:pt idx="724">
                  <c:v>54.399257636874985</c:v>
                </c:pt>
                <c:pt idx="725">
                  <c:v>29.130210894476157</c:v>
                </c:pt>
                <c:pt idx="726">
                  <c:v>24.412816988348052</c:v>
                </c:pt>
                <c:pt idx="727">
                  <c:v>6.7880466365506082</c:v>
                </c:pt>
                <c:pt idx="728">
                  <c:v>2.5794577218892312</c:v>
                </c:pt>
                <c:pt idx="729">
                  <c:v>0.98019393431790802</c:v>
                </c:pt>
                <c:pt idx="730">
                  <c:v>0.37247369504080508</c:v>
                </c:pt>
                <c:pt idx="731">
                  <c:v>0.14154000411550594</c:v>
                </c:pt>
                <c:pt idx="732">
                  <c:v>5.3785201563892257E-2</c:v>
                </c:pt>
                <c:pt idx="733">
                  <c:v>2.0438376594279058E-2</c:v>
                </c:pt>
                <c:pt idx="734">
                  <c:v>7.766583105826042E-3</c:v>
                </c:pt>
                <c:pt idx="735">
                  <c:v>2.9513015802138964E-3</c:v>
                </c:pt>
                <c:pt idx="736">
                  <c:v>31.782527368578393</c:v>
                </c:pt>
                <c:pt idx="737">
                  <c:v>14.246935520295605</c:v>
                </c:pt>
                <c:pt idx="738">
                  <c:v>11.941540478772119</c:v>
                </c:pt>
                <c:pt idx="739">
                  <c:v>3.0060796159250516</c:v>
                </c:pt>
                <c:pt idx="740">
                  <c:v>1.1423102540515195</c:v>
                </c:pt>
                <c:pt idx="741">
                  <c:v>0.4340778965395774</c:v>
                </c:pt>
                <c:pt idx="742">
                  <c:v>0.16494960068503942</c:v>
                </c:pt>
                <c:pt idx="743">
                  <c:v>6.2680848260314975E-2</c:v>
                </c:pt>
                <c:pt idx="744">
                  <c:v>2.3818722338919684E-2</c:v>
                </c:pt>
                <c:pt idx="745">
                  <c:v>3.4058813132405681</c:v>
                </c:pt>
                <c:pt idx="746">
                  <c:v>1.0941631800842551</c:v>
                </c:pt>
                <c:pt idx="747">
                  <c:v>1.3069809321812011E-3</c:v>
                </c:pt>
                <c:pt idx="748">
                  <c:v>0.51110608731697726</c:v>
                </c:pt>
                <c:pt idx="749">
                  <c:v>1.8872804660696537E-4</c:v>
                </c:pt>
                <c:pt idx="750">
                  <c:v>2.3593019099115073</c:v>
                </c:pt>
                <c:pt idx="751">
                  <c:v>1.0860850962808177</c:v>
                </c:pt>
                <c:pt idx="752">
                  <c:v>1.0355885373417405E-5</c:v>
                </c:pt>
                <c:pt idx="753">
                  <c:v>3.9352364418986143E-6</c:v>
                </c:pt>
                <c:pt idx="754">
                  <c:v>1.4953898479214736E-6</c:v>
                </c:pt>
                <c:pt idx="755">
                  <c:v>5.6824814221016005E-7</c:v>
                </c:pt>
                <c:pt idx="756">
                  <c:v>2.1593429403986083E-7</c:v>
                </c:pt>
                <c:pt idx="757">
                  <c:v>8.2055031735147104E-8</c:v>
                </c:pt>
                <c:pt idx="758">
                  <c:v>2.8547637760124691</c:v>
                </c:pt>
                <c:pt idx="759">
                  <c:v>3.4242411849028112</c:v>
                </c:pt>
                <c:pt idx="760">
                  <c:v>65.092624441571516</c:v>
                </c:pt>
                <c:pt idx="761">
                  <c:v>16.97296057288883</c:v>
                </c:pt>
                <c:pt idx="762">
                  <c:v>6.4497250176977543</c:v>
                </c:pt>
                <c:pt idx="763">
                  <c:v>2.4508955067251463</c:v>
                </c:pt>
                <c:pt idx="764">
                  <c:v>0.9313402925555555</c:v>
                </c:pt>
                <c:pt idx="765">
                  <c:v>0.35390931117111113</c:v>
                </c:pt>
                <c:pt idx="766">
                  <c:v>0.13448553824502221</c:v>
                </c:pt>
                <c:pt idx="767">
                  <c:v>5.1104504533108434E-2</c:v>
                </c:pt>
                <c:pt idx="768">
                  <c:v>1.9419711722581202E-2</c:v>
                </c:pt>
                <c:pt idx="769">
                  <c:v>7.379490454580858E-3</c:v>
                </c:pt>
                <c:pt idx="770">
                  <c:v>2.8042063727407264E-3</c:v>
                </c:pt>
                <c:pt idx="771">
                  <c:v>35.467957667415334</c:v>
                </c:pt>
                <c:pt idx="772">
                  <c:v>64.792901320468957</c:v>
                </c:pt>
                <c:pt idx="773">
                  <c:v>19.174933706379271</c:v>
                </c:pt>
                <c:pt idx="774">
                  <c:v>7.2864748084241215</c:v>
                </c:pt>
                <c:pt idx="775">
                  <c:v>3.002125944760853</c:v>
                </c:pt>
                <c:pt idx="776">
                  <c:v>1.0521669623364434</c:v>
                </c:pt>
                <c:pt idx="777">
                  <c:v>0.39982344568784844</c:v>
                </c:pt>
                <c:pt idx="778">
                  <c:v>0.1519329093613824</c:v>
                </c:pt>
                <c:pt idx="779">
                  <c:v>5.7734505557325309E-2</c:v>
                </c:pt>
                <c:pt idx="780">
                  <c:v>2.1939112111783614E-2</c:v>
                </c:pt>
                <c:pt idx="781">
                  <c:v>8.3368626024777747E-3</c:v>
                </c:pt>
                <c:pt idx="782">
                  <c:v>3.168007788941554E-3</c:v>
                </c:pt>
                <c:pt idx="783">
                  <c:v>1.2038429597977906E-3</c:v>
                </c:pt>
                <c:pt idx="784">
                  <c:v>41.989395280700059</c:v>
                </c:pt>
                <c:pt idx="785">
                  <c:v>18.656888021739913</c:v>
                </c:pt>
                <c:pt idx="786">
                  <c:v>5.7071960585598616</c:v>
                </c:pt>
                <c:pt idx="787">
                  <c:v>2.1687345022527471</c:v>
                </c:pt>
                <c:pt idx="788">
                  <c:v>0.82411911085604406</c:v>
                </c:pt>
                <c:pt idx="789">
                  <c:v>0.31316526212529677</c:v>
                </c:pt>
                <c:pt idx="790">
                  <c:v>0.1190027996076128</c:v>
                </c:pt>
                <c:pt idx="791">
                  <c:v>4.5221063850892862E-2</c:v>
                </c:pt>
                <c:pt idx="792">
                  <c:v>1.7184004263339291E-2</c:v>
                </c:pt>
                <c:pt idx="793">
                  <c:v>6.5299216200689295E-3</c:v>
                </c:pt>
                <c:pt idx="794">
                  <c:v>6.6210196953510332</c:v>
                </c:pt>
                <c:pt idx="795">
                  <c:v>42.416133928257878</c:v>
                </c:pt>
                <c:pt idx="796">
                  <c:v>30.38200441128134</c:v>
                </c:pt>
                <c:pt idx="797">
                  <c:v>9.0299792641768395</c:v>
                </c:pt>
                <c:pt idx="798">
                  <c:v>4.5160517255785697</c:v>
                </c:pt>
                <c:pt idx="799">
                  <c:v>1.3039290057471358</c:v>
                </c:pt>
                <c:pt idx="800">
                  <c:v>0.4954930221839115</c:v>
                </c:pt>
                <c:pt idx="801">
                  <c:v>0.1882873484298864</c:v>
                </c:pt>
                <c:pt idx="802">
                  <c:v>7.1549192403356832E-2</c:v>
                </c:pt>
                <c:pt idx="803">
                  <c:v>2.7188693113275597E-2</c:v>
                </c:pt>
                <c:pt idx="804">
                  <c:v>1.0331703383044727E-2</c:v>
                </c:pt>
                <c:pt idx="805">
                  <c:v>3.9260472855569967E-3</c:v>
                </c:pt>
                <c:pt idx="806">
                  <c:v>0.21144033822940977</c:v>
                </c:pt>
                <c:pt idx="807">
                  <c:v>5.6692122803443038E-4</c:v>
                </c:pt>
                <c:pt idx="808">
                  <c:v>12.065482448056452</c:v>
                </c:pt>
                <c:pt idx="809">
                  <c:v>66.170487798600846</c:v>
                </c:pt>
                <c:pt idx="810">
                  <c:v>18.600320121518219</c:v>
                </c:pt>
                <c:pt idx="811">
                  <c:v>7.0681216461769241</c:v>
                </c:pt>
                <c:pt idx="812">
                  <c:v>2.6858862255472311</c:v>
                </c:pt>
                <c:pt idx="813">
                  <c:v>1.020636765707948</c:v>
                </c:pt>
                <c:pt idx="814">
                  <c:v>0.38784197096902023</c:v>
                </c:pt>
                <c:pt idx="815">
                  <c:v>0.1473799489682277</c:v>
                </c:pt>
                <c:pt idx="816">
                  <c:v>5.6004380607926535E-2</c:v>
                </c:pt>
                <c:pt idx="817">
                  <c:v>2.1281664631012082E-2</c:v>
                </c:pt>
                <c:pt idx="818">
                  <c:v>3.5588597071084669</c:v>
                </c:pt>
                <c:pt idx="819">
                  <c:v>3.0730723727181437E-3</c:v>
                </c:pt>
                <c:pt idx="820">
                  <c:v>2.3756894382689486</c:v>
                </c:pt>
                <c:pt idx="821">
                  <c:v>3.5049505793105178</c:v>
                </c:pt>
                <c:pt idx="822">
                  <c:v>1.6862562723578999E-4</c:v>
                </c:pt>
                <c:pt idx="823">
                  <c:v>6.40777383496002E-5</c:v>
                </c:pt>
                <c:pt idx="824">
                  <c:v>2.4349540572848081E-5</c:v>
                </c:pt>
                <c:pt idx="825">
                  <c:v>9.2528254176822706E-6</c:v>
                </c:pt>
                <c:pt idx="826">
                  <c:v>3.5160736587192627E-6</c:v>
                </c:pt>
                <c:pt idx="827">
                  <c:v>1.3361079903133198E-6</c:v>
                </c:pt>
                <c:pt idx="828">
                  <c:v>3.8353417315397227</c:v>
                </c:pt>
                <c:pt idx="829">
                  <c:v>1.9293399380124335E-7</c:v>
                </c:pt>
                <c:pt idx="830">
                  <c:v>0.50879534404509763</c:v>
                </c:pt>
                <c:pt idx="831">
                  <c:v>4.5322274084104022</c:v>
                </c:pt>
                <c:pt idx="832">
                  <c:v>4.2194113813833507</c:v>
                </c:pt>
                <c:pt idx="833">
                  <c:v>4.0229361609874949E-9</c:v>
                </c:pt>
                <c:pt idx="834">
                  <c:v>1.5287157411752484E-9</c:v>
                </c:pt>
                <c:pt idx="835">
                  <c:v>5.8091198164659446E-10</c:v>
                </c:pt>
                <c:pt idx="836">
                  <c:v>2.2074655302570586E-10</c:v>
                </c:pt>
                <c:pt idx="837">
                  <c:v>8.3883690149768232E-11</c:v>
                </c:pt>
                <c:pt idx="838">
                  <c:v>3.187580225691193E-11</c:v>
                </c:pt>
                <c:pt idx="839">
                  <c:v>1.211280485762653E-11</c:v>
                </c:pt>
                <c:pt idx="840">
                  <c:v>4.6028658458980822E-12</c:v>
                </c:pt>
                <c:pt idx="841">
                  <c:v>1.7490890214412713E-12</c:v>
                </c:pt>
                <c:pt idx="842">
                  <c:v>6.6465382814768313E-13</c:v>
                </c:pt>
                <c:pt idx="843">
                  <c:v>2.5256845469611958E-13</c:v>
                </c:pt>
                <c:pt idx="844">
                  <c:v>9.5976012784525436E-14</c:v>
                </c:pt>
                <c:pt idx="845">
                  <c:v>2.0421996257758792</c:v>
                </c:pt>
                <c:pt idx="846">
                  <c:v>2.3660376400035421</c:v>
                </c:pt>
                <c:pt idx="847">
                  <c:v>5.2663957735124802E-15</c:v>
                </c:pt>
                <c:pt idx="848">
                  <c:v>2.0012303939347423E-15</c:v>
                </c:pt>
                <c:pt idx="849">
                  <c:v>7.6046754969520225E-16</c:v>
                </c:pt>
                <c:pt idx="850">
                  <c:v>2.889776688841768E-16</c:v>
                </c:pt>
                <c:pt idx="851">
                  <c:v>1.0981151417598721E-16</c:v>
                </c:pt>
                <c:pt idx="852">
                  <c:v>4.1728375386875136E-17</c:v>
                </c:pt>
                <c:pt idx="853">
                  <c:v>1.5856782647012553E-17</c:v>
                </c:pt>
                <c:pt idx="854">
                  <c:v>0.38522322575983953</c:v>
                </c:pt>
                <c:pt idx="855">
                  <c:v>4.4705105882671941</c:v>
                </c:pt>
                <c:pt idx="856">
                  <c:v>8.7009337740687284E-19</c:v>
                </c:pt>
                <c:pt idx="857">
                  <c:v>0.1947107990396752</c:v>
                </c:pt>
                <c:pt idx="858">
                  <c:v>1.2564148369755248E-19</c:v>
                </c:pt>
                <c:pt idx="859">
                  <c:v>4.774376380506993E-20</c:v>
                </c:pt>
                <c:pt idx="860">
                  <c:v>1.8142630245926575E-20</c:v>
                </c:pt>
                <c:pt idx="861">
                  <c:v>6.8941994934520992E-21</c:v>
                </c:pt>
                <c:pt idx="862">
                  <c:v>2.6197958075117984E-21</c:v>
                </c:pt>
                <c:pt idx="863">
                  <c:v>9.9552240685448335E-22</c:v>
                </c:pt>
                <c:pt idx="864">
                  <c:v>3.7829851460470373E-22</c:v>
                </c:pt>
                <c:pt idx="865">
                  <c:v>1.4375343554978741E-22</c:v>
                </c:pt>
                <c:pt idx="866">
                  <c:v>5.462630550891922E-23</c:v>
                </c:pt>
                <c:pt idx="867">
                  <c:v>2.0757996093389309E-23</c:v>
                </c:pt>
                <c:pt idx="868">
                  <c:v>7.8880385154879387E-24</c:v>
                </c:pt>
                <c:pt idx="869">
                  <c:v>2.4709590066214155</c:v>
                </c:pt>
                <c:pt idx="870">
                  <c:v>1.1902927781411781</c:v>
                </c:pt>
                <c:pt idx="871">
                  <c:v>4.3283244942185413E-25</c:v>
                </c:pt>
                <c:pt idx="872">
                  <c:v>1.6447633078030459E-25</c:v>
                </c:pt>
                <c:pt idx="873">
                  <c:v>6.250100569651575E-26</c:v>
                </c:pt>
                <c:pt idx="874">
                  <c:v>2.3750382164675982E-26</c:v>
                </c:pt>
                <c:pt idx="875">
                  <c:v>9.025145222576874E-27</c:v>
                </c:pt>
                <c:pt idx="876">
                  <c:v>3.4295551845792122E-27</c:v>
                </c:pt>
                <c:pt idx="877">
                  <c:v>1.303230970140101E-27</c:v>
                </c:pt>
                <c:pt idx="878">
                  <c:v>1.2193399492502646</c:v>
                </c:pt>
                <c:pt idx="879">
                  <c:v>0.46929089144363029</c:v>
                </c:pt>
                <c:pt idx="880">
                  <c:v>7.1510889793527626E-29</c:v>
                </c:pt>
                <c:pt idx="881">
                  <c:v>2.7174138121540499E-29</c:v>
                </c:pt>
                <c:pt idx="882">
                  <c:v>1.0326172486185388E-29</c:v>
                </c:pt>
                <c:pt idx="883">
                  <c:v>3.9239455447504475E-30</c:v>
                </c:pt>
                <c:pt idx="884">
                  <c:v>1.4910993070051703E-30</c:v>
                </c:pt>
                <c:pt idx="885">
                  <c:v>5.6661773666196467E-31</c:v>
                </c:pt>
                <c:pt idx="886">
                  <c:v>2.1531473993154655E-31</c:v>
                </c:pt>
                <c:pt idx="887">
                  <c:v>8.1819601173987704E-32</c:v>
                </c:pt>
                <c:pt idx="888">
                  <c:v>3.109144844611533E-32</c:v>
                </c:pt>
                <c:pt idx="889">
                  <c:v>1.1814750409523824E-32</c:v>
                </c:pt>
                <c:pt idx="890">
                  <c:v>4.4896051556190529E-33</c:v>
                </c:pt>
                <c:pt idx="891">
                  <c:v>1.7060499591352398E-33</c:v>
                </c:pt>
                <c:pt idx="892">
                  <c:v>5.8742508181669191</c:v>
                </c:pt>
                <c:pt idx="893">
                  <c:v>14.816978736042103</c:v>
                </c:pt>
                <c:pt idx="894">
                  <c:v>5.6396894505419013</c:v>
                </c:pt>
                <c:pt idx="895">
                  <c:v>1.1841909089346729</c:v>
                </c:pt>
                <c:pt idx="896">
                  <c:v>0.44999254539517569</c:v>
                </c:pt>
                <c:pt idx="897">
                  <c:v>0.17099716725016678</c:v>
                </c:pt>
                <c:pt idx="898">
                  <c:v>6.4978923555063364E-2</c:v>
                </c:pt>
                <c:pt idx="899">
                  <c:v>2.469199095092408E-2</c:v>
                </c:pt>
                <c:pt idx="900">
                  <c:v>9.3829565613511492E-3</c:v>
                </c:pt>
                <c:pt idx="901">
                  <c:v>0.34361905910764812</c:v>
                </c:pt>
                <c:pt idx="902">
                  <c:v>1.3548989274591063E-3</c:v>
                </c:pt>
                <c:pt idx="903">
                  <c:v>4.4951970887926498</c:v>
                </c:pt>
                <c:pt idx="904">
                  <c:v>1.9564740512509495E-4</c:v>
                </c:pt>
                <c:pt idx="905">
                  <c:v>1.1631067681509009</c:v>
                </c:pt>
                <c:pt idx="906">
                  <c:v>2.384893296688209</c:v>
                </c:pt>
                <c:pt idx="907">
                  <c:v>1.0735564414024208E-5</c:v>
                </c:pt>
                <c:pt idx="908">
                  <c:v>4.0795144773291989E-6</c:v>
                </c:pt>
                <c:pt idx="909">
                  <c:v>1.5502155013850953E-6</c:v>
                </c:pt>
                <c:pt idx="910">
                  <c:v>5.8908189052633617E-7</c:v>
                </c:pt>
                <c:pt idx="911">
                  <c:v>2.2385111840000778E-7</c:v>
                </c:pt>
                <c:pt idx="912">
                  <c:v>8.5063424992002955E-8</c:v>
                </c:pt>
                <c:pt idx="913">
                  <c:v>3.2324101496961127E-8</c:v>
                </c:pt>
                <c:pt idx="914">
                  <c:v>1.2283158568845229E-8</c:v>
                </c:pt>
                <c:pt idx="915">
                  <c:v>4.6676002561611869E-9</c:v>
                </c:pt>
                <c:pt idx="916">
                  <c:v>6.4285564168737295E-4</c:v>
                </c:pt>
                <c:pt idx="917">
                  <c:v>28.785056485155334</c:v>
                </c:pt>
                <c:pt idx="918">
                  <c:v>8.8956321712007274</c:v>
                </c:pt>
                <c:pt idx="919">
                  <c:v>6.6858508523750091</c:v>
                </c:pt>
                <c:pt idx="920">
                  <c:v>0.77536666049375713</c:v>
                </c:pt>
                <c:pt idx="921">
                  <c:v>0.29463933098762773</c:v>
                </c:pt>
                <c:pt idx="922">
                  <c:v>0.11196294577529854</c:v>
                </c:pt>
                <c:pt idx="923">
                  <c:v>4.2545919394613448E-2</c:v>
                </c:pt>
                <c:pt idx="924">
                  <c:v>1.6167449369953114E-2</c:v>
                </c:pt>
                <c:pt idx="925">
                  <c:v>6.1436307605821821E-3</c:v>
                </c:pt>
                <c:pt idx="926">
                  <c:v>6.3111685600158696</c:v>
                </c:pt>
                <c:pt idx="927">
                  <c:v>5.0277412371467785</c:v>
                </c:pt>
                <c:pt idx="928">
                  <c:v>3.6203477487900986</c:v>
                </c:pt>
                <c:pt idx="929">
                  <c:v>0.34186012352390155</c:v>
                </c:pt>
                <c:pt idx="930">
                  <c:v>4.471669836536349</c:v>
                </c:pt>
                <c:pt idx="931">
                  <c:v>1.8498081386898487E-5</c:v>
                </c:pt>
                <c:pt idx="932">
                  <c:v>7.0292709270214256E-6</c:v>
                </c:pt>
                <c:pt idx="933">
                  <c:v>2.6711229522681418E-6</c:v>
                </c:pt>
                <c:pt idx="934">
                  <c:v>1.0150267218618938E-6</c:v>
                </c:pt>
                <c:pt idx="935">
                  <c:v>3.8571015430751961E-7</c:v>
                </c:pt>
                <c:pt idx="936">
                  <c:v>1.4656985863685745E-7</c:v>
                </c:pt>
                <c:pt idx="937">
                  <c:v>5.5696546282005836E-8</c:v>
                </c:pt>
                <c:pt idx="938">
                  <c:v>2.1164687587162221E-8</c:v>
                </c:pt>
                <c:pt idx="939">
                  <c:v>8.0425812831216428E-9</c:v>
                </c:pt>
                <c:pt idx="940">
                  <c:v>3.0072837328662891</c:v>
                </c:pt>
                <c:pt idx="941">
                  <c:v>12.822932052001477</c:v>
                </c:pt>
                <c:pt idx="942">
                  <c:v>7.5856214640565218</c:v>
                </c:pt>
                <c:pt idx="943">
                  <c:v>1.0973503314073016</c:v>
                </c:pt>
                <c:pt idx="944">
                  <c:v>0.41699312593477472</c:v>
                </c:pt>
                <c:pt idx="945">
                  <c:v>0.15845738785521438</c:v>
                </c:pt>
                <c:pt idx="946">
                  <c:v>6.0213807384981471E-2</c:v>
                </c:pt>
                <c:pt idx="947">
                  <c:v>2.288124680629296E-2</c:v>
                </c:pt>
                <c:pt idx="948">
                  <c:v>8.6948737863913259E-3</c:v>
                </c:pt>
                <c:pt idx="949">
                  <c:v>1.0910959888250824</c:v>
                </c:pt>
                <c:pt idx="950">
                  <c:v>1.2555397747549075E-3</c:v>
                </c:pt>
                <c:pt idx="951">
                  <c:v>13.768645873768577</c:v>
                </c:pt>
                <c:pt idx="952">
                  <c:v>31.169941931592525</c:v>
                </c:pt>
                <c:pt idx="953">
                  <c:v>8.5647497574771112</c:v>
                </c:pt>
                <c:pt idx="954">
                  <c:v>3.2546049078413026</c:v>
                </c:pt>
                <c:pt idx="955">
                  <c:v>1.2367498649796951</c:v>
                </c:pt>
                <c:pt idx="956">
                  <c:v>0.469964948692284</c:v>
                </c:pt>
                <c:pt idx="957">
                  <c:v>0.17858668050306795</c:v>
                </c:pt>
                <c:pt idx="958">
                  <c:v>6.7862938591165822E-2</c:v>
                </c:pt>
                <c:pt idx="959">
                  <c:v>2.5787916664643015E-2</c:v>
                </c:pt>
                <c:pt idx="960">
                  <c:v>9.7994083325643449E-3</c:v>
                </c:pt>
                <c:pt idx="961">
                  <c:v>3.7237751663744519E-3</c:v>
                </c:pt>
                <c:pt idx="962">
                  <c:v>0.48022638947359891</c:v>
                </c:pt>
                <c:pt idx="963">
                  <c:v>33.759164086601686</c:v>
                </c:pt>
                <c:pt idx="964">
                  <c:v>41.1391141287477</c:v>
                </c:pt>
                <c:pt idx="965">
                  <c:v>20.701431174062645</c:v>
                </c:pt>
                <c:pt idx="966">
                  <c:v>5.6281795354793909</c:v>
                </c:pt>
                <c:pt idx="967">
                  <c:v>2.1387082234821686</c:v>
                </c:pt>
                <c:pt idx="968">
                  <c:v>0.81270912492322389</c:v>
                </c:pt>
                <c:pt idx="969">
                  <c:v>0.30882946747082513</c:v>
                </c:pt>
                <c:pt idx="970">
                  <c:v>0.11735519763891354</c:v>
                </c:pt>
                <c:pt idx="971">
                  <c:v>4.4594975102787142E-2</c:v>
                </c:pt>
                <c:pt idx="972">
                  <c:v>1.6946090539059114E-2</c:v>
                </c:pt>
                <c:pt idx="973">
                  <c:v>6.439514404842462E-3</c:v>
                </c:pt>
                <c:pt idx="974">
                  <c:v>2.4470154738401358E-3</c:v>
                </c:pt>
                <c:pt idx="975">
                  <c:v>0.2882102362482592</c:v>
                </c:pt>
                <c:pt idx="976">
                  <c:v>3.5656245906186208</c:v>
                </c:pt>
                <c:pt idx="977">
                  <c:v>1.3427263308055592E-4</c:v>
                </c:pt>
                <c:pt idx="978">
                  <c:v>0.20048644587588371</c:v>
                </c:pt>
                <c:pt idx="979">
                  <c:v>1.9388968216832275E-5</c:v>
                </c:pt>
                <c:pt idx="980">
                  <c:v>7.3678079223962646E-6</c:v>
                </c:pt>
                <c:pt idx="981">
                  <c:v>2.7997670105105807E-6</c:v>
                </c:pt>
                <c:pt idx="982">
                  <c:v>1.0639114639940208E-6</c:v>
                </c:pt>
                <c:pt idx="983">
                  <c:v>4.0428635631772787E-7</c:v>
                </c:pt>
                <c:pt idx="984">
                  <c:v>1.536288154007366E-7</c:v>
                </c:pt>
                <c:pt idx="985">
                  <c:v>5.8378949852279903E-8</c:v>
                </c:pt>
                <c:pt idx="986">
                  <c:v>2.2184000943866365E-8</c:v>
                </c:pt>
                <c:pt idx="987">
                  <c:v>4.4394186822217732</c:v>
                </c:pt>
                <c:pt idx="988">
                  <c:v>3.2033697362943028E-9</c:v>
                </c:pt>
                <c:pt idx="989">
                  <c:v>3.4750945816138707</c:v>
                </c:pt>
                <c:pt idx="990">
                  <c:v>2.8520328393810566</c:v>
                </c:pt>
                <c:pt idx="991">
                  <c:v>1.7577530416994102E-10</c:v>
                </c:pt>
                <c:pt idx="992">
                  <c:v>6.6794615584577603E-11</c:v>
                </c:pt>
                <c:pt idx="993">
                  <c:v>2.5381953922139487E-11</c:v>
                </c:pt>
                <c:pt idx="994">
                  <c:v>9.6451424904130034E-12</c:v>
                </c:pt>
                <c:pt idx="995">
                  <c:v>3.665154146356941E-12</c:v>
                </c:pt>
                <c:pt idx="996">
                  <c:v>1.3927585756156379E-12</c:v>
                </c:pt>
                <c:pt idx="997">
                  <c:v>5.2924825873394249E-13</c:v>
                </c:pt>
                <c:pt idx="998">
                  <c:v>35.540410423857949</c:v>
                </c:pt>
                <c:pt idx="999">
                  <c:v>9.0023620161371785</c:v>
                </c:pt>
                <c:pt idx="1000">
                  <c:v>2.6388248777399923</c:v>
                </c:pt>
                <c:pt idx="1001">
                  <c:v>1.0027534535411973</c:v>
                </c:pt>
                <c:pt idx="1002">
                  <c:v>0.381046312345655</c:v>
                </c:pt>
                <c:pt idx="1003">
                  <c:v>0.14479759869134889</c:v>
                </c:pt>
                <c:pt idx="1004">
                  <c:v>5.5023087502712585E-2</c:v>
                </c:pt>
                <c:pt idx="1005">
                  <c:v>2.0908773251030778E-2</c:v>
                </c:pt>
                <c:pt idx="1006">
                  <c:v>7.9453338353916974E-3</c:v>
                </c:pt>
                <c:pt idx="1007">
                  <c:v>3.0192268574488444E-3</c:v>
                </c:pt>
                <c:pt idx="1008">
                  <c:v>1.147306205830561E-3</c:v>
                </c:pt>
                <c:pt idx="1009">
                  <c:v>3.4945426809462048</c:v>
                </c:pt>
                <c:pt idx="1010">
                  <c:v>6.3176014116072761</c:v>
                </c:pt>
                <c:pt idx="1011">
                  <c:v>0.19717872592111266</c:v>
                </c:pt>
                <c:pt idx="1012">
                  <c:v>3.5404142491425064</c:v>
                </c:pt>
                <c:pt idx="1013">
                  <c:v>11.422499542842527</c:v>
                </c:pt>
                <c:pt idx="1014">
                  <c:v>1.8207612037936614</c:v>
                </c:pt>
                <c:pt idx="1015">
                  <c:v>0.69188925744159124</c:v>
                </c:pt>
                <c:pt idx="1016">
                  <c:v>0.26291791782780471</c:v>
                </c:pt>
                <c:pt idx="1017">
                  <c:v>9.9908808774565774E-2</c:v>
                </c:pt>
                <c:pt idx="1018">
                  <c:v>3.7965347334334994E-2</c:v>
                </c:pt>
                <c:pt idx="1019">
                  <c:v>1.4426831987047299E-2</c:v>
                </c:pt>
                <c:pt idx="1020">
                  <c:v>5.4821961550779747E-3</c:v>
                </c:pt>
                <c:pt idx="1021">
                  <c:v>2.0832345389296299E-3</c:v>
                </c:pt>
                <c:pt idx="1022">
                  <c:v>1.2139521340453967</c:v>
                </c:pt>
                <c:pt idx="1023">
                  <c:v>6.6191869614015317</c:v>
                </c:pt>
                <c:pt idx="1024">
                  <c:v>0.36145306877632877</c:v>
                </c:pt>
                <c:pt idx="1025">
                  <c:v>0.65369343968277327</c:v>
                </c:pt>
                <c:pt idx="1026">
                  <c:v>1.6506543867549179E-5</c:v>
                </c:pt>
                <c:pt idx="1027">
                  <c:v>6.2724866696686871E-6</c:v>
                </c:pt>
                <c:pt idx="1028">
                  <c:v>2.3835449344741007E-6</c:v>
                </c:pt>
                <c:pt idx="1029">
                  <c:v>9.0574707510015831E-7</c:v>
                </c:pt>
                <c:pt idx="1030">
                  <c:v>3.4418388853806013E-7</c:v>
                </c:pt>
                <c:pt idx="1031">
                  <c:v>1.3078987764446285E-7</c:v>
                </c:pt>
                <c:pt idx="1032">
                  <c:v>4.970015350489588E-8</c:v>
                </c:pt>
                <c:pt idx="1033">
                  <c:v>1.8886058331860434E-8</c:v>
                </c:pt>
                <c:pt idx="1034">
                  <c:v>7.1767021661069648E-9</c:v>
                </c:pt>
                <c:pt idx="1035">
                  <c:v>2.9751166154507018</c:v>
                </c:pt>
                <c:pt idx="1036">
                  <c:v>40.238834242136946</c:v>
                </c:pt>
                <c:pt idx="1037">
                  <c:v>13.38753010919301</c:v>
                </c:pt>
                <c:pt idx="1038">
                  <c:v>3.3945606969640387</c:v>
                </c:pt>
                <c:pt idx="1039">
                  <c:v>1.2899330648463345</c:v>
                </c:pt>
                <c:pt idx="1040">
                  <c:v>2.6796786323343733</c:v>
                </c:pt>
                <c:pt idx="1041">
                  <c:v>0.18626633456381075</c:v>
                </c:pt>
                <c:pt idx="1042">
                  <c:v>7.0781207134248084E-2</c:v>
                </c:pt>
                <c:pt idx="1043">
                  <c:v>2.6896858711014267E-2</c:v>
                </c:pt>
                <c:pt idx="1044">
                  <c:v>1.0220806310185423E-2</c:v>
                </c:pt>
                <c:pt idx="1045">
                  <c:v>3.8839063978704609E-3</c:v>
                </c:pt>
                <c:pt idx="1046">
                  <c:v>32.614008543629367</c:v>
                </c:pt>
                <c:pt idx="1047">
                  <c:v>5.8622903802783002</c:v>
                </c:pt>
                <c:pt idx="1048">
                  <c:v>2.227670344505754</c:v>
                </c:pt>
                <c:pt idx="1049">
                  <c:v>0.84651473091218643</c:v>
                </c:pt>
                <c:pt idx="1050">
                  <c:v>0.32167559774663079</c:v>
                </c:pt>
                <c:pt idx="1051">
                  <c:v>0.12223672714371972</c:v>
                </c:pt>
                <c:pt idx="1052">
                  <c:v>4.6449956314613496E-2</c:v>
                </c:pt>
                <c:pt idx="1053">
                  <c:v>1.7650983399553129E-2</c:v>
                </c:pt>
                <c:pt idx="1054">
                  <c:v>6.7073736918301877E-3</c:v>
                </c:pt>
                <c:pt idx="1055">
                  <c:v>2.5488020028954714E-3</c:v>
                </c:pt>
                <c:pt idx="1056">
                  <c:v>9.6854476110027905E-4</c:v>
                </c:pt>
                <c:pt idx="1057">
                  <c:v>3.6804700921810602E-4</c:v>
                </c:pt>
                <c:pt idx="1058">
                  <c:v>1.3985786350288027E-4</c:v>
                </c:pt>
                <c:pt idx="1059">
                  <c:v>6.7043219348945806</c:v>
                </c:pt>
                <c:pt idx="1060">
                  <c:v>1.1681916239963126</c:v>
                </c:pt>
                <c:pt idx="1061">
                  <c:v>7.6742806861300475E-6</c:v>
                </c:pt>
                <c:pt idx="1062">
                  <c:v>2.9162266607294176E-6</c:v>
                </c:pt>
                <c:pt idx="1063">
                  <c:v>1.1081661310771788E-6</c:v>
                </c:pt>
                <c:pt idx="1064">
                  <c:v>4.2110312980932791E-7</c:v>
                </c:pt>
                <c:pt idx="1065">
                  <c:v>1.6001918932754462E-7</c:v>
                </c:pt>
                <c:pt idx="1066">
                  <c:v>6.0807291944466968E-8</c:v>
                </c:pt>
                <c:pt idx="1067">
                  <c:v>2.3106770938897448E-8</c:v>
                </c:pt>
                <c:pt idx="1068">
                  <c:v>8.7805729567810295E-9</c:v>
                </c:pt>
                <c:pt idx="1069">
                  <c:v>3.3366177235767912E-9</c:v>
                </c:pt>
                <c:pt idx="1070">
                  <c:v>24.090870692089201</c:v>
                </c:pt>
                <c:pt idx="1071">
                  <c:v>3.3988140780291034</c:v>
                </c:pt>
                <c:pt idx="1072">
                  <c:v>1.2915493496510593</c:v>
                </c:pt>
                <c:pt idx="1073">
                  <c:v>0.49078875286740253</c:v>
                </c:pt>
                <c:pt idx="1074">
                  <c:v>0.18649972608961296</c:v>
                </c:pt>
                <c:pt idx="1075">
                  <c:v>7.0869895914052919E-2</c:v>
                </c:pt>
                <c:pt idx="1076">
                  <c:v>2.6930560447340109E-2</c:v>
                </c:pt>
                <c:pt idx="1077">
                  <c:v>1.0233612969989241E-2</c:v>
                </c:pt>
                <c:pt idx="1078">
                  <c:v>3.8887729285959115E-3</c:v>
                </c:pt>
                <c:pt idx="1079">
                  <c:v>1.4777337128664466E-3</c:v>
                </c:pt>
                <c:pt idx="1080">
                  <c:v>5.6153881088924962E-4</c:v>
                </c:pt>
                <c:pt idx="1081">
                  <c:v>2.133847481379149E-4</c:v>
                </c:pt>
                <c:pt idx="1082">
                  <c:v>3.0861057981692004</c:v>
                </c:pt>
                <c:pt idx="1083">
                  <c:v>6.6189864241356542</c:v>
                </c:pt>
                <c:pt idx="1084">
                  <c:v>61.300562567283279</c:v>
                </c:pt>
                <c:pt idx="1085">
                  <c:v>16.783374764474736</c:v>
                </c:pt>
                <c:pt idx="1086">
                  <c:v>9.903060165158216</c:v>
                </c:pt>
                <c:pt idx="1087">
                  <c:v>5.9459360029136601</c:v>
                </c:pt>
                <c:pt idx="1088">
                  <c:v>0.92093734007625749</c:v>
                </c:pt>
                <c:pt idx="1089">
                  <c:v>0.55644855621188105</c:v>
                </c:pt>
                <c:pt idx="1090">
                  <c:v>0.13298335190701158</c:v>
                </c:pt>
                <c:pt idx="1091">
                  <c:v>5.0533673724664392E-2</c:v>
                </c:pt>
                <c:pt idx="1092">
                  <c:v>1.9202796015372472E-2</c:v>
                </c:pt>
                <c:pt idx="1093">
                  <c:v>3.5726291565213577</c:v>
                </c:pt>
                <c:pt idx="1094">
                  <c:v>2.7728837446197845E-3</c:v>
                </c:pt>
                <c:pt idx="1095">
                  <c:v>37.727623644212301</c:v>
                </c:pt>
                <c:pt idx="1096">
                  <c:v>44.509976161050005</c:v>
                </c:pt>
                <c:pt idx="1097">
                  <c:v>12.544512261594425</c:v>
                </c:pt>
                <c:pt idx="1098">
                  <c:v>5.1619088653747376</c:v>
                </c:pt>
                <c:pt idx="1099">
                  <c:v>1.8114275705742346</c:v>
                </c:pt>
                <c:pt idx="1100">
                  <c:v>0.68834247681820926</c:v>
                </c:pt>
                <c:pt idx="1101">
                  <c:v>0.26157014119091948</c:v>
                </c:pt>
                <c:pt idx="1102">
                  <c:v>9.9396653652549405E-2</c:v>
                </c:pt>
                <c:pt idx="1103">
                  <c:v>3.7770728387968772E-2</c:v>
                </c:pt>
                <c:pt idx="1104">
                  <c:v>1.435287678742813E-2</c:v>
                </c:pt>
                <c:pt idx="1105">
                  <c:v>5.4540931792226906E-3</c:v>
                </c:pt>
                <c:pt idx="1106">
                  <c:v>2.0725554081046219E-3</c:v>
                </c:pt>
                <c:pt idx="1107">
                  <c:v>7.5808794204214198</c:v>
                </c:pt>
                <c:pt idx="1108">
                  <c:v>16.171636209739582</c:v>
                </c:pt>
                <c:pt idx="1109">
                  <c:v>7.0159417496470544</c:v>
                </c:pt>
                <c:pt idx="1110">
                  <c:v>1.5161773258249682</c:v>
                </c:pt>
                <c:pt idx="1111">
                  <c:v>1.1515321395983626</c:v>
                </c:pt>
                <c:pt idx="1112">
                  <c:v>0.21893600584912548</c:v>
                </c:pt>
                <c:pt idx="1113">
                  <c:v>8.3195682222667669E-2</c:v>
                </c:pt>
                <c:pt idx="1114">
                  <c:v>3.161435924461372E-2</c:v>
                </c:pt>
                <c:pt idx="1115">
                  <c:v>1.2013456512953213E-2</c:v>
                </c:pt>
                <c:pt idx="1116">
                  <c:v>4.5651134749222205E-3</c:v>
                </c:pt>
                <c:pt idx="1117">
                  <c:v>3.8385561977458926</c:v>
                </c:pt>
                <c:pt idx="1118">
                  <c:v>6.5920238577876875E-4</c:v>
                </c:pt>
                <c:pt idx="1119">
                  <c:v>4.4512037099145232</c:v>
                </c:pt>
                <c:pt idx="1120">
                  <c:v>0.22751179467392374</c:v>
                </c:pt>
                <c:pt idx="1121">
                  <c:v>24.579284016179614</c:v>
                </c:pt>
                <c:pt idx="1122">
                  <c:v>5.2007831881042428</c:v>
                </c:pt>
                <c:pt idx="1123">
                  <c:v>1.9762976114796122</c:v>
                </c:pt>
                <c:pt idx="1124">
                  <c:v>0.75099309236225276</c:v>
                </c:pt>
                <c:pt idx="1125">
                  <c:v>0.28537737509765604</c:v>
                </c:pt>
                <c:pt idx="1126">
                  <c:v>0.10844340253710928</c:v>
                </c:pt>
                <c:pt idx="1127">
                  <c:v>4.1208492964101527E-2</c:v>
                </c:pt>
                <c:pt idx="1128">
                  <c:v>1.565922732635858E-2</c:v>
                </c:pt>
                <c:pt idx="1129">
                  <c:v>5.9505063840162601E-3</c:v>
                </c:pt>
                <c:pt idx="1130">
                  <c:v>0.27895534943725464</c:v>
                </c:pt>
                <c:pt idx="1131">
                  <c:v>4.4896845565157735</c:v>
                </c:pt>
                <c:pt idx="1132">
                  <c:v>43.744217769148335</c:v>
                </c:pt>
                <c:pt idx="1133">
                  <c:v>27.075487497173917</c:v>
                </c:pt>
                <c:pt idx="1134">
                  <c:v>8.0792219770524731</c:v>
                </c:pt>
                <c:pt idx="1135">
                  <c:v>3.07010435127994</c:v>
                </c:pt>
                <c:pt idx="1136">
                  <c:v>1.1666396534863772</c:v>
                </c:pt>
                <c:pt idx="1137">
                  <c:v>0.44332306832482332</c:v>
                </c:pt>
                <c:pt idx="1138">
                  <c:v>0.1684627659634329</c:v>
                </c:pt>
                <c:pt idx="1139">
                  <c:v>6.4015851066104495E-2</c:v>
                </c:pt>
                <c:pt idx="1140">
                  <c:v>2.4326023405119704E-2</c:v>
                </c:pt>
                <c:pt idx="1141">
                  <c:v>9.2438888939454875E-3</c:v>
                </c:pt>
                <c:pt idx="1142">
                  <c:v>6.622382417228506</c:v>
                </c:pt>
                <c:pt idx="1143">
                  <c:v>61.075013208745709</c:v>
                </c:pt>
                <c:pt idx="1144">
                  <c:v>75.23338144503127</c:v>
                </c:pt>
                <c:pt idx="1145">
                  <c:v>27.599985182472938</c:v>
                </c:pt>
                <c:pt idx="1146">
                  <c:v>18.620648244942636</c:v>
                </c:pt>
                <c:pt idx="1147">
                  <c:v>5.597656171622992</c:v>
                </c:pt>
                <c:pt idx="1148">
                  <c:v>2.1271093452167364</c:v>
                </c:pt>
                <c:pt idx="1149">
                  <c:v>0.80830155118236002</c:v>
                </c:pt>
                <c:pt idx="1150">
                  <c:v>0.30715458944929674</c:v>
                </c:pt>
                <c:pt idx="1151">
                  <c:v>0.11671874399073277</c:v>
                </c:pt>
                <c:pt idx="1152">
                  <c:v>4.4353122716478462E-2</c:v>
                </c:pt>
                <c:pt idx="1153">
                  <c:v>1.6854186632261813E-2</c:v>
                </c:pt>
                <c:pt idx="1154">
                  <c:v>0.20426443543053044</c:v>
                </c:pt>
                <c:pt idx="1155">
                  <c:v>0.30924311317616565</c:v>
                </c:pt>
                <c:pt idx="1156">
                  <c:v>53.719847669349718</c:v>
                </c:pt>
                <c:pt idx="1157">
                  <c:v>15.727530876673576</c:v>
                </c:pt>
                <c:pt idx="1158">
                  <c:v>4.8265586709612016</c:v>
                </c:pt>
                <c:pt idx="1159">
                  <c:v>1.8340922949652563</c:v>
                </c:pt>
                <c:pt idx="1160">
                  <c:v>0.69695507208679752</c:v>
                </c:pt>
                <c:pt idx="1161">
                  <c:v>0.26484292739298299</c:v>
                </c:pt>
                <c:pt idx="1162">
                  <c:v>0.10064031240933356</c:v>
                </c:pt>
                <c:pt idx="1163">
                  <c:v>3.8243318715546752E-2</c:v>
                </c:pt>
                <c:pt idx="1164">
                  <c:v>1.4532461111907764E-2</c:v>
                </c:pt>
                <c:pt idx="1165">
                  <c:v>5.5223352225249496E-3</c:v>
                </c:pt>
                <c:pt idx="1166">
                  <c:v>2.0984873845594811E-3</c:v>
                </c:pt>
                <c:pt idx="1167">
                  <c:v>7.9742520613260268E-4</c:v>
                </c:pt>
                <c:pt idx="1168">
                  <c:v>0.65569587924312722</c:v>
                </c:pt>
                <c:pt idx="1169">
                  <c:v>1.1514819976554786E-4</c:v>
                </c:pt>
                <c:pt idx="1170">
                  <c:v>4.3756315910908191E-5</c:v>
                </c:pt>
                <c:pt idx="1171">
                  <c:v>1.6627400046145111E-5</c:v>
                </c:pt>
                <c:pt idx="1172">
                  <c:v>6.3184120175351404E-6</c:v>
                </c:pt>
                <c:pt idx="1173">
                  <c:v>2.4009965666633534E-6</c:v>
                </c:pt>
                <c:pt idx="1174">
                  <c:v>9.1237869533207445E-7</c:v>
                </c:pt>
                <c:pt idx="1175">
                  <c:v>3.4670390422618832E-7</c:v>
                </c:pt>
                <c:pt idx="1176">
                  <c:v>1.3174748360595157E-7</c:v>
                </c:pt>
                <c:pt idx="1177">
                  <c:v>5.0064043770261601E-8</c:v>
                </c:pt>
                <c:pt idx="1178">
                  <c:v>28.485451807644473</c:v>
                </c:pt>
                <c:pt idx="1179">
                  <c:v>11.430124418838034</c:v>
                </c:pt>
                <c:pt idx="1180">
                  <c:v>2.6334901954399594</c:v>
                </c:pt>
                <c:pt idx="1181">
                  <c:v>1.0007262742671845</c:v>
                </c:pt>
                <c:pt idx="1182">
                  <c:v>0.38027598422153008</c:v>
                </c:pt>
                <c:pt idx="1183">
                  <c:v>0.14450487400418144</c:v>
                </c:pt>
                <c:pt idx="1184">
                  <c:v>5.4911852121588951E-2</c:v>
                </c:pt>
                <c:pt idx="1185">
                  <c:v>2.08665038062038E-2</c:v>
                </c:pt>
                <c:pt idx="1186">
                  <c:v>7.929271446357444E-3</c:v>
                </c:pt>
                <c:pt idx="1187">
                  <c:v>3.0131231496158279E-3</c:v>
                </c:pt>
                <c:pt idx="1188">
                  <c:v>1.1449867968540146E-3</c:v>
                </c:pt>
                <c:pt idx="1189">
                  <c:v>4.3509498280452561E-4</c:v>
                </c:pt>
                <c:pt idx="1190">
                  <c:v>1.3860356934779001</c:v>
                </c:pt>
                <c:pt idx="1191">
                  <c:v>3.6056790354095929</c:v>
                </c:pt>
                <c:pt idx="1192">
                  <c:v>2.3874531896449928E-5</c:v>
                </c:pt>
                <c:pt idx="1193">
                  <c:v>3.5867348807380259</c:v>
                </c:pt>
                <c:pt idx="1194">
                  <c:v>3.4474824058473697E-6</c:v>
                </c:pt>
                <c:pt idx="1195">
                  <c:v>1.3100433142220005E-6</c:v>
                </c:pt>
                <c:pt idx="1196">
                  <c:v>4.978164594043602E-7</c:v>
                </c:pt>
                <c:pt idx="1197">
                  <c:v>1.8917025457365689E-7</c:v>
                </c:pt>
                <c:pt idx="1198">
                  <c:v>7.1884696737989625E-8</c:v>
                </c:pt>
                <c:pt idx="1199">
                  <c:v>2.7316184760436054E-8</c:v>
                </c:pt>
                <c:pt idx="1200">
                  <c:v>1.0380150208965701E-8</c:v>
                </c:pt>
                <c:pt idx="1201">
                  <c:v>3.9444570794069662E-9</c:v>
                </c:pt>
                <c:pt idx="1202">
                  <c:v>1.4988936901746473E-9</c:v>
                </c:pt>
                <c:pt idx="1203">
                  <c:v>5.6957960226636589E-10</c:v>
                </c:pt>
                <c:pt idx="1204">
                  <c:v>2.1644024886121909E-10</c:v>
                </c:pt>
                <c:pt idx="1205">
                  <c:v>2.4625930405588119</c:v>
                </c:pt>
                <c:pt idx="1206">
                  <c:v>1.2242352066157198</c:v>
                </c:pt>
                <c:pt idx="1207">
                  <c:v>1.1876509335512812E-11</c:v>
                </c:pt>
                <c:pt idx="1208">
                  <c:v>4.5130735474948685E-12</c:v>
                </c:pt>
                <c:pt idx="1209">
                  <c:v>1.7149679480480502E-12</c:v>
                </c:pt>
                <c:pt idx="1210">
                  <c:v>6.5168782025825911E-13</c:v>
                </c:pt>
                <c:pt idx="1211">
                  <c:v>2.4764137169813842E-13</c:v>
                </c:pt>
                <c:pt idx="1212">
                  <c:v>9.4103721245292629E-14</c:v>
                </c:pt>
                <c:pt idx="1213">
                  <c:v>3.5759414073211197E-14</c:v>
                </c:pt>
                <c:pt idx="1214">
                  <c:v>1.3588577347820252E-14</c:v>
                </c:pt>
                <c:pt idx="1215">
                  <c:v>4.1373204990364298</c:v>
                </c:pt>
                <c:pt idx="1216">
                  <c:v>1.9621905690252444E-15</c:v>
                </c:pt>
                <c:pt idx="1217">
                  <c:v>7.4563241622959306E-16</c:v>
                </c:pt>
                <c:pt idx="1218">
                  <c:v>2.8334031816724535E-16</c:v>
                </c:pt>
                <c:pt idx="1219">
                  <c:v>1.0766932090355324E-16</c:v>
                </c:pt>
                <c:pt idx="1220">
                  <c:v>4.0914341943350234E-17</c:v>
                </c:pt>
                <c:pt idx="1221">
                  <c:v>1.5547449938473088E-17</c:v>
                </c:pt>
                <c:pt idx="1222">
                  <c:v>5.9080309766197751E-18</c:v>
                </c:pt>
                <c:pt idx="1223">
                  <c:v>2.2450517711155143E-18</c:v>
                </c:pt>
                <c:pt idx="1224">
                  <c:v>8.5311967302389542E-19</c:v>
                </c:pt>
                <c:pt idx="1225">
                  <c:v>3.2418547574908026E-19</c:v>
                </c:pt>
                <c:pt idx="1226">
                  <c:v>1.2319048078465051E-19</c:v>
                </c:pt>
                <c:pt idx="1227">
                  <c:v>4.4421835789227151</c:v>
                </c:pt>
                <c:pt idx="1228">
                  <c:v>8.5506392183936182</c:v>
                </c:pt>
                <c:pt idx="1229">
                  <c:v>4.991342178303821</c:v>
                </c:pt>
                <c:pt idx="1230">
                  <c:v>1.1829687995056699</c:v>
                </c:pt>
                <c:pt idx="1231">
                  <c:v>0.31564305887293181</c:v>
                </c:pt>
                <c:pt idx="1232">
                  <c:v>0.11994436237171407</c:v>
                </c:pt>
                <c:pt idx="1233">
                  <c:v>4.5578857701251356E-2</c:v>
                </c:pt>
                <c:pt idx="1234">
                  <c:v>1.7319965926475514E-2</c:v>
                </c:pt>
                <c:pt idx="1235">
                  <c:v>6.5815870520606968E-3</c:v>
                </c:pt>
                <c:pt idx="1236">
                  <c:v>2.501003079783065E-3</c:v>
                </c:pt>
                <c:pt idx="1237">
                  <c:v>9.5038117031756456E-4</c:v>
                </c:pt>
                <c:pt idx="1238">
                  <c:v>3.6114484472067452E-4</c:v>
                </c:pt>
                <c:pt idx="1239">
                  <c:v>0.65358526446744591</c:v>
                </c:pt>
                <c:pt idx="1240">
                  <c:v>5.2149315577665391E-5</c:v>
                </c:pt>
                <c:pt idx="1241">
                  <c:v>1.9816739919512851E-5</c:v>
                </c:pt>
                <c:pt idx="1242">
                  <c:v>7.5303611694148835E-6</c:v>
                </c:pt>
                <c:pt idx="1243">
                  <c:v>2.4902387713957053</c:v>
                </c:pt>
                <c:pt idx="1244">
                  <c:v>1.0873841528635093E-6</c:v>
                </c:pt>
                <c:pt idx="1245">
                  <c:v>4.1320597808813362E-7</c:v>
                </c:pt>
                <c:pt idx="1246">
                  <c:v>1.5701827167349079E-7</c:v>
                </c:pt>
                <c:pt idx="1247">
                  <c:v>5.9666943235926501E-8</c:v>
                </c:pt>
                <c:pt idx="1248">
                  <c:v>0.24697173055761198</c:v>
                </c:pt>
                <c:pt idx="1249">
                  <c:v>8.6159066032677878E-9</c:v>
                </c:pt>
                <c:pt idx="1250">
                  <c:v>3.27404450924176E-9</c:v>
                </c:pt>
                <c:pt idx="1251">
                  <c:v>3.6316585905465217</c:v>
                </c:pt>
                <c:pt idx="1252">
                  <c:v>6.611800487632653</c:v>
                </c:pt>
                <c:pt idx="1253">
                  <c:v>6.7366445931905696</c:v>
                </c:pt>
                <c:pt idx="1254">
                  <c:v>2.7822193024358635</c:v>
                </c:pt>
                <c:pt idx="1255">
                  <c:v>0.23509241959214927</c:v>
                </c:pt>
                <c:pt idx="1256">
                  <c:v>8.9335119445016709E-2</c:v>
                </c:pt>
                <c:pt idx="1257">
                  <c:v>3.3947345389106355E-2</c:v>
                </c:pt>
                <c:pt idx="1258">
                  <c:v>1.2899991247860414E-2</c:v>
                </c:pt>
                <c:pt idx="1259">
                  <c:v>4.9019966741869576E-3</c:v>
                </c:pt>
                <c:pt idx="1260">
                  <c:v>1.8627587361910443E-3</c:v>
                </c:pt>
                <c:pt idx="1261">
                  <c:v>7.0784831975259676E-4</c:v>
                </c:pt>
                <c:pt idx="1262">
                  <c:v>2.5107138995690388</c:v>
                </c:pt>
                <c:pt idx="1263">
                  <c:v>1.0221329737227499E-4</c:v>
                </c:pt>
                <c:pt idx="1264">
                  <c:v>38.075462752079375</c:v>
                </c:pt>
                <c:pt idx="1265">
                  <c:v>12.216003497765783</c:v>
                </c:pt>
                <c:pt idx="1266">
                  <c:v>10.584021736285427</c:v>
                </c:pt>
                <c:pt idx="1267">
                  <c:v>2.2440266459550471</c:v>
                </c:pt>
                <c:pt idx="1268">
                  <c:v>0.85273012546291782</c:v>
                </c:pt>
                <c:pt idx="1269">
                  <c:v>0.32403744767590875</c:v>
                </c:pt>
                <c:pt idx="1270">
                  <c:v>0.12313423011684535</c:v>
                </c:pt>
                <c:pt idx="1271">
                  <c:v>4.6791007444401227E-2</c:v>
                </c:pt>
                <c:pt idx="1272">
                  <c:v>1.7780582828872467E-2</c:v>
                </c:pt>
                <c:pt idx="1273">
                  <c:v>6.7566214749715386E-3</c:v>
                </c:pt>
                <c:pt idx="1274">
                  <c:v>2.5675161604891846E-3</c:v>
                </c:pt>
                <c:pt idx="1275">
                  <c:v>4.4746740459205938</c:v>
                </c:pt>
                <c:pt idx="1276">
                  <c:v>3.7074933357463826E-4</c:v>
                </c:pt>
                <c:pt idx="1277">
                  <c:v>1.4088474675836256E-4</c:v>
                </c:pt>
                <c:pt idx="1278">
                  <c:v>0.57848992842774916</c:v>
                </c:pt>
                <c:pt idx="1279">
                  <c:v>2.034375743190755E-5</c:v>
                </c:pt>
                <c:pt idx="1280">
                  <c:v>7.7306278241248673E-6</c:v>
                </c:pt>
                <c:pt idx="1281">
                  <c:v>2.9376385731674505E-6</c:v>
                </c:pt>
                <c:pt idx="1282">
                  <c:v>1.1163026578036312E-6</c:v>
                </c:pt>
                <c:pt idx="1283">
                  <c:v>4.2419500996537976E-7</c:v>
                </c:pt>
                <c:pt idx="1284">
                  <c:v>1.6119410378684431E-7</c:v>
                </c:pt>
                <c:pt idx="1285">
                  <c:v>6.1253759439000844E-8</c:v>
                </c:pt>
                <c:pt idx="1286">
                  <c:v>4.0184868932450435</c:v>
                </c:pt>
                <c:pt idx="1287">
                  <c:v>8.8450428629917222E-9</c:v>
                </c:pt>
                <c:pt idx="1288">
                  <c:v>3.3611162879368547E-9</c:v>
                </c:pt>
                <c:pt idx="1289">
                  <c:v>6.3279036134252218</c:v>
                </c:pt>
                <c:pt idx="1290">
                  <c:v>4.8534519197808194E-10</c:v>
                </c:pt>
                <c:pt idx="1291">
                  <c:v>1.844311729516711E-10</c:v>
                </c:pt>
                <c:pt idx="1292">
                  <c:v>7.0083845721635011E-11</c:v>
                </c:pt>
                <c:pt idx="1293">
                  <c:v>2.6631861374221308E-11</c:v>
                </c:pt>
                <c:pt idx="1294">
                  <c:v>1.0120107322204097E-11</c:v>
                </c:pt>
                <c:pt idx="1295">
                  <c:v>3.8456407824375571E-12</c:v>
                </c:pt>
                <c:pt idx="1296">
                  <c:v>6.7208696601678088</c:v>
                </c:pt>
                <c:pt idx="1297">
                  <c:v>2.1097467121517672</c:v>
                </c:pt>
                <c:pt idx="1298">
                  <c:v>2.1101800101391368E-13</c:v>
                </c:pt>
                <c:pt idx="1299">
                  <c:v>2.9912566428978224</c:v>
                </c:pt>
                <c:pt idx="1300">
                  <c:v>3.0470999346409137E-14</c:v>
                </c:pt>
                <c:pt idx="1301">
                  <c:v>1.1578979751635471E-14</c:v>
                </c:pt>
                <c:pt idx="1302">
                  <c:v>4.4000123056214795E-15</c:v>
                </c:pt>
                <c:pt idx="1303">
                  <c:v>1.6720046761361621E-15</c:v>
                </c:pt>
                <c:pt idx="1304">
                  <c:v>6.3536177693174159E-16</c:v>
                </c:pt>
                <c:pt idx="1305">
                  <c:v>2.4143747523406183E-16</c:v>
                </c:pt>
                <c:pt idx="1306">
                  <c:v>9.1746240588943484E-17</c:v>
                </c:pt>
                <c:pt idx="1307">
                  <c:v>3.4863571423798524E-17</c:v>
                </c:pt>
                <c:pt idx="1308">
                  <c:v>1.3248157141043441E-17</c:v>
                </c:pt>
                <c:pt idx="1309">
                  <c:v>5.0342997135965074E-18</c:v>
                </c:pt>
                <c:pt idx="1310">
                  <c:v>4.4728091158293539</c:v>
                </c:pt>
                <c:pt idx="1311">
                  <c:v>5.2729357958784702</c:v>
                </c:pt>
                <c:pt idx="1312">
                  <c:v>8.0993139105454368</c:v>
                </c:pt>
                <c:pt idx="1313">
                  <c:v>0.85069504494623871</c:v>
                </c:pt>
                <c:pt idx="1314">
                  <c:v>0.3232641170795707</c:v>
                </c:pt>
                <c:pt idx="1315">
                  <c:v>0.65947177746142072</c:v>
                </c:pt>
                <c:pt idx="1316">
                  <c:v>4.6679338506290018E-2</c:v>
                </c:pt>
                <c:pt idx="1317">
                  <c:v>1.7738148632390205E-2</c:v>
                </c:pt>
                <c:pt idx="1318">
                  <c:v>6.740496480308277E-3</c:v>
                </c:pt>
                <c:pt idx="1319">
                  <c:v>2.5613886625171448E-3</c:v>
                </c:pt>
                <c:pt idx="1320">
                  <c:v>9.7332769175651509E-4</c:v>
                </c:pt>
                <c:pt idx="1321">
                  <c:v>3.6986452286747574E-4</c:v>
                </c:pt>
                <c:pt idx="1322">
                  <c:v>2.8137155228748627</c:v>
                </c:pt>
                <c:pt idx="1323">
                  <c:v>4.4987282886206055</c:v>
                </c:pt>
                <c:pt idx="1324">
                  <c:v>2.0295206098784125E-5</c:v>
                </c:pt>
                <c:pt idx="1325">
                  <c:v>7.5535469795225394</c:v>
                </c:pt>
                <c:pt idx="1326">
                  <c:v>2.9306277606644286E-6</c:v>
                </c:pt>
                <c:pt idx="1327">
                  <c:v>1.1136385490524826E-6</c:v>
                </c:pt>
                <c:pt idx="1328">
                  <c:v>4.2318264863994348E-7</c:v>
                </c:pt>
                <c:pt idx="1329">
                  <c:v>1.6080940648317852E-7</c:v>
                </c:pt>
                <c:pt idx="1330">
                  <c:v>6.1107574463607837E-8</c:v>
                </c:pt>
                <c:pt idx="1331">
                  <c:v>2.322087829617098E-8</c:v>
                </c:pt>
                <c:pt idx="1332">
                  <c:v>8.8239337525449714E-9</c:v>
                </c:pt>
                <c:pt idx="1333">
                  <c:v>3.353094825967089E-9</c:v>
                </c:pt>
                <c:pt idx="1334">
                  <c:v>1.2741760338674938E-9</c:v>
                </c:pt>
                <c:pt idx="1335">
                  <c:v>4.4458522961569118</c:v>
                </c:pt>
                <c:pt idx="1336">
                  <c:v>2.3866518650078064</c:v>
                </c:pt>
                <c:pt idx="1337">
                  <c:v>0.31670997194659034</c:v>
                </c:pt>
                <c:pt idx="1338">
                  <c:v>2.6568303185543317E-11</c:v>
                </c:pt>
                <c:pt idx="1339">
                  <c:v>1.0095955210506459E-11</c:v>
                </c:pt>
                <c:pt idx="1340">
                  <c:v>3.8364629799924543E-12</c:v>
                </c:pt>
                <c:pt idx="1341">
                  <c:v>1.4578559323971328E-12</c:v>
                </c:pt>
                <c:pt idx="1342">
                  <c:v>5.5398525431091056E-13</c:v>
                </c:pt>
                <c:pt idx="1343">
                  <c:v>2.1051439663814601E-13</c:v>
                </c:pt>
                <c:pt idx="1344">
                  <c:v>7.9995470722495471E-14</c:v>
                </c:pt>
                <c:pt idx="1345">
                  <c:v>3.0398278874548286E-14</c:v>
                </c:pt>
                <c:pt idx="1346">
                  <c:v>1.1551345972328346E-14</c:v>
                </c:pt>
                <c:pt idx="1347">
                  <c:v>3.4003711816236284</c:v>
                </c:pt>
                <c:pt idx="1348">
                  <c:v>1.8809373549299595</c:v>
                </c:pt>
                <c:pt idx="1349">
                  <c:v>6.3384545619360124E-16</c:v>
                </c:pt>
                <c:pt idx="1350">
                  <c:v>1.1938142002668415</c:v>
                </c:pt>
                <c:pt idx="1351">
                  <c:v>9.1527283874356022E-17</c:v>
                </c:pt>
                <c:pt idx="1352">
                  <c:v>3.4780367872255286E-17</c:v>
                </c:pt>
                <c:pt idx="1353">
                  <c:v>1.3216539791457006E-17</c:v>
                </c:pt>
                <c:pt idx="1354">
                  <c:v>5.022285120753663E-18</c:v>
                </c:pt>
                <c:pt idx="1355">
                  <c:v>1.9084683458863916E-18</c:v>
                </c:pt>
                <c:pt idx="1356">
                  <c:v>7.2521797143682879E-19</c:v>
                </c:pt>
                <c:pt idx="1357">
                  <c:v>0.68013444935179523</c:v>
                </c:pt>
                <c:pt idx="1358">
                  <c:v>1.0472147507547809E-19</c:v>
                </c:pt>
                <c:pt idx="1359">
                  <c:v>0.25028968652783939</c:v>
                </c:pt>
                <c:pt idx="1360">
                  <c:v>1.5121781000899035E-20</c:v>
                </c:pt>
                <c:pt idx="1361">
                  <c:v>7.3658782978325474</c:v>
                </c:pt>
                <c:pt idx="1362">
                  <c:v>5.6057973362150317</c:v>
                </c:pt>
                <c:pt idx="1363">
                  <c:v>8.2976236708133175E-22</c:v>
                </c:pt>
                <c:pt idx="1364">
                  <c:v>3.1530969949090607E-22</c:v>
                </c:pt>
                <c:pt idx="1365">
                  <c:v>1.1981768580654431E-22</c:v>
                </c:pt>
                <c:pt idx="1366">
                  <c:v>4.553072060648685E-23</c:v>
                </c:pt>
                <c:pt idx="1367">
                  <c:v>1.7301673830465E-23</c:v>
                </c:pt>
                <c:pt idx="1368">
                  <c:v>6.5746360555767009E-24</c:v>
                </c:pt>
                <c:pt idx="1369">
                  <c:v>2.4983617011191464E-24</c:v>
                </c:pt>
                <c:pt idx="1370">
                  <c:v>9.4937744642527566E-25</c:v>
                </c:pt>
                <c:pt idx="1371">
                  <c:v>3.6076342964160472E-25</c:v>
                </c:pt>
                <c:pt idx="1372">
                  <c:v>1.3709010326380978E-25</c:v>
                </c:pt>
                <c:pt idx="1373">
                  <c:v>5.2094239240247731E-26</c:v>
                </c:pt>
                <c:pt idx="1374">
                  <c:v>1.9795810911294134E-26</c:v>
                </c:pt>
                <c:pt idx="1375">
                  <c:v>7.5224081462917717E-27</c:v>
                </c:pt>
                <c:pt idx="1376">
                  <c:v>2.8585150955908729E-27</c:v>
                </c:pt>
                <c:pt idx="1377">
                  <c:v>1.0862357363245317E-27</c:v>
                </c:pt>
                <c:pt idx="1378">
                  <c:v>4.12769579803322E-28</c:v>
                </c:pt>
                <c:pt idx="1379">
                  <c:v>1.5685244032526235E-28</c:v>
                </c:pt>
                <c:pt idx="1380">
                  <c:v>5.9603927323599679E-29</c:v>
                </c:pt>
                <c:pt idx="1381">
                  <c:v>2.2649492382967883E-29</c:v>
                </c:pt>
                <c:pt idx="1382">
                  <c:v>2.9995805422479185</c:v>
                </c:pt>
                <c:pt idx="1383">
                  <c:v>3.2705867001005625E-30</c:v>
                </c:pt>
                <c:pt idx="1384">
                  <c:v>1.2428229460382136E-30</c:v>
                </c:pt>
                <c:pt idx="1385">
                  <c:v>4.7227271949452111E-31</c:v>
                </c:pt>
                <c:pt idx="1386">
                  <c:v>1.79463633407918E-31</c:v>
                </c:pt>
                <c:pt idx="1387">
                  <c:v>6.8196180695008842E-32</c:v>
                </c:pt>
                <c:pt idx="1388">
                  <c:v>2.5914548664103355E-32</c:v>
                </c:pt>
                <c:pt idx="1389">
                  <c:v>9.8475284923592761E-33</c:v>
                </c:pt>
                <c:pt idx="1390">
                  <c:v>3.7420608270965256E-33</c:v>
                </c:pt>
                <c:pt idx="1391">
                  <c:v>1.4219831142966795E-33</c:v>
                </c:pt>
                <c:pt idx="1392">
                  <c:v>5.4035358343273826E-34</c:v>
                </c:pt>
                <c:pt idx="1393">
                  <c:v>2.0533436170444049E-34</c:v>
                </c:pt>
                <c:pt idx="1394">
                  <c:v>0.16313877194021087</c:v>
                </c:pt>
                <c:pt idx="1395">
                  <c:v>24.634812598983203</c:v>
                </c:pt>
                <c:pt idx="1396">
                  <c:v>4.273428970099034</c:v>
                </c:pt>
                <c:pt idx="1397">
                  <c:v>1.5034460387237956</c:v>
                </c:pt>
                <c:pt idx="1398">
                  <c:v>1.0611006347656404</c:v>
                </c:pt>
                <c:pt idx="1399">
                  <c:v>0.21709760799171604</c:v>
                </c:pt>
                <c:pt idx="1400">
                  <c:v>8.2497091036852099E-2</c:v>
                </c:pt>
                <c:pt idx="1401">
                  <c:v>3.13488945940038E-2</c:v>
                </c:pt>
                <c:pt idx="1402">
                  <c:v>1.1912579945721445E-2</c:v>
                </c:pt>
                <c:pt idx="1403">
                  <c:v>4.5267803793741495E-3</c:v>
                </c:pt>
                <c:pt idx="1404">
                  <c:v>1.7201765441621773E-3</c:v>
                </c:pt>
                <c:pt idx="1405">
                  <c:v>6.5366708678162727E-4</c:v>
                </c:pt>
                <c:pt idx="1406">
                  <c:v>2.4839349297701833E-4</c:v>
                </c:pt>
                <c:pt idx="1407">
                  <c:v>9.4389527331266985E-5</c:v>
                </c:pt>
                <c:pt idx="1408">
                  <c:v>29.274541580628757</c:v>
                </c:pt>
                <c:pt idx="1409">
                  <c:v>5.0660304717680855</c:v>
                </c:pt>
                <c:pt idx="1410">
                  <c:v>1.9250915792718728</c:v>
                </c:pt>
                <c:pt idx="1411">
                  <c:v>0.73153480012331162</c:v>
                </c:pt>
                <c:pt idx="1412">
                  <c:v>0.27798322404685838</c:v>
                </c:pt>
                <c:pt idx="1413">
                  <c:v>0.10563362513780618</c:v>
                </c:pt>
                <c:pt idx="1414">
                  <c:v>4.0140777552366343E-2</c:v>
                </c:pt>
                <c:pt idx="1415">
                  <c:v>1.525349546989921E-2</c:v>
                </c:pt>
                <c:pt idx="1416">
                  <c:v>5.7963282785616996E-3</c:v>
                </c:pt>
                <c:pt idx="1417">
                  <c:v>2.2026047458534458E-3</c:v>
                </c:pt>
                <c:pt idx="1418">
                  <c:v>2.1092450154318154</c:v>
                </c:pt>
                <c:pt idx="1419">
                  <c:v>2.7376811872582953</c:v>
                </c:pt>
                <c:pt idx="1420">
                  <c:v>8.6335762279406065</c:v>
                </c:pt>
                <c:pt idx="1421">
                  <c:v>4.5927304493498716E-5</c:v>
                </c:pt>
                <c:pt idx="1422">
                  <c:v>0.34050562123933836</c:v>
                </c:pt>
                <c:pt idx="1423">
                  <c:v>6.6319027688612138E-6</c:v>
                </c:pt>
                <c:pt idx="1424">
                  <c:v>2.5201230521672615E-6</c:v>
                </c:pt>
                <c:pt idx="1425">
                  <c:v>9.5764675982355917E-7</c:v>
                </c:pt>
                <c:pt idx="1426">
                  <c:v>3.6390576873295257E-7</c:v>
                </c:pt>
                <c:pt idx="1427">
                  <c:v>1.3828419211852199E-7</c:v>
                </c:pt>
                <c:pt idx="1428">
                  <c:v>5.254799300503836E-8</c:v>
                </c:pt>
                <c:pt idx="1429">
                  <c:v>0.31700557494680731</c:v>
                </c:pt>
                <c:pt idx="1430">
                  <c:v>7.5879301899275383E-9</c:v>
                </c:pt>
                <c:pt idx="1431">
                  <c:v>2.8834134721724646E-9</c:v>
                </c:pt>
                <c:pt idx="1432">
                  <c:v>1.0956971194255366E-9</c:v>
                </c:pt>
                <c:pt idx="1433">
                  <c:v>4.1636490538170397E-10</c:v>
                </c:pt>
                <c:pt idx="1434">
                  <c:v>1.5821866404504751E-10</c:v>
                </c:pt>
                <c:pt idx="1435">
                  <c:v>6.012309233711805E-11</c:v>
                </c:pt>
                <c:pt idx="1436">
                  <c:v>2.2846775088104855E-11</c:v>
                </c:pt>
                <c:pt idx="1437">
                  <c:v>8.6817745334798455E-12</c:v>
                </c:pt>
                <c:pt idx="1438">
                  <c:v>3.2990743227223405E-12</c:v>
                </c:pt>
                <c:pt idx="1439">
                  <c:v>1.2536482426344896E-12</c:v>
                </c:pt>
                <c:pt idx="1440">
                  <c:v>4.76386332201106E-13</c:v>
                </c:pt>
                <c:pt idx="1441">
                  <c:v>1.8102680623642029E-13</c:v>
                </c:pt>
                <c:pt idx="1442">
                  <c:v>6.8790186369839709E-14</c:v>
                </c:pt>
                <c:pt idx="1443">
                  <c:v>3.6384453732786413</c:v>
                </c:pt>
                <c:pt idx="1444">
                  <c:v>3.0503159326820635</c:v>
                </c:pt>
                <c:pt idx="1445">
                  <c:v>1.2334247772951612</c:v>
                </c:pt>
                <c:pt idx="1446">
                  <c:v>0.35082780091784582</c:v>
                </c:pt>
                <c:pt idx="1447">
                  <c:v>5.4506019737655598E-16</c:v>
                </c:pt>
                <c:pt idx="1448">
                  <c:v>2.071228750030913E-16</c:v>
                </c:pt>
                <c:pt idx="1449">
                  <c:v>7.8706692501174705E-17</c:v>
                </c:pt>
                <c:pt idx="1450">
                  <c:v>2.990854315044639E-17</c:v>
                </c:pt>
                <c:pt idx="1451">
                  <c:v>1.1365246397169627E-17</c:v>
                </c:pt>
                <c:pt idx="1452">
                  <c:v>4.3187936309244578E-18</c:v>
                </c:pt>
                <c:pt idx="1453">
                  <c:v>1.6411415797512938E-18</c:v>
                </c:pt>
                <c:pt idx="1454">
                  <c:v>0.31678168748363078</c:v>
                </c:pt>
                <c:pt idx="1455">
                  <c:v>2.3698084411608676E-19</c:v>
                </c:pt>
                <c:pt idx="1456">
                  <c:v>3.1557539839363433</c:v>
                </c:pt>
                <c:pt idx="1457">
                  <c:v>20.692542370239174</c:v>
                </c:pt>
                <c:pt idx="1458">
                  <c:v>3.4839047941005665</c:v>
                </c:pt>
                <c:pt idx="1459">
                  <c:v>1.3238838217582152</c:v>
                </c:pt>
                <c:pt idx="1460">
                  <c:v>0.50307585226812179</c:v>
                </c:pt>
                <c:pt idx="1461">
                  <c:v>0.1911688238618863</c:v>
                </c:pt>
                <c:pt idx="1462">
                  <c:v>7.2644153067516787E-2</c:v>
                </c:pt>
                <c:pt idx="1463">
                  <c:v>2.7604778165656377E-2</c:v>
                </c:pt>
                <c:pt idx="1464">
                  <c:v>1.0489815702949422E-2</c:v>
                </c:pt>
                <c:pt idx="1465">
                  <c:v>5.1771856090379442</c:v>
                </c:pt>
                <c:pt idx="1466">
                  <c:v>4.4525263489670239</c:v>
                </c:pt>
                <c:pt idx="1467">
                  <c:v>36.584990350787038</c:v>
                </c:pt>
                <c:pt idx="1468">
                  <c:v>15.695285715728904</c:v>
                </c:pt>
                <c:pt idx="1469">
                  <c:v>5.026999780804938</c:v>
                </c:pt>
                <c:pt idx="1470">
                  <c:v>1.6993935028144957</c:v>
                </c:pt>
                <c:pt idx="1471">
                  <c:v>0.64576953106950841</c:v>
                </c:pt>
                <c:pt idx="1472">
                  <c:v>0.24539242180641324</c:v>
                </c:pt>
                <c:pt idx="1473">
                  <c:v>9.3249120286437018E-2</c:v>
                </c:pt>
                <c:pt idx="1474">
                  <c:v>3.5434665708846076E-2</c:v>
                </c:pt>
                <c:pt idx="1475">
                  <c:v>1.3465172969361507E-2</c:v>
                </c:pt>
                <c:pt idx="1476">
                  <c:v>5.1167657283573724E-3</c:v>
                </c:pt>
                <c:pt idx="1477">
                  <c:v>1.9443709767758015E-3</c:v>
                </c:pt>
                <c:pt idx="1478">
                  <c:v>7.3886097117480468E-4</c:v>
                </c:pt>
                <c:pt idx="1479">
                  <c:v>2.5315499986391758</c:v>
                </c:pt>
                <c:pt idx="1480">
                  <c:v>33.071446489690032</c:v>
                </c:pt>
                <c:pt idx="1481">
                  <c:v>19.932447955051462</c:v>
                </c:pt>
                <c:pt idx="1482">
                  <c:v>4.7077572627027928</c:v>
                </c:pt>
                <c:pt idx="1483">
                  <c:v>1.7889477598270618</c:v>
                </c:pt>
                <c:pt idx="1484">
                  <c:v>0.6798001487342834</c:v>
                </c:pt>
                <c:pt idx="1485">
                  <c:v>0.25832405651902773</c:v>
                </c:pt>
                <c:pt idx="1486">
                  <c:v>9.8163141477230528E-2</c:v>
                </c:pt>
                <c:pt idx="1487">
                  <c:v>3.7301993761347595E-2</c:v>
                </c:pt>
                <c:pt idx="1488">
                  <c:v>1.417475762931209E-2</c:v>
                </c:pt>
                <c:pt idx="1489">
                  <c:v>5.3864078991385936E-3</c:v>
                </c:pt>
                <c:pt idx="1490">
                  <c:v>2.0468350016726654E-3</c:v>
                </c:pt>
                <c:pt idx="1491">
                  <c:v>56.606892734186943</c:v>
                </c:pt>
                <c:pt idx="1492">
                  <c:v>95.236444255747813</c:v>
                </c:pt>
                <c:pt idx="1493">
                  <c:v>27.986869534585981</c:v>
                </c:pt>
                <c:pt idx="1494">
                  <c:v>10.505301140746266</c:v>
                </c:pt>
                <c:pt idx="1495">
                  <c:v>3.9920144334835812</c:v>
                </c:pt>
                <c:pt idx="1496">
                  <c:v>1.516965484723761</c:v>
                </c:pt>
                <c:pt idx="1497">
                  <c:v>0.5764468841950291</c:v>
                </c:pt>
                <c:pt idx="1498">
                  <c:v>0.21904981599411111</c:v>
                </c:pt>
                <c:pt idx="1499">
                  <c:v>8.3238930077762216E-2</c:v>
                </c:pt>
                <c:pt idx="1500">
                  <c:v>3.1630793429549643E-2</c:v>
                </c:pt>
                <c:pt idx="1501">
                  <c:v>1.2019701503228866E-2</c:v>
                </c:pt>
                <c:pt idx="1502">
                  <c:v>0.65875177660423323</c:v>
                </c:pt>
                <c:pt idx="1503">
                  <c:v>1.7356448970662485E-3</c:v>
                </c:pt>
                <c:pt idx="1504">
                  <c:v>6.5954506088517439E-4</c:v>
                </c:pt>
                <c:pt idx="1505">
                  <c:v>2.5062712313636629E-4</c:v>
                </c:pt>
                <c:pt idx="1506">
                  <c:v>9.5238306791819188E-5</c:v>
                </c:pt>
                <c:pt idx="1507">
                  <c:v>3.6190556580891297E-5</c:v>
                </c:pt>
                <c:pt idx="1508">
                  <c:v>1.3752411500738693E-5</c:v>
                </c:pt>
                <c:pt idx="1509">
                  <c:v>5.2259163702807034E-6</c:v>
                </c:pt>
                <c:pt idx="1510">
                  <c:v>1.9858482207066674E-6</c:v>
                </c:pt>
                <c:pt idx="1511">
                  <c:v>7.5462232386853374E-7</c:v>
                </c:pt>
                <c:pt idx="1512">
                  <c:v>2.867564830700428E-7</c:v>
                </c:pt>
                <c:pt idx="1513">
                  <c:v>1.0841492798343662</c:v>
                </c:pt>
                <c:pt idx="1514">
                  <c:v>4.140763615531419E-8</c:v>
                </c:pt>
                <c:pt idx="1515">
                  <c:v>1.5734901739019388E-8</c:v>
                </c:pt>
                <c:pt idx="1516">
                  <c:v>4.1386034362834323</c:v>
                </c:pt>
                <c:pt idx="1517">
                  <c:v>2.2721198111144005E-9</c:v>
                </c:pt>
                <c:pt idx="1518">
                  <c:v>8.6340552822347212E-10</c:v>
                </c:pt>
                <c:pt idx="1519">
                  <c:v>3.2809410072491939E-10</c:v>
                </c:pt>
                <c:pt idx="1520">
                  <c:v>1.2467575827546939E-10</c:v>
                </c:pt>
                <c:pt idx="1521">
                  <c:v>4.7376788144678364E-11</c:v>
                </c:pt>
                <c:pt idx="1522">
                  <c:v>1.8003179494977779E-11</c:v>
                </c:pt>
                <c:pt idx="1523">
                  <c:v>6.8412082080915569E-12</c:v>
                </c:pt>
                <c:pt idx="1524">
                  <c:v>2.5996591190747915E-12</c:v>
                </c:pt>
                <c:pt idx="1525">
                  <c:v>9.8787046524842085E-13</c:v>
                </c:pt>
                <c:pt idx="1526">
                  <c:v>3.7539077679439999E-13</c:v>
                </c:pt>
                <c:pt idx="1527">
                  <c:v>1.4264849518187197E-13</c:v>
                </c:pt>
                <c:pt idx="1528">
                  <c:v>5.4206428169111346E-14</c:v>
                </c:pt>
                <c:pt idx="1529">
                  <c:v>1.2289454970410296</c:v>
                </c:pt>
                <c:pt idx="1530">
                  <c:v>2.5229160888655255</c:v>
                </c:pt>
                <c:pt idx="1531">
                  <c:v>2.9744151264954787E-15</c:v>
                </c:pt>
                <c:pt idx="1532">
                  <c:v>1.1302777480682819E-15</c:v>
                </c:pt>
                <c:pt idx="1533">
                  <c:v>4.2950554426594705E-16</c:v>
                </c:pt>
                <c:pt idx="1534">
                  <c:v>1.6321210682105989E-16</c:v>
                </c:pt>
                <c:pt idx="1535">
                  <c:v>6.202060059200276E-17</c:v>
                </c:pt>
                <c:pt idx="1536">
                  <c:v>2.3567828224961052E-17</c:v>
                </c:pt>
                <c:pt idx="1537">
                  <c:v>8.9557747254851992E-18</c:v>
                </c:pt>
                <c:pt idx="1538">
                  <c:v>3.4031943956843759E-18</c:v>
                </c:pt>
                <c:pt idx="1539">
                  <c:v>1.293213870360063E-18</c:v>
                </c:pt>
                <c:pt idx="1540">
                  <c:v>4.9142127073682395E-19</c:v>
                </c:pt>
                <c:pt idx="1541">
                  <c:v>1.867400828799931E-19</c:v>
                </c:pt>
                <c:pt idx="1542">
                  <c:v>2.8089373039191163</c:v>
                </c:pt>
                <c:pt idx="1543">
                  <c:v>2.6965267967871009E-20</c:v>
                </c:pt>
                <c:pt idx="1544">
                  <c:v>1.0246801827790984E-20</c:v>
                </c:pt>
                <c:pt idx="1545">
                  <c:v>3.8937846945605736E-21</c:v>
                </c:pt>
                <c:pt idx="1546">
                  <c:v>1.4796381839330178E-21</c:v>
                </c:pt>
                <c:pt idx="1547">
                  <c:v>5.622625098945468E-22</c:v>
                </c:pt>
                <c:pt idx="1548">
                  <c:v>2.1365975375992777E-22</c:v>
                </c:pt>
                <c:pt idx="1549">
                  <c:v>8.1190706428772567E-23</c:v>
                </c:pt>
                <c:pt idx="1550">
                  <c:v>0.12303255366049114</c:v>
                </c:pt>
                <c:pt idx="1551">
                  <c:v>1.1723938008314761E-23</c:v>
                </c:pt>
                <c:pt idx="1552">
                  <c:v>4.4550964431596084E-24</c:v>
                </c:pt>
                <c:pt idx="1553">
                  <c:v>1.6929366484006514E-24</c:v>
                </c:pt>
                <c:pt idx="1554">
                  <c:v>6.4331592639224745E-25</c:v>
                </c:pt>
                <c:pt idx="1555">
                  <c:v>2.4446005202905406E-25</c:v>
                </c:pt>
                <c:pt idx="1556">
                  <c:v>9.2894819771040546E-26</c:v>
                </c:pt>
                <c:pt idx="1557">
                  <c:v>3.5300031512995411E-26</c:v>
                </c:pt>
                <c:pt idx="1558">
                  <c:v>1.3414011974938258E-26</c:v>
                </c:pt>
                <c:pt idx="1559">
                  <c:v>5.0973245504765372E-27</c:v>
                </c:pt>
                <c:pt idx="1560">
                  <c:v>1.936983329181084E-27</c:v>
                </c:pt>
                <c:pt idx="1561">
                  <c:v>7.3605366508881193E-28</c:v>
                </c:pt>
                <c:pt idx="1562">
                  <c:v>2.7970039273374848E-28</c:v>
                </c:pt>
                <c:pt idx="1563">
                  <c:v>1.0628614923882445E-28</c:v>
                </c:pt>
                <c:pt idx="1564">
                  <c:v>38.411786486630419</c:v>
                </c:pt>
                <c:pt idx="1565">
                  <c:v>32.271563153417581</c:v>
                </c:pt>
                <c:pt idx="1566">
                  <c:v>8.5198334629069983</c:v>
                </c:pt>
                <c:pt idx="1567">
                  <c:v>3.2375367159046595</c:v>
                </c:pt>
                <c:pt idx="1568">
                  <c:v>1.2302639520437706</c:v>
                </c:pt>
                <c:pt idx="1569">
                  <c:v>0.46750030177663282</c:v>
                </c:pt>
                <c:pt idx="1570">
                  <c:v>0.17765011467512046</c:v>
                </c:pt>
                <c:pt idx="1571">
                  <c:v>6.7507043576545786E-2</c:v>
                </c:pt>
                <c:pt idx="1572">
                  <c:v>2.5652676559087397E-2</c:v>
                </c:pt>
                <c:pt idx="1573">
                  <c:v>9.7480170924532095E-3</c:v>
                </c:pt>
                <c:pt idx="1574">
                  <c:v>3.7042464951322204E-3</c:v>
                </c:pt>
                <c:pt idx="1575">
                  <c:v>4.5049402676947992</c:v>
                </c:pt>
                <c:pt idx="1576">
                  <c:v>5.3489319389709254E-4</c:v>
                </c:pt>
                <c:pt idx="1577">
                  <c:v>2.0325941368089522E-4</c:v>
                </c:pt>
                <c:pt idx="1578">
                  <c:v>7.7238577198740187E-5</c:v>
                </c:pt>
                <c:pt idx="1579">
                  <c:v>2.9350659335521271E-5</c:v>
                </c:pt>
                <c:pt idx="1580">
                  <c:v>1.1153250547498084E-5</c:v>
                </c:pt>
                <c:pt idx="1581">
                  <c:v>4.2382352080492721E-6</c:v>
                </c:pt>
                <c:pt idx="1582">
                  <c:v>1.6105293790587238E-6</c:v>
                </c:pt>
                <c:pt idx="1583">
                  <c:v>6.1200116404231503E-7</c:v>
                </c:pt>
                <c:pt idx="1584">
                  <c:v>2.3256044233607973E-7</c:v>
                </c:pt>
                <c:pt idx="1585">
                  <c:v>8.8372968087710311E-8</c:v>
                </c:pt>
                <c:pt idx="1586">
                  <c:v>2.7999381875968741</c:v>
                </c:pt>
                <c:pt idx="1587">
                  <c:v>64.559997991668808</c:v>
                </c:pt>
                <c:pt idx="1588">
                  <c:v>15.75544072009412</c:v>
                </c:pt>
                <c:pt idx="1589">
                  <c:v>5.987067473635765</c:v>
                </c:pt>
                <c:pt idx="1590">
                  <c:v>2.2750856399815906</c:v>
                </c:pt>
                <c:pt idx="1591">
                  <c:v>0.86453254319300432</c:v>
                </c:pt>
                <c:pt idx="1592">
                  <c:v>0.32852236641334165</c:v>
                </c:pt>
                <c:pt idx="1593">
                  <c:v>0.12483849923706981</c:v>
                </c:pt>
                <c:pt idx="1594">
                  <c:v>4.7438629710086527E-2</c:v>
                </c:pt>
                <c:pt idx="1595">
                  <c:v>1.8026679289832884E-2</c:v>
                </c:pt>
                <c:pt idx="1596">
                  <c:v>6.8501381301364957E-3</c:v>
                </c:pt>
                <c:pt idx="1597">
                  <c:v>2.6030524894518686E-3</c:v>
                </c:pt>
                <c:pt idx="1598">
                  <c:v>2.8447330049181221</c:v>
                </c:pt>
                <c:pt idx="1599">
                  <c:v>3.7588077947684986E-4</c:v>
                </c:pt>
                <c:pt idx="1600">
                  <c:v>0.31719673093255168</c:v>
                </c:pt>
                <c:pt idx="1601">
                  <c:v>1.0857084575361982</c:v>
                </c:pt>
                <c:pt idx="1602">
                  <c:v>2.0625330131453712E-5</c:v>
                </c:pt>
                <c:pt idx="1603">
                  <c:v>7.8376254499524119E-6</c:v>
                </c:pt>
                <c:pt idx="1604">
                  <c:v>2.9782976709819159E-6</c:v>
                </c:pt>
                <c:pt idx="1605">
                  <c:v>1.1317531149731281E-6</c:v>
                </c:pt>
                <c:pt idx="1606">
                  <c:v>4.3006618368978865E-7</c:v>
                </c:pt>
                <c:pt idx="1607">
                  <c:v>1.6342514980211969E-7</c:v>
                </c:pt>
                <c:pt idx="1608">
                  <c:v>6.2101556924805487E-8</c:v>
                </c:pt>
                <c:pt idx="1609">
                  <c:v>2.3598591631426081E-8</c:v>
                </c:pt>
                <c:pt idx="1610">
                  <c:v>3.8009204967281134</c:v>
                </c:pt>
                <c:pt idx="1611">
                  <c:v>3.0151705250031982</c:v>
                </c:pt>
                <c:pt idx="1612">
                  <c:v>10.072120458048436</c:v>
                </c:pt>
                <c:pt idx="1613">
                  <c:v>1.9168906879545229</c:v>
                </c:pt>
                <c:pt idx="1614">
                  <c:v>0.17292467924328081</c:v>
                </c:pt>
                <c:pt idx="1615">
                  <c:v>6.5711378112446706E-2</c:v>
                </c:pt>
                <c:pt idx="1616">
                  <c:v>2.4970323682729754E-2</c:v>
                </c:pt>
                <c:pt idx="1617">
                  <c:v>9.488722999437307E-3</c:v>
                </c:pt>
                <c:pt idx="1618">
                  <c:v>3.6057147397861771E-3</c:v>
                </c:pt>
                <c:pt idx="1619">
                  <c:v>1.3701716011187473E-3</c:v>
                </c:pt>
                <c:pt idx="1620">
                  <c:v>5.2066520842512396E-4</c:v>
                </c:pt>
                <c:pt idx="1621">
                  <c:v>1.9785277920154708E-4</c:v>
                </c:pt>
                <c:pt idx="1622">
                  <c:v>3.9671746189677513</c:v>
                </c:pt>
                <c:pt idx="1623">
                  <c:v>66.842007004845513</c:v>
                </c:pt>
                <c:pt idx="1624">
                  <c:v>16.488985079630126</c:v>
                </c:pt>
                <c:pt idx="1625">
                  <c:v>60.231308813181869</c:v>
                </c:pt>
                <c:pt idx="1626">
                  <c:v>15.327537602546052</c:v>
                </c:pt>
                <c:pt idx="1627">
                  <c:v>5.7476692001229939</c:v>
                </c:pt>
                <c:pt idx="1628">
                  <c:v>2.1841142960467375</c:v>
                </c:pt>
                <c:pt idx="1629">
                  <c:v>0.82996343249776039</c:v>
                </c:pt>
                <c:pt idx="1630">
                  <c:v>0.31538610434914899</c:v>
                </c:pt>
                <c:pt idx="1631">
                  <c:v>0.1198467196526766</c:v>
                </c:pt>
                <c:pt idx="1632">
                  <c:v>4.5541753468017108E-2</c:v>
                </c:pt>
                <c:pt idx="1633">
                  <c:v>1.7305866317846499E-2</c:v>
                </c:pt>
                <c:pt idx="1634">
                  <c:v>6.5762292007816702E-3</c:v>
                </c:pt>
                <c:pt idx="1635">
                  <c:v>5.2736454986713523</c:v>
                </c:pt>
                <c:pt idx="1636">
                  <c:v>38.873740954042404</c:v>
                </c:pt>
                <c:pt idx="1637">
                  <c:v>10.808421264990958</c:v>
                </c:pt>
                <c:pt idx="1638">
                  <c:v>3.2133193490158072</c:v>
                </c:pt>
                <c:pt idx="1639">
                  <c:v>1.2210613526260068</c:v>
                </c:pt>
                <c:pt idx="1640">
                  <c:v>0.46400331399788258</c:v>
                </c:pt>
                <c:pt idx="1641">
                  <c:v>0.17632125931919537</c:v>
                </c:pt>
                <c:pt idx="1642">
                  <c:v>6.7002078541294238E-2</c:v>
                </c:pt>
                <c:pt idx="1643">
                  <c:v>2.5460789845691813E-2</c:v>
                </c:pt>
                <c:pt idx="1644">
                  <c:v>9.6751001413628874E-3</c:v>
                </c:pt>
                <c:pt idx="1645">
                  <c:v>3.6765380537178973E-3</c:v>
                </c:pt>
                <c:pt idx="1646">
                  <c:v>1.3970844604128012E-3</c:v>
                </c:pt>
                <c:pt idx="1647">
                  <c:v>2.3576798209327476</c:v>
                </c:pt>
                <c:pt idx="1648">
                  <c:v>0.61872672273208873</c:v>
                </c:pt>
                <c:pt idx="1649">
                  <c:v>7.6660818511771207E-5</c:v>
                </c:pt>
                <c:pt idx="1650">
                  <c:v>2.9131111034473065E-5</c:v>
                </c:pt>
                <c:pt idx="1651">
                  <c:v>1.1069822193099763E-5</c:v>
                </c:pt>
                <c:pt idx="1652">
                  <c:v>4.2065324333779102E-6</c:v>
                </c:pt>
                <c:pt idx="1653">
                  <c:v>1.5984823246836061E-6</c:v>
                </c:pt>
                <c:pt idx="1654">
                  <c:v>6.0742328337977037E-7</c:v>
                </c:pt>
                <c:pt idx="1655">
                  <c:v>2.3082084768431276E-7</c:v>
                </c:pt>
                <c:pt idx="1656">
                  <c:v>8.7711922120038855E-8</c:v>
                </c:pt>
                <c:pt idx="1657">
                  <c:v>3.3330530405614768E-8</c:v>
                </c:pt>
                <c:pt idx="1658">
                  <c:v>1.2665601554133612E-8</c:v>
                </c:pt>
                <c:pt idx="1659">
                  <c:v>1.1363445326343751</c:v>
                </c:pt>
                <c:pt idx="1660">
                  <c:v>1.8289128644168938E-9</c:v>
                </c:pt>
                <c:pt idx="1661">
                  <c:v>6.9498688847841966E-10</c:v>
                </c:pt>
                <c:pt idx="1662">
                  <c:v>1.1930360854833331</c:v>
                </c:pt>
                <c:pt idx="1663">
                  <c:v>1.0035610669628378E-10</c:v>
                </c:pt>
                <c:pt idx="1664">
                  <c:v>3.813532054458784E-11</c:v>
                </c:pt>
                <c:pt idx="1665">
                  <c:v>1.4491421806943381E-11</c:v>
                </c:pt>
                <c:pt idx="1666">
                  <c:v>5.5067402866384855E-12</c:v>
                </c:pt>
                <c:pt idx="1667">
                  <c:v>2.0925613089226249E-12</c:v>
                </c:pt>
                <c:pt idx="1668">
                  <c:v>7.9517329739059728E-13</c:v>
                </c:pt>
                <c:pt idx="1669">
                  <c:v>3.02165853008427E-13</c:v>
                </c:pt>
                <c:pt idx="1670">
                  <c:v>1.1482302414320228E-13</c:v>
                </c:pt>
                <c:pt idx="1671">
                  <c:v>5.2683768923840129</c:v>
                </c:pt>
                <c:pt idx="1672">
                  <c:v>63.073623273976878</c:v>
                </c:pt>
                <c:pt idx="1673">
                  <c:v>15.122819946125368</c:v>
                </c:pt>
                <c:pt idx="1674">
                  <c:v>6.5779071475050435</c:v>
                </c:pt>
                <c:pt idx="1675">
                  <c:v>2.1837352002205028</c:v>
                </c:pt>
                <c:pt idx="1676">
                  <c:v>0.82981937608379119</c:v>
                </c:pt>
                <c:pt idx="1677">
                  <c:v>0.31533136291184066</c:v>
                </c:pt>
                <c:pt idx="1678">
                  <c:v>0.11982591790649944</c:v>
                </c:pt>
                <c:pt idx="1679">
                  <c:v>4.5533848804469777E-2</c:v>
                </c:pt>
                <c:pt idx="1680">
                  <c:v>1.7302862545698516E-2</c:v>
                </c:pt>
                <c:pt idx="1681">
                  <c:v>6.575087767365438E-3</c:v>
                </c:pt>
                <c:pt idx="1682">
                  <c:v>2.4985333515988662E-3</c:v>
                </c:pt>
                <c:pt idx="1683">
                  <c:v>0.24274719698749517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7-4BF2-A9A3-1FE0D7EE2A9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7-4BF2-A9A3-1FE0D7EE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4.5784529237397669</v>
      </c>
      <c r="G6" s="13">
        <f t="shared" ref="G6:G69" si="0">IF((F6-$J$2)&gt;0,$I$2*(F6-$J$2),0)</f>
        <v>0</v>
      </c>
      <c r="H6" s="13">
        <f t="shared" ref="H6:H69" si="1">F6-G6</f>
        <v>4.5784529237397669</v>
      </c>
      <c r="I6" s="15">
        <f>H6+$H$3-$J$3</f>
        <v>0.57845292373976687</v>
      </c>
      <c r="J6" s="13">
        <f t="shared" ref="J6:J69" si="2">I6/SQRT(1+(I6/($K$2*(300+(25*Q6)+0.05*(Q6)^3)))^2)</f>
        <v>0.57844560688392088</v>
      </c>
      <c r="K6" s="13">
        <f t="shared" ref="K6:K69" si="3">I6-J6</f>
        <v>7.3168558459846267E-6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21.808750051245259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18.711346925644229</v>
      </c>
      <c r="G7" s="13">
        <f t="shared" si="0"/>
        <v>0</v>
      </c>
      <c r="H7" s="13">
        <f t="shared" si="1"/>
        <v>18.711346925644229</v>
      </c>
      <c r="I7" s="16">
        <f t="shared" ref="I7:I70" si="8">H7+K6-L6</f>
        <v>18.711354242500075</v>
      </c>
      <c r="J7" s="13">
        <f t="shared" si="2"/>
        <v>18.468634721639159</v>
      </c>
      <c r="K7" s="13">
        <f t="shared" si="3"/>
        <v>0.2427195208609163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21.812412797047781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65.58664881939373</v>
      </c>
      <c r="G8" s="13">
        <f t="shared" si="0"/>
        <v>4.5329358435899776</v>
      </c>
      <c r="H8" s="13">
        <f t="shared" si="1"/>
        <v>61.053712975803755</v>
      </c>
      <c r="I8" s="16">
        <f t="shared" si="8"/>
        <v>61.296432496664671</v>
      </c>
      <c r="J8" s="13">
        <f t="shared" si="2"/>
        <v>45.879962861388954</v>
      </c>
      <c r="K8" s="13">
        <f t="shared" si="3"/>
        <v>15.416469635275718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4.5329358435899776</v>
      </c>
      <c r="Q8" s="41">
        <v>14.597626667399339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33.301129390634649</v>
      </c>
      <c r="G9" s="13">
        <f t="shared" si="0"/>
        <v>0</v>
      </c>
      <c r="H9" s="13">
        <f t="shared" si="1"/>
        <v>33.301129390634649</v>
      </c>
      <c r="I9" s="16">
        <f t="shared" si="8"/>
        <v>48.717599025910367</v>
      </c>
      <c r="J9" s="13">
        <f t="shared" si="2"/>
        <v>38.228946675739515</v>
      </c>
      <c r="K9" s="13">
        <f t="shared" si="3"/>
        <v>10.488652350170852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12.9307784089881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35.546734727291998</v>
      </c>
      <c r="G10" s="13">
        <f t="shared" si="0"/>
        <v>0.19664104155834367</v>
      </c>
      <c r="H10" s="13">
        <f t="shared" si="1"/>
        <v>35.350093685733654</v>
      </c>
      <c r="I10" s="16">
        <f t="shared" si="8"/>
        <v>45.838746035904506</v>
      </c>
      <c r="J10" s="13">
        <f t="shared" si="2"/>
        <v>36.839297314925965</v>
      </c>
      <c r="K10" s="13">
        <f t="shared" si="3"/>
        <v>8.9994487209785419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0.19664104155834367</v>
      </c>
      <c r="Q10" s="41">
        <v>12.98620904285249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26.94414336482081</v>
      </c>
      <c r="G11" s="13">
        <f t="shared" si="0"/>
        <v>0</v>
      </c>
      <c r="H11" s="13">
        <f t="shared" si="1"/>
        <v>26.94414336482081</v>
      </c>
      <c r="I11" s="16">
        <f t="shared" si="8"/>
        <v>35.943592085799352</v>
      </c>
      <c r="J11" s="13">
        <f t="shared" si="2"/>
        <v>29.879917624080043</v>
      </c>
      <c r="K11" s="13">
        <f t="shared" si="3"/>
        <v>6.0636744617193088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10.90613059354839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16.415041490408569</v>
      </c>
      <c r="G12" s="13">
        <f t="shared" si="0"/>
        <v>0</v>
      </c>
      <c r="H12" s="13">
        <f t="shared" si="1"/>
        <v>16.415041490408569</v>
      </c>
      <c r="I12" s="16">
        <f t="shared" si="8"/>
        <v>22.478715952127878</v>
      </c>
      <c r="J12" s="13">
        <f t="shared" si="2"/>
        <v>21.676565113372185</v>
      </c>
      <c r="K12" s="13">
        <f t="shared" si="3"/>
        <v>0.80215083875569348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17.004162262183399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11.076299654294671</v>
      </c>
      <c r="G13" s="13">
        <f t="shared" si="0"/>
        <v>0</v>
      </c>
      <c r="H13" s="13">
        <f t="shared" si="1"/>
        <v>11.076299654294671</v>
      </c>
      <c r="I13" s="16">
        <f t="shared" si="8"/>
        <v>11.878450493050364</v>
      </c>
      <c r="J13" s="13">
        <f t="shared" si="2"/>
        <v>11.744263472871006</v>
      </c>
      <c r="K13" s="13">
        <f t="shared" si="3"/>
        <v>0.13418702017935757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16.379483641556281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23.22097148171024</v>
      </c>
      <c r="G14" s="13">
        <f t="shared" si="0"/>
        <v>0</v>
      </c>
      <c r="H14" s="13">
        <f t="shared" si="1"/>
        <v>23.22097148171024</v>
      </c>
      <c r="I14" s="16">
        <f t="shared" si="8"/>
        <v>23.355158501889598</v>
      </c>
      <c r="J14" s="13">
        <f t="shared" si="2"/>
        <v>22.372526517926367</v>
      </c>
      <c r="K14" s="13">
        <f t="shared" si="3"/>
        <v>0.98263198396323048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16.30559689381343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14.078694800558511</v>
      </c>
      <c r="G15" s="13">
        <f t="shared" si="0"/>
        <v>0</v>
      </c>
      <c r="H15" s="13">
        <f t="shared" si="1"/>
        <v>14.078694800558511</v>
      </c>
      <c r="I15" s="16">
        <f t="shared" si="8"/>
        <v>15.061326784521741</v>
      </c>
      <c r="J15" s="13">
        <f t="shared" si="2"/>
        <v>14.930897726955278</v>
      </c>
      <c r="K15" s="13">
        <f t="shared" si="3"/>
        <v>0.13042905756646306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21.647010663385551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1.1792654622629559</v>
      </c>
      <c r="G16" s="13">
        <f t="shared" si="0"/>
        <v>0</v>
      </c>
      <c r="H16" s="13">
        <f t="shared" si="1"/>
        <v>1.1792654622629559</v>
      </c>
      <c r="I16" s="16">
        <f t="shared" si="8"/>
        <v>1.309694519829419</v>
      </c>
      <c r="J16" s="13">
        <f t="shared" si="2"/>
        <v>1.3096156367087759</v>
      </c>
      <c r="K16" s="13">
        <f t="shared" si="3"/>
        <v>7.8883120643080673E-5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22.3309374239821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7.8616681383600309</v>
      </c>
      <c r="G17" s="18">
        <f t="shared" si="0"/>
        <v>0</v>
      </c>
      <c r="H17" s="18">
        <f t="shared" si="1"/>
        <v>7.8616681383600309</v>
      </c>
      <c r="I17" s="17">
        <f t="shared" si="8"/>
        <v>7.8617470214806744</v>
      </c>
      <c r="J17" s="18">
        <f t="shared" si="2"/>
        <v>7.8468710888862949</v>
      </c>
      <c r="K17" s="18">
        <f t="shared" si="3"/>
        <v>1.4875932594379471E-2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23.285209000000009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0.73245013814804927</v>
      </c>
      <c r="G18" s="13">
        <f t="shared" si="0"/>
        <v>0</v>
      </c>
      <c r="H18" s="13">
        <f t="shared" si="1"/>
        <v>0.73245013814804927</v>
      </c>
      <c r="I18" s="16">
        <f t="shared" si="8"/>
        <v>0.74732607074242874</v>
      </c>
      <c r="J18" s="13">
        <f t="shared" si="2"/>
        <v>0.74731408183234438</v>
      </c>
      <c r="K18" s="13">
        <f t="shared" si="3"/>
        <v>1.1988910084359539E-5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23.759327132379209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19.675854518468711</v>
      </c>
      <c r="G19" s="13">
        <f t="shared" si="0"/>
        <v>0</v>
      </c>
      <c r="H19" s="13">
        <f t="shared" si="1"/>
        <v>19.675854518468711</v>
      </c>
      <c r="I19" s="16">
        <f t="shared" si="8"/>
        <v>19.675866507378796</v>
      </c>
      <c r="J19" s="13">
        <f t="shared" si="2"/>
        <v>19.373774729502305</v>
      </c>
      <c r="K19" s="13">
        <f t="shared" si="3"/>
        <v>0.30209177787649111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21.305444892361631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58.684628728576023</v>
      </c>
      <c r="G20" s="13">
        <f t="shared" si="0"/>
        <v>3.5366216147420371</v>
      </c>
      <c r="H20" s="13">
        <f t="shared" si="1"/>
        <v>55.148007113833984</v>
      </c>
      <c r="I20" s="16">
        <f t="shared" si="8"/>
        <v>55.450098891710475</v>
      </c>
      <c r="J20" s="13">
        <f t="shared" si="2"/>
        <v>43.541987006980094</v>
      </c>
      <c r="K20" s="13">
        <f t="shared" si="3"/>
        <v>11.908111884730381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3.5366216147420371</v>
      </c>
      <c r="Q20" s="41">
        <v>14.83199018352283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43.203757711541748</v>
      </c>
      <c r="G21" s="13">
        <f t="shared" si="0"/>
        <v>1.3019407725708534</v>
      </c>
      <c r="H21" s="13">
        <f t="shared" si="1"/>
        <v>41.901816938970896</v>
      </c>
      <c r="I21" s="16">
        <f t="shared" si="8"/>
        <v>53.809928823701277</v>
      </c>
      <c r="J21" s="13">
        <f t="shared" si="2"/>
        <v>40.763444356784838</v>
      </c>
      <c r="K21" s="13">
        <f t="shared" si="3"/>
        <v>13.046484466916439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1.3019407725708534</v>
      </c>
      <c r="Q21" s="41">
        <v>13.11254778525943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154.4659992660429</v>
      </c>
      <c r="G22" s="13">
        <f t="shared" si="0"/>
        <v>17.362768318080516</v>
      </c>
      <c r="H22" s="13">
        <f t="shared" si="1"/>
        <v>137.10323094796237</v>
      </c>
      <c r="I22" s="16">
        <f t="shared" si="8"/>
        <v>150.14971541487881</v>
      </c>
      <c r="J22" s="13">
        <f t="shared" si="2"/>
        <v>43.913689339152882</v>
      </c>
      <c r="K22" s="13">
        <f t="shared" si="3"/>
        <v>106.23602607572593</v>
      </c>
      <c r="L22" s="13">
        <f t="shared" si="4"/>
        <v>66.363092980978394</v>
      </c>
      <c r="M22" s="13">
        <f t="shared" si="9"/>
        <v>66.363092980978394</v>
      </c>
      <c r="N22" s="13">
        <f t="shared" si="5"/>
        <v>41.1451176482066</v>
      </c>
      <c r="O22" s="13">
        <f t="shared" si="6"/>
        <v>58.50788596628712</v>
      </c>
      <c r="Q22" s="41">
        <v>8.5383625935483884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74.725408294470114</v>
      </c>
      <c r="G23" s="13">
        <f t="shared" si="0"/>
        <v>5.8521258748028302</v>
      </c>
      <c r="H23" s="13">
        <f t="shared" si="1"/>
        <v>68.873282419667277</v>
      </c>
      <c r="I23" s="16">
        <f t="shared" si="8"/>
        <v>108.74621551441481</v>
      </c>
      <c r="J23" s="13">
        <f t="shared" si="2"/>
        <v>47.696913718522389</v>
      </c>
      <c r="K23" s="13">
        <f t="shared" si="3"/>
        <v>61.049301795892426</v>
      </c>
      <c r="L23" s="13">
        <f t="shared" si="4"/>
        <v>23.009167303184075</v>
      </c>
      <c r="M23" s="13">
        <f t="shared" si="9"/>
        <v>48.227142635955865</v>
      </c>
      <c r="N23" s="13">
        <f t="shared" si="5"/>
        <v>29.900828434292634</v>
      </c>
      <c r="O23" s="13">
        <f t="shared" si="6"/>
        <v>35.752954309095465</v>
      </c>
      <c r="Q23" s="41">
        <v>10.71557314064119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7.8717081643629632</v>
      </c>
      <c r="G24" s="13">
        <f t="shared" si="0"/>
        <v>0</v>
      </c>
      <c r="H24" s="13">
        <f t="shared" si="1"/>
        <v>7.8717081643629632</v>
      </c>
      <c r="I24" s="16">
        <f t="shared" si="8"/>
        <v>45.911842657071318</v>
      </c>
      <c r="J24" s="13">
        <f t="shared" si="2"/>
        <v>39.392530977210711</v>
      </c>
      <c r="K24" s="13">
        <f t="shared" si="3"/>
        <v>6.519311679860607</v>
      </c>
      <c r="L24" s="13">
        <f t="shared" si="4"/>
        <v>0</v>
      </c>
      <c r="M24" s="13">
        <f t="shared" si="9"/>
        <v>18.32631420166323</v>
      </c>
      <c r="N24" s="13">
        <f t="shared" si="5"/>
        <v>11.362314805031202</v>
      </c>
      <c r="O24" s="13">
        <f t="shared" si="6"/>
        <v>11.362314805031202</v>
      </c>
      <c r="Q24" s="41">
        <v>16.073817425594441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35.8819074329976</v>
      </c>
      <c r="G25" s="13">
        <f t="shared" si="0"/>
        <v>0.24502359209021157</v>
      </c>
      <c r="H25" s="13">
        <f t="shared" si="1"/>
        <v>35.636883840907387</v>
      </c>
      <c r="I25" s="16">
        <f t="shared" si="8"/>
        <v>42.156195520767994</v>
      </c>
      <c r="J25" s="13">
        <f t="shared" si="2"/>
        <v>35.868365195776853</v>
      </c>
      <c r="K25" s="13">
        <f t="shared" si="3"/>
        <v>6.2878303249911411</v>
      </c>
      <c r="L25" s="13">
        <f t="shared" si="4"/>
        <v>0</v>
      </c>
      <c r="M25" s="13">
        <f t="shared" si="9"/>
        <v>6.9639993966320279</v>
      </c>
      <c r="N25" s="13">
        <f t="shared" si="5"/>
        <v>4.3176796259118575</v>
      </c>
      <c r="O25" s="13">
        <f t="shared" si="6"/>
        <v>4.5627032180020688</v>
      </c>
      <c r="Q25" s="41">
        <v>14.404820736006091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2.7833664951820971</v>
      </c>
      <c r="G26" s="13">
        <f t="shared" si="0"/>
        <v>0</v>
      </c>
      <c r="H26" s="13">
        <f t="shared" si="1"/>
        <v>2.7833664951820971</v>
      </c>
      <c r="I26" s="16">
        <f t="shared" si="8"/>
        <v>9.0711968201732383</v>
      </c>
      <c r="J26" s="13">
        <f t="shared" si="2"/>
        <v>9.0377007308148478</v>
      </c>
      <c r="K26" s="13">
        <f t="shared" si="3"/>
        <v>3.3496089358390435E-2</v>
      </c>
      <c r="L26" s="13">
        <f t="shared" si="4"/>
        <v>0</v>
      </c>
      <c r="M26" s="13">
        <f t="shared" si="9"/>
        <v>2.6463197707201704</v>
      </c>
      <c r="N26" s="13">
        <f t="shared" si="5"/>
        <v>1.6407182578465056</v>
      </c>
      <c r="O26" s="13">
        <f t="shared" si="6"/>
        <v>1.6407182578465056</v>
      </c>
      <c r="Q26" s="41">
        <v>20.557431871536799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11.05294004121167</v>
      </c>
      <c r="G27" s="13">
        <f t="shared" si="0"/>
        <v>0</v>
      </c>
      <c r="H27" s="13">
        <f t="shared" si="1"/>
        <v>11.05294004121167</v>
      </c>
      <c r="I27" s="16">
        <f t="shared" si="8"/>
        <v>11.08643613057006</v>
      </c>
      <c r="J27" s="13">
        <f t="shared" si="2"/>
        <v>11.042201798147124</v>
      </c>
      <c r="K27" s="13">
        <f t="shared" si="3"/>
        <v>4.4234332422936617E-2</v>
      </c>
      <c r="L27" s="13">
        <f t="shared" si="4"/>
        <v>0</v>
      </c>
      <c r="M27" s="13">
        <f t="shared" si="9"/>
        <v>1.0056015128736648</v>
      </c>
      <c r="N27" s="13">
        <f t="shared" si="5"/>
        <v>0.62347293798167225</v>
      </c>
      <c r="O27" s="13">
        <f t="shared" si="6"/>
        <v>0.62347293798167225</v>
      </c>
      <c r="Q27" s="41">
        <v>22.846022923454068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1.165481768893198</v>
      </c>
      <c r="G28" s="13">
        <f t="shared" si="0"/>
        <v>0</v>
      </c>
      <c r="H28" s="13">
        <f t="shared" si="1"/>
        <v>1.165481768893198</v>
      </c>
      <c r="I28" s="16">
        <f t="shared" si="8"/>
        <v>1.2097161013161346</v>
      </c>
      <c r="J28" s="13">
        <f t="shared" si="2"/>
        <v>1.2096616524527448</v>
      </c>
      <c r="K28" s="13">
        <f t="shared" si="3"/>
        <v>5.4448863389788826E-5</v>
      </c>
      <c r="L28" s="13">
        <f t="shared" si="4"/>
        <v>0</v>
      </c>
      <c r="M28" s="13">
        <f t="shared" si="9"/>
        <v>0.38212857489199259</v>
      </c>
      <c r="N28" s="13">
        <f t="shared" si="5"/>
        <v>0.23691971643303542</v>
      </c>
      <c r="O28" s="13">
        <f t="shared" si="6"/>
        <v>0.23691971643303542</v>
      </c>
      <c r="Q28" s="41">
        <v>23.27199000000001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7.0370407686705161E-2</v>
      </c>
      <c r="G29" s="18">
        <f t="shared" si="0"/>
        <v>0</v>
      </c>
      <c r="H29" s="18">
        <f t="shared" si="1"/>
        <v>7.0370407686705161E-2</v>
      </c>
      <c r="I29" s="17">
        <f t="shared" si="8"/>
        <v>7.042485655009495E-2</v>
      </c>
      <c r="J29" s="18">
        <f t="shared" si="2"/>
        <v>7.0424845481909429E-2</v>
      </c>
      <c r="K29" s="18">
        <f t="shared" si="3"/>
        <v>1.1068185520879403E-8</v>
      </c>
      <c r="L29" s="18">
        <f t="shared" si="4"/>
        <v>0</v>
      </c>
      <c r="M29" s="18">
        <f t="shared" si="9"/>
        <v>0.14520885845895717</v>
      </c>
      <c r="N29" s="18">
        <f t="shared" si="5"/>
        <v>9.002949224455345E-2</v>
      </c>
      <c r="O29" s="18">
        <f t="shared" si="6"/>
        <v>9.002949224455345E-2</v>
      </c>
      <c r="Q29" s="42">
        <v>23.060213784641672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18.947158051455641</v>
      </c>
      <c r="G30" s="13">
        <f t="shared" si="0"/>
        <v>0</v>
      </c>
      <c r="H30" s="13">
        <f t="shared" si="1"/>
        <v>18.947158051455641</v>
      </c>
      <c r="I30" s="16">
        <f t="shared" si="8"/>
        <v>18.947158062523826</v>
      </c>
      <c r="J30" s="13">
        <f t="shared" si="2"/>
        <v>18.722864223628775</v>
      </c>
      <c r="K30" s="13">
        <f t="shared" si="3"/>
        <v>0.22429383889505061</v>
      </c>
      <c r="L30" s="13">
        <f t="shared" si="4"/>
        <v>0</v>
      </c>
      <c r="M30" s="13">
        <f t="shared" si="9"/>
        <v>5.5179366214403724E-2</v>
      </c>
      <c r="N30" s="13">
        <f t="shared" si="5"/>
        <v>3.4211207052930306E-2</v>
      </c>
      <c r="O30" s="13">
        <f t="shared" si="6"/>
        <v>3.4211207052930306E-2</v>
      </c>
      <c r="Q30" s="41">
        <v>22.650462016659478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3.81378386877793</v>
      </c>
      <c r="G31" s="13">
        <f t="shared" si="0"/>
        <v>0</v>
      </c>
      <c r="H31" s="13">
        <f t="shared" si="1"/>
        <v>3.81378386877793</v>
      </c>
      <c r="I31" s="16">
        <f t="shared" si="8"/>
        <v>4.038077707672981</v>
      </c>
      <c r="J31" s="13">
        <f t="shared" si="2"/>
        <v>4.0350802056663913</v>
      </c>
      <c r="K31" s="13">
        <f t="shared" si="3"/>
        <v>2.9975020065897695E-3</v>
      </c>
      <c r="L31" s="13">
        <f t="shared" si="4"/>
        <v>0</v>
      </c>
      <c r="M31" s="13">
        <f t="shared" si="9"/>
        <v>2.0968159161473418E-2</v>
      </c>
      <c r="N31" s="13">
        <f t="shared" si="5"/>
        <v>1.300025868011352E-2</v>
      </c>
      <c r="O31" s="13">
        <f t="shared" si="6"/>
        <v>1.300025868011352E-2</v>
      </c>
      <c r="Q31" s="41">
        <v>20.487385479886221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65.16919380130733</v>
      </c>
      <c r="G32" s="13">
        <f t="shared" si="0"/>
        <v>4.4726757503200698</v>
      </c>
      <c r="H32" s="13">
        <f t="shared" si="1"/>
        <v>60.696518050987258</v>
      </c>
      <c r="I32" s="16">
        <f t="shared" si="8"/>
        <v>60.699515552993844</v>
      </c>
      <c r="J32" s="13">
        <f t="shared" si="2"/>
        <v>47.318889406527127</v>
      </c>
      <c r="K32" s="13">
        <f t="shared" si="3"/>
        <v>13.380626146466717</v>
      </c>
      <c r="L32" s="13">
        <f t="shared" si="4"/>
        <v>0</v>
      </c>
      <c r="M32" s="13">
        <f t="shared" si="9"/>
        <v>7.9679004813598981E-3</v>
      </c>
      <c r="N32" s="13">
        <f t="shared" si="5"/>
        <v>4.9400982984431369E-3</v>
      </c>
      <c r="O32" s="13">
        <f t="shared" si="6"/>
        <v>4.4776158486185134</v>
      </c>
      <c r="Q32" s="41">
        <v>15.859542732124529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18.318292347946549</v>
      </c>
      <c r="G33" s="13">
        <f t="shared" si="0"/>
        <v>0</v>
      </c>
      <c r="H33" s="13">
        <f t="shared" si="1"/>
        <v>18.318292347946549</v>
      </c>
      <c r="I33" s="16">
        <f t="shared" si="8"/>
        <v>31.698918494413267</v>
      </c>
      <c r="J33" s="13">
        <f t="shared" si="2"/>
        <v>28.479578760188112</v>
      </c>
      <c r="K33" s="13">
        <f t="shared" si="3"/>
        <v>3.2193397342251551</v>
      </c>
      <c r="L33" s="13">
        <f t="shared" si="4"/>
        <v>0</v>
      </c>
      <c r="M33" s="13">
        <f t="shared" si="9"/>
        <v>3.0278021829167612E-3</v>
      </c>
      <c r="N33" s="13">
        <f t="shared" si="5"/>
        <v>1.8772373534083919E-3</v>
      </c>
      <c r="O33" s="13">
        <f t="shared" si="6"/>
        <v>1.8772373534083919E-3</v>
      </c>
      <c r="Q33" s="41">
        <v>13.664213477952391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32.028137119345743</v>
      </c>
      <c r="G34" s="13">
        <f t="shared" si="0"/>
        <v>0</v>
      </c>
      <c r="H34" s="13">
        <f t="shared" si="1"/>
        <v>32.028137119345743</v>
      </c>
      <c r="I34" s="16">
        <f t="shared" si="8"/>
        <v>35.247476853570902</v>
      </c>
      <c r="J34" s="13">
        <f t="shared" si="2"/>
        <v>30.141859230021858</v>
      </c>
      <c r="K34" s="13">
        <f t="shared" si="3"/>
        <v>5.105617623549044</v>
      </c>
      <c r="L34" s="13">
        <f t="shared" si="4"/>
        <v>0</v>
      </c>
      <c r="M34" s="13">
        <f t="shared" si="9"/>
        <v>1.1505648295083693E-3</v>
      </c>
      <c r="N34" s="13">
        <f t="shared" si="5"/>
        <v>7.1335019429518895E-4</v>
      </c>
      <c r="O34" s="13">
        <f t="shared" si="6"/>
        <v>7.1335019429518895E-4</v>
      </c>
      <c r="Q34" s="41">
        <v>12.067489593548389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35.551617544376008</v>
      </c>
      <c r="G35" s="13">
        <f t="shared" si="0"/>
        <v>0.19734588160135264</v>
      </c>
      <c r="H35" s="13">
        <f t="shared" si="1"/>
        <v>35.354271662774657</v>
      </c>
      <c r="I35" s="16">
        <f t="shared" si="8"/>
        <v>40.459889286323701</v>
      </c>
      <c r="J35" s="13">
        <f t="shared" si="2"/>
        <v>35.430085847943282</v>
      </c>
      <c r="K35" s="13">
        <f t="shared" si="3"/>
        <v>5.0298034383804193</v>
      </c>
      <c r="L35" s="13">
        <f t="shared" si="4"/>
        <v>0</v>
      </c>
      <c r="M35" s="13">
        <f t="shared" si="9"/>
        <v>4.3721463521318035E-4</v>
      </c>
      <c r="N35" s="13">
        <f t="shared" si="5"/>
        <v>2.7107307383217181E-4</v>
      </c>
      <c r="O35" s="13">
        <f t="shared" si="6"/>
        <v>0.19761695467518481</v>
      </c>
      <c r="Q35" s="41">
        <v>15.441232006944871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42.897329242338827</v>
      </c>
      <c r="G36" s="13">
        <f t="shared" si="0"/>
        <v>1.257707484348884</v>
      </c>
      <c r="H36" s="13">
        <f t="shared" si="1"/>
        <v>41.639621757989943</v>
      </c>
      <c r="I36" s="16">
        <f t="shared" si="8"/>
        <v>46.669425196370362</v>
      </c>
      <c r="J36" s="13">
        <f t="shared" si="2"/>
        <v>37.723447463985778</v>
      </c>
      <c r="K36" s="13">
        <f t="shared" si="3"/>
        <v>8.9459777323845842</v>
      </c>
      <c r="L36" s="13">
        <f t="shared" si="4"/>
        <v>0</v>
      </c>
      <c r="M36" s="13">
        <f t="shared" si="9"/>
        <v>1.6614156138100854E-4</v>
      </c>
      <c r="N36" s="13">
        <f t="shared" si="5"/>
        <v>1.0300776805622529E-4</v>
      </c>
      <c r="O36" s="13">
        <f t="shared" si="6"/>
        <v>1.2578104921169402</v>
      </c>
      <c r="Q36" s="41">
        <v>13.48709891426083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26.03910385833872</v>
      </c>
      <c r="G37" s="13">
        <f t="shared" si="0"/>
        <v>0</v>
      </c>
      <c r="H37" s="13">
        <f t="shared" si="1"/>
        <v>26.03910385833872</v>
      </c>
      <c r="I37" s="16">
        <f t="shared" si="8"/>
        <v>34.985081590723304</v>
      </c>
      <c r="J37" s="13">
        <f t="shared" si="2"/>
        <v>31.764090539831507</v>
      </c>
      <c r="K37" s="13">
        <f t="shared" si="3"/>
        <v>3.2209910508917972</v>
      </c>
      <c r="L37" s="13">
        <f t="shared" si="4"/>
        <v>0</v>
      </c>
      <c r="M37" s="13">
        <f t="shared" si="9"/>
        <v>6.3133793324783246E-5</v>
      </c>
      <c r="N37" s="13">
        <f t="shared" si="5"/>
        <v>3.9142951861365613E-5</v>
      </c>
      <c r="O37" s="13">
        <f t="shared" si="6"/>
        <v>3.9142951861365613E-5</v>
      </c>
      <c r="Q37" s="41">
        <v>15.90455785095441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7.210810811</v>
      </c>
      <c r="G38" s="13">
        <f t="shared" si="0"/>
        <v>0</v>
      </c>
      <c r="H38" s="13">
        <f t="shared" si="1"/>
        <v>7.210810811</v>
      </c>
      <c r="I38" s="16">
        <f t="shared" si="8"/>
        <v>10.431801861891797</v>
      </c>
      <c r="J38" s="13">
        <f t="shared" si="2"/>
        <v>10.378842861646897</v>
      </c>
      <c r="K38" s="13">
        <f t="shared" si="3"/>
        <v>5.2959000244900523E-2</v>
      </c>
      <c r="L38" s="13">
        <f t="shared" si="4"/>
        <v>0</v>
      </c>
      <c r="M38" s="13">
        <f t="shared" si="9"/>
        <v>2.3990841463417634E-5</v>
      </c>
      <c r="N38" s="13">
        <f t="shared" si="5"/>
        <v>1.4874321707318933E-5</v>
      </c>
      <c r="O38" s="13">
        <f t="shared" si="6"/>
        <v>1.4874321707318933E-5</v>
      </c>
      <c r="Q38" s="41">
        <v>20.26857710595651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0.42607457710575081</v>
      </c>
      <c r="G39" s="13">
        <f t="shared" si="0"/>
        <v>0</v>
      </c>
      <c r="H39" s="13">
        <f t="shared" si="1"/>
        <v>0.42607457710575081</v>
      </c>
      <c r="I39" s="16">
        <f t="shared" si="8"/>
        <v>0.47903357735065133</v>
      </c>
      <c r="J39" s="13">
        <f t="shared" si="2"/>
        <v>0.47902928996318622</v>
      </c>
      <c r="K39" s="13">
        <f t="shared" si="3"/>
        <v>4.2873874651072619E-6</v>
      </c>
      <c r="L39" s="13">
        <f t="shared" si="4"/>
        <v>0</v>
      </c>
      <c r="M39" s="13">
        <f t="shared" si="9"/>
        <v>9.1165197560987005E-6</v>
      </c>
      <c r="N39" s="13">
        <f t="shared" si="5"/>
        <v>5.6522422487811946E-6</v>
      </c>
      <c r="O39" s="13">
        <f t="shared" si="6"/>
        <v>5.6522422487811946E-6</v>
      </c>
      <c r="Q39" s="41">
        <v>21.587618648187171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0.1706729103041503</v>
      </c>
      <c r="G40" s="13">
        <f t="shared" si="0"/>
        <v>0</v>
      </c>
      <c r="H40" s="13">
        <f t="shared" si="1"/>
        <v>0.1706729103041503</v>
      </c>
      <c r="I40" s="16">
        <f t="shared" si="8"/>
        <v>0.17067719769161541</v>
      </c>
      <c r="J40" s="13">
        <f t="shared" si="2"/>
        <v>0.17067698343980661</v>
      </c>
      <c r="K40" s="13">
        <f t="shared" si="3"/>
        <v>2.1425180879441896E-7</v>
      </c>
      <c r="L40" s="13">
        <f t="shared" si="4"/>
        <v>0</v>
      </c>
      <c r="M40" s="13">
        <f t="shared" si="9"/>
        <v>3.4642775073175059E-6</v>
      </c>
      <c r="N40" s="13">
        <f t="shared" si="5"/>
        <v>2.1478520545368534E-6</v>
      </c>
      <c r="O40" s="13">
        <f t="shared" si="6"/>
        <v>2.1478520545368534E-6</v>
      </c>
      <c r="Q40" s="41">
        <v>20.88288075655932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3.9528765163619162</v>
      </c>
      <c r="G41" s="18">
        <f t="shared" si="0"/>
        <v>0</v>
      </c>
      <c r="H41" s="18">
        <f t="shared" si="1"/>
        <v>3.9528765163619162</v>
      </c>
      <c r="I41" s="17">
        <f t="shared" si="8"/>
        <v>3.9528767306137249</v>
      </c>
      <c r="J41" s="18">
        <f t="shared" si="2"/>
        <v>3.9510474338265325</v>
      </c>
      <c r="K41" s="18">
        <f t="shared" si="3"/>
        <v>1.8292967871924581E-3</v>
      </c>
      <c r="L41" s="18">
        <f t="shared" si="4"/>
        <v>0</v>
      </c>
      <c r="M41" s="18">
        <f t="shared" si="9"/>
        <v>1.3164254527806525E-6</v>
      </c>
      <c r="N41" s="18">
        <f t="shared" si="5"/>
        <v>8.1618378072400453E-7</v>
      </c>
      <c r="O41" s="18">
        <f t="shared" si="6"/>
        <v>8.1618378072400453E-7</v>
      </c>
      <c r="Q41" s="42">
        <v>23.536314000000012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5.1432432429999997</v>
      </c>
      <c r="G42" s="13">
        <f t="shared" si="0"/>
        <v>0</v>
      </c>
      <c r="H42" s="13">
        <f t="shared" si="1"/>
        <v>5.1432432429999997</v>
      </c>
      <c r="I42" s="16">
        <f t="shared" si="8"/>
        <v>5.1450725397871917</v>
      </c>
      <c r="J42" s="13">
        <f t="shared" si="2"/>
        <v>5.139505181299949</v>
      </c>
      <c r="K42" s="13">
        <f t="shared" si="3"/>
        <v>5.5673584872426574E-3</v>
      </c>
      <c r="L42" s="13">
        <f t="shared" si="4"/>
        <v>0</v>
      </c>
      <c r="M42" s="13">
        <f t="shared" si="9"/>
        <v>5.0024167205664794E-7</v>
      </c>
      <c r="N42" s="13">
        <f t="shared" si="5"/>
        <v>3.1014983667512173E-7</v>
      </c>
      <c r="O42" s="13">
        <f t="shared" si="6"/>
        <v>3.1014983667512173E-7</v>
      </c>
      <c r="Q42" s="41">
        <v>21.244400263082142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44.442517837728303</v>
      </c>
      <c r="G43" s="13">
        <f t="shared" si="0"/>
        <v>1.4807571659758914</v>
      </c>
      <c r="H43" s="13">
        <f t="shared" si="1"/>
        <v>42.961760671752415</v>
      </c>
      <c r="I43" s="16">
        <f t="shared" si="8"/>
        <v>42.967328030239656</v>
      </c>
      <c r="J43" s="13">
        <f t="shared" si="2"/>
        <v>39.406432524566704</v>
      </c>
      <c r="K43" s="13">
        <f t="shared" si="3"/>
        <v>3.5608955056729528</v>
      </c>
      <c r="L43" s="13">
        <f t="shared" si="4"/>
        <v>0</v>
      </c>
      <c r="M43" s="13">
        <f t="shared" si="9"/>
        <v>1.9009183538152621E-7</v>
      </c>
      <c r="N43" s="13">
        <f t="shared" si="5"/>
        <v>1.1785693793654624E-7</v>
      </c>
      <c r="O43" s="13">
        <f t="shared" si="6"/>
        <v>1.4807572838328293</v>
      </c>
      <c r="Q43" s="41">
        <v>19.671601648316319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144.7160386857127</v>
      </c>
      <c r="G44" s="13">
        <f t="shared" si="0"/>
        <v>15.955350731769398</v>
      </c>
      <c r="H44" s="13">
        <f t="shared" si="1"/>
        <v>128.76068795394332</v>
      </c>
      <c r="I44" s="16">
        <f t="shared" si="8"/>
        <v>132.32158345961628</v>
      </c>
      <c r="J44" s="13">
        <f t="shared" si="2"/>
        <v>61.88062226804422</v>
      </c>
      <c r="K44" s="13">
        <f t="shared" si="3"/>
        <v>70.440961191572057</v>
      </c>
      <c r="L44" s="13">
        <f t="shared" si="4"/>
        <v>32.019895784185479</v>
      </c>
      <c r="M44" s="13">
        <f t="shared" si="9"/>
        <v>32.019895856420376</v>
      </c>
      <c r="N44" s="13">
        <f t="shared" si="5"/>
        <v>19.852335430980634</v>
      </c>
      <c r="O44" s="13">
        <f t="shared" si="6"/>
        <v>35.807686162750031</v>
      </c>
      <c r="Q44" s="41">
        <v>14.76763808314554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26.463529684363419</v>
      </c>
      <c r="G45" s="13">
        <f t="shared" si="0"/>
        <v>0</v>
      </c>
      <c r="H45" s="13">
        <f t="shared" si="1"/>
        <v>26.463529684363419</v>
      </c>
      <c r="I45" s="16">
        <f t="shared" si="8"/>
        <v>64.884595091750001</v>
      </c>
      <c r="J45" s="13">
        <f t="shared" si="2"/>
        <v>44.57520846486149</v>
      </c>
      <c r="K45" s="13">
        <f t="shared" si="3"/>
        <v>20.309386626888511</v>
      </c>
      <c r="L45" s="13">
        <f t="shared" si="4"/>
        <v>0</v>
      </c>
      <c r="M45" s="13">
        <f t="shared" si="9"/>
        <v>12.167560425439742</v>
      </c>
      <c r="N45" s="13">
        <f t="shared" si="5"/>
        <v>7.5438874637726396</v>
      </c>
      <c r="O45" s="13">
        <f t="shared" si="6"/>
        <v>7.5438874637726396</v>
      </c>
      <c r="Q45" s="41">
        <v>12.85230123465699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73.42649515383124</v>
      </c>
      <c r="G46" s="13">
        <f t="shared" si="0"/>
        <v>5.6646263272750339</v>
      </c>
      <c r="H46" s="13">
        <f t="shared" si="1"/>
        <v>67.76186882655621</v>
      </c>
      <c r="I46" s="16">
        <f t="shared" si="8"/>
        <v>88.071255453444721</v>
      </c>
      <c r="J46" s="13">
        <f t="shared" si="2"/>
        <v>51.602156378147804</v>
      </c>
      <c r="K46" s="13">
        <f t="shared" si="3"/>
        <v>36.469099075296917</v>
      </c>
      <c r="L46" s="13">
        <f t="shared" si="4"/>
        <v>0</v>
      </c>
      <c r="M46" s="13">
        <f t="shared" si="9"/>
        <v>4.6236729616671024</v>
      </c>
      <c r="N46" s="13">
        <f t="shared" si="5"/>
        <v>2.8666772362336035</v>
      </c>
      <c r="O46" s="13">
        <f t="shared" si="6"/>
        <v>8.5313035635086365</v>
      </c>
      <c r="Q46" s="41">
        <v>13.39690257486477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26.43958080698069</v>
      </c>
      <c r="G47" s="13">
        <f t="shared" si="0"/>
        <v>0</v>
      </c>
      <c r="H47" s="13">
        <f t="shared" si="1"/>
        <v>26.43958080698069</v>
      </c>
      <c r="I47" s="16">
        <f t="shared" si="8"/>
        <v>62.90867988227761</v>
      </c>
      <c r="J47" s="13">
        <f t="shared" si="2"/>
        <v>42.66353324552103</v>
      </c>
      <c r="K47" s="13">
        <f t="shared" si="3"/>
        <v>20.24514663675658</v>
      </c>
      <c r="L47" s="13">
        <f t="shared" si="4"/>
        <v>0</v>
      </c>
      <c r="M47" s="13">
        <f t="shared" si="9"/>
        <v>1.7569957254334989</v>
      </c>
      <c r="N47" s="13">
        <f t="shared" si="5"/>
        <v>1.0893373497687693</v>
      </c>
      <c r="O47" s="13">
        <f t="shared" si="6"/>
        <v>1.0893373497687693</v>
      </c>
      <c r="Q47" s="41">
        <v>12.044155593548391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11.109602451673769</v>
      </c>
      <c r="G48" s="13">
        <f t="shared" si="0"/>
        <v>0</v>
      </c>
      <c r="H48" s="13">
        <f t="shared" si="1"/>
        <v>11.109602451673769</v>
      </c>
      <c r="I48" s="16">
        <f t="shared" si="8"/>
        <v>31.354749088430349</v>
      </c>
      <c r="J48" s="13">
        <f t="shared" si="2"/>
        <v>29.024251748614951</v>
      </c>
      <c r="K48" s="13">
        <f t="shared" si="3"/>
        <v>2.3304973398153983</v>
      </c>
      <c r="L48" s="13">
        <f t="shared" si="4"/>
        <v>0</v>
      </c>
      <c r="M48" s="13">
        <f t="shared" si="9"/>
        <v>0.66765837566472963</v>
      </c>
      <c r="N48" s="13">
        <f t="shared" si="5"/>
        <v>0.41394819291213236</v>
      </c>
      <c r="O48" s="13">
        <f t="shared" si="6"/>
        <v>0.41394819291213236</v>
      </c>
      <c r="Q48" s="41">
        <v>16.078580495371138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3.5446975314646458</v>
      </c>
      <c r="G49" s="13">
        <f t="shared" si="0"/>
        <v>0</v>
      </c>
      <c r="H49" s="13">
        <f t="shared" si="1"/>
        <v>3.5446975314646458</v>
      </c>
      <c r="I49" s="16">
        <f t="shared" si="8"/>
        <v>5.8751948712800441</v>
      </c>
      <c r="J49" s="13">
        <f t="shared" si="2"/>
        <v>5.8587140297383753</v>
      </c>
      <c r="K49" s="13">
        <f t="shared" si="3"/>
        <v>1.6480841541668845E-2</v>
      </c>
      <c r="L49" s="13">
        <f t="shared" si="4"/>
        <v>0</v>
      </c>
      <c r="M49" s="13">
        <f t="shared" si="9"/>
        <v>0.25371018275259727</v>
      </c>
      <c r="N49" s="13">
        <f t="shared" si="5"/>
        <v>0.15730031330661032</v>
      </c>
      <c r="O49" s="13">
        <f t="shared" si="6"/>
        <v>0.15730031330661032</v>
      </c>
      <c r="Q49" s="41">
        <v>16.36466351639978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14.27791543972085</v>
      </c>
      <c r="G50" s="13">
        <f t="shared" si="0"/>
        <v>0</v>
      </c>
      <c r="H50" s="13">
        <f t="shared" si="1"/>
        <v>14.27791543972085</v>
      </c>
      <c r="I50" s="16">
        <f t="shared" si="8"/>
        <v>14.294396281262518</v>
      </c>
      <c r="J50" s="13">
        <f t="shared" si="2"/>
        <v>14.080913235564468</v>
      </c>
      <c r="K50" s="13">
        <f t="shared" si="3"/>
        <v>0.21348304569804988</v>
      </c>
      <c r="L50" s="13">
        <f t="shared" si="4"/>
        <v>0</v>
      </c>
      <c r="M50" s="13">
        <f t="shared" si="9"/>
        <v>9.6409869445986951E-2</v>
      </c>
      <c r="N50" s="13">
        <f t="shared" si="5"/>
        <v>5.9774119056511907E-2</v>
      </c>
      <c r="O50" s="13">
        <f t="shared" si="6"/>
        <v>5.9774119056511907E-2</v>
      </c>
      <c r="Q50" s="41">
        <v>16.987878506494241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6.0110897218725814</v>
      </c>
      <c r="G51" s="13">
        <f t="shared" si="0"/>
        <v>0</v>
      </c>
      <c r="H51" s="13">
        <f t="shared" si="1"/>
        <v>6.0110897218725814</v>
      </c>
      <c r="I51" s="16">
        <f t="shared" si="8"/>
        <v>6.2245727675706313</v>
      </c>
      <c r="J51" s="13">
        <f t="shared" si="2"/>
        <v>6.216517076694779</v>
      </c>
      <c r="K51" s="13">
        <f t="shared" si="3"/>
        <v>8.0556908758522283E-3</v>
      </c>
      <c r="L51" s="13">
        <f t="shared" si="4"/>
        <v>0</v>
      </c>
      <c r="M51" s="13">
        <f t="shared" si="9"/>
        <v>3.6635750389475044E-2</v>
      </c>
      <c r="N51" s="13">
        <f t="shared" si="5"/>
        <v>2.2714165241474526E-2</v>
      </c>
      <c r="O51" s="13">
        <f t="shared" si="6"/>
        <v>2.2714165241474526E-2</v>
      </c>
      <c r="Q51" s="41">
        <v>22.672241878029549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0.17051500557204799</v>
      </c>
      <c r="G52" s="13">
        <f t="shared" si="0"/>
        <v>0</v>
      </c>
      <c r="H52" s="13">
        <f t="shared" si="1"/>
        <v>0.17051500557204799</v>
      </c>
      <c r="I52" s="16">
        <f t="shared" si="8"/>
        <v>0.17857069644790022</v>
      </c>
      <c r="J52" s="13">
        <f t="shared" si="2"/>
        <v>0.17857049280685061</v>
      </c>
      <c r="K52" s="13">
        <f t="shared" si="3"/>
        <v>2.0364104960646223E-7</v>
      </c>
      <c r="L52" s="13">
        <f t="shared" si="4"/>
        <v>0</v>
      </c>
      <c r="M52" s="13">
        <f t="shared" si="9"/>
        <v>1.3921585148000518E-2</v>
      </c>
      <c r="N52" s="13">
        <f t="shared" si="5"/>
        <v>8.6313827917603204E-3</v>
      </c>
      <c r="O52" s="13">
        <f t="shared" si="6"/>
        <v>8.6313827917603204E-3</v>
      </c>
      <c r="Q52" s="41">
        <v>22.201642896503561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0.76308537277097688</v>
      </c>
      <c r="G53" s="18">
        <f t="shared" si="0"/>
        <v>0</v>
      </c>
      <c r="H53" s="18">
        <f t="shared" si="1"/>
        <v>0.76308537277097688</v>
      </c>
      <c r="I53" s="17">
        <f t="shared" si="8"/>
        <v>0.76308557641202646</v>
      </c>
      <c r="J53" s="18">
        <f t="shared" si="2"/>
        <v>0.7630721575895999</v>
      </c>
      <c r="K53" s="18">
        <f t="shared" si="3"/>
        <v>1.3418822426558563E-5</v>
      </c>
      <c r="L53" s="18">
        <f t="shared" si="4"/>
        <v>0</v>
      </c>
      <c r="M53" s="18">
        <f t="shared" si="9"/>
        <v>5.2902023562401979E-3</v>
      </c>
      <c r="N53" s="18">
        <f t="shared" si="5"/>
        <v>3.2799254608689228E-3</v>
      </c>
      <c r="O53" s="18">
        <f t="shared" si="6"/>
        <v>3.2799254608689228E-3</v>
      </c>
      <c r="Q53" s="42">
        <v>23.402483000000011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7.7035370799825698E-2</v>
      </c>
      <c r="G54" s="13">
        <f t="shared" si="0"/>
        <v>0</v>
      </c>
      <c r="H54" s="13">
        <f t="shared" si="1"/>
        <v>7.7035370799825698E-2</v>
      </c>
      <c r="I54" s="16">
        <f t="shared" si="8"/>
        <v>7.7048789622252256E-2</v>
      </c>
      <c r="J54" s="13">
        <f t="shared" si="2"/>
        <v>7.7048773645463781E-2</v>
      </c>
      <c r="K54" s="13">
        <f t="shared" si="3"/>
        <v>1.5976788475535741E-8</v>
      </c>
      <c r="L54" s="13">
        <f t="shared" si="4"/>
        <v>0</v>
      </c>
      <c r="M54" s="13">
        <f t="shared" si="9"/>
        <v>2.010276895371275E-3</v>
      </c>
      <c r="N54" s="13">
        <f t="shared" si="5"/>
        <v>1.2463716751301905E-3</v>
      </c>
      <c r="O54" s="13">
        <f t="shared" si="6"/>
        <v>1.2463716751301905E-3</v>
      </c>
      <c r="Q54" s="41">
        <v>22.368830170226691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53.725778333532737</v>
      </c>
      <c r="G55" s="13">
        <f t="shared" si="0"/>
        <v>2.8208060792464673</v>
      </c>
      <c r="H55" s="13">
        <f t="shared" si="1"/>
        <v>50.904972254286271</v>
      </c>
      <c r="I55" s="16">
        <f t="shared" si="8"/>
        <v>50.904972270263059</v>
      </c>
      <c r="J55" s="13">
        <f t="shared" si="2"/>
        <v>45.199004727067816</v>
      </c>
      <c r="K55" s="13">
        <f t="shared" si="3"/>
        <v>5.7059675431952428</v>
      </c>
      <c r="L55" s="13">
        <f t="shared" si="4"/>
        <v>0</v>
      </c>
      <c r="M55" s="13">
        <f t="shared" si="9"/>
        <v>7.6390522024108454E-4</v>
      </c>
      <c r="N55" s="13">
        <f t="shared" si="5"/>
        <v>4.7362123654947242E-4</v>
      </c>
      <c r="O55" s="13">
        <f t="shared" si="6"/>
        <v>2.8212797004830166</v>
      </c>
      <c r="Q55" s="41">
        <v>19.58455801923683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32.157069297023668</v>
      </c>
      <c r="G56" s="13">
        <f t="shared" si="0"/>
        <v>0</v>
      </c>
      <c r="H56" s="13">
        <f t="shared" si="1"/>
        <v>32.157069297023668</v>
      </c>
      <c r="I56" s="16">
        <f t="shared" si="8"/>
        <v>37.863036840218911</v>
      </c>
      <c r="J56" s="13">
        <f t="shared" si="2"/>
        <v>33.87054335465016</v>
      </c>
      <c r="K56" s="13">
        <f t="shared" si="3"/>
        <v>3.9924934855687511</v>
      </c>
      <c r="L56" s="13">
        <f t="shared" si="4"/>
        <v>0</v>
      </c>
      <c r="M56" s="13">
        <f t="shared" si="9"/>
        <v>2.9028398369161212E-4</v>
      </c>
      <c r="N56" s="13">
        <f t="shared" si="5"/>
        <v>1.7997606988879951E-4</v>
      </c>
      <c r="O56" s="13">
        <f t="shared" si="6"/>
        <v>1.7997606988879951E-4</v>
      </c>
      <c r="Q56" s="41">
        <v>15.90300040214621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196.02798046806589</v>
      </c>
      <c r="G57" s="13">
        <f t="shared" si="0"/>
        <v>23.362286242662552</v>
      </c>
      <c r="H57" s="13">
        <f t="shared" si="1"/>
        <v>172.66569422540334</v>
      </c>
      <c r="I57" s="16">
        <f t="shared" si="8"/>
        <v>176.6581877109721</v>
      </c>
      <c r="J57" s="13">
        <f t="shared" si="2"/>
        <v>68.05511507250155</v>
      </c>
      <c r="K57" s="13">
        <f t="shared" si="3"/>
        <v>108.60307263847055</v>
      </c>
      <c r="L57" s="13">
        <f t="shared" si="4"/>
        <v>68.634130822128299</v>
      </c>
      <c r="M57" s="13">
        <f t="shared" si="9"/>
        <v>68.634241130042099</v>
      </c>
      <c r="N57" s="13">
        <f t="shared" si="5"/>
        <v>42.553229500626102</v>
      </c>
      <c r="O57" s="13">
        <f t="shared" si="6"/>
        <v>65.915515743288651</v>
      </c>
      <c r="Q57" s="41">
        <v>15.5142641868591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64.994019053199779</v>
      </c>
      <c r="G58" s="13">
        <f t="shared" si="0"/>
        <v>4.4473890818117301</v>
      </c>
      <c r="H58" s="13">
        <f t="shared" si="1"/>
        <v>60.54662997138805</v>
      </c>
      <c r="I58" s="16">
        <f t="shared" si="8"/>
        <v>100.51557178773029</v>
      </c>
      <c r="J58" s="13">
        <f t="shared" si="2"/>
        <v>46.351491122691812</v>
      </c>
      <c r="K58" s="13">
        <f t="shared" si="3"/>
        <v>54.164080665038483</v>
      </c>
      <c r="L58" s="13">
        <f t="shared" si="4"/>
        <v>16.403214560656117</v>
      </c>
      <c r="M58" s="13">
        <f t="shared" si="9"/>
        <v>42.484226190072107</v>
      </c>
      <c r="N58" s="13">
        <f t="shared" si="5"/>
        <v>26.340220237844708</v>
      </c>
      <c r="O58" s="13">
        <f t="shared" si="6"/>
        <v>30.78760931965644</v>
      </c>
      <c r="Q58" s="41">
        <v>10.47825759354839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26.840984966209511</v>
      </c>
      <c r="G59" s="13">
        <f t="shared" si="0"/>
        <v>0</v>
      </c>
      <c r="H59" s="13">
        <f t="shared" si="1"/>
        <v>26.840984966209511</v>
      </c>
      <c r="I59" s="16">
        <f t="shared" si="8"/>
        <v>64.601851070591863</v>
      </c>
      <c r="J59" s="13">
        <f t="shared" si="2"/>
        <v>49.238772409120024</v>
      </c>
      <c r="K59" s="13">
        <f t="shared" si="3"/>
        <v>15.363078661471839</v>
      </c>
      <c r="L59" s="13">
        <f t="shared" si="4"/>
        <v>0</v>
      </c>
      <c r="M59" s="13">
        <f t="shared" si="9"/>
        <v>16.144005952227399</v>
      </c>
      <c r="N59" s="13">
        <f t="shared" si="5"/>
        <v>10.009283690380988</v>
      </c>
      <c r="O59" s="13">
        <f t="shared" si="6"/>
        <v>10.009283690380988</v>
      </c>
      <c r="Q59" s="41">
        <v>15.955933322989431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80.353371581450105</v>
      </c>
      <c r="G60" s="13">
        <f t="shared" si="0"/>
        <v>6.6645285958136995</v>
      </c>
      <c r="H60" s="13">
        <f t="shared" si="1"/>
        <v>73.688842985636398</v>
      </c>
      <c r="I60" s="16">
        <f t="shared" si="8"/>
        <v>89.05192164710823</v>
      </c>
      <c r="J60" s="13">
        <f t="shared" si="2"/>
        <v>55.836049816502815</v>
      </c>
      <c r="K60" s="13">
        <f t="shared" si="3"/>
        <v>33.215871830605415</v>
      </c>
      <c r="L60" s="13">
        <f t="shared" si="4"/>
        <v>0</v>
      </c>
      <c r="M60" s="13">
        <f t="shared" si="9"/>
        <v>6.1347222618464112</v>
      </c>
      <c r="N60" s="13">
        <f t="shared" si="5"/>
        <v>3.8035278023447749</v>
      </c>
      <c r="O60" s="13">
        <f t="shared" si="6"/>
        <v>10.468056398158474</v>
      </c>
      <c r="Q60" s="41">
        <v>15.105865928453539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36.064595689972627</v>
      </c>
      <c r="G61" s="13">
        <f t="shared" si="0"/>
        <v>0.27139484390818247</v>
      </c>
      <c r="H61" s="13">
        <f t="shared" si="1"/>
        <v>35.793200846064444</v>
      </c>
      <c r="I61" s="16">
        <f t="shared" si="8"/>
        <v>69.009072676669859</v>
      </c>
      <c r="J61" s="13">
        <f t="shared" si="2"/>
        <v>48.787050357766404</v>
      </c>
      <c r="K61" s="13">
        <f t="shared" si="3"/>
        <v>20.222022318903456</v>
      </c>
      <c r="L61" s="13">
        <f t="shared" si="4"/>
        <v>0</v>
      </c>
      <c r="M61" s="13">
        <f t="shared" si="9"/>
        <v>2.3311944595016363</v>
      </c>
      <c r="N61" s="13">
        <f t="shared" si="5"/>
        <v>1.4453405648910145</v>
      </c>
      <c r="O61" s="13">
        <f t="shared" si="6"/>
        <v>1.7167354087991971</v>
      </c>
      <c r="Q61" s="41">
        <v>14.5550605621999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0.54510944093108593</v>
      </c>
      <c r="G62" s="13">
        <f t="shared" si="0"/>
        <v>0</v>
      </c>
      <c r="H62" s="13">
        <f t="shared" si="1"/>
        <v>0.54510944093108593</v>
      </c>
      <c r="I62" s="16">
        <f t="shared" si="8"/>
        <v>20.767131759834541</v>
      </c>
      <c r="J62" s="13">
        <f t="shared" si="2"/>
        <v>20.294558168541982</v>
      </c>
      <c r="K62" s="13">
        <f t="shared" si="3"/>
        <v>0.4725735912925586</v>
      </c>
      <c r="L62" s="13">
        <f t="shared" si="4"/>
        <v>0</v>
      </c>
      <c r="M62" s="13">
        <f t="shared" si="9"/>
        <v>0.88585389461062181</v>
      </c>
      <c r="N62" s="13">
        <f t="shared" si="5"/>
        <v>0.54922941465858555</v>
      </c>
      <c r="O62" s="13">
        <f t="shared" si="6"/>
        <v>0.54922941465858555</v>
      </c>
      <c r="Q62" s="41">
        <v>19.209029831281612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10.0845656615514</v>
      </c>
      <c r="G63" s="13">
        <f t="shared" si="0"/>
        <v>0</v>
      </c>
      <c r="H63" s="13">
        <f t="shared" si="1"/>
        <v>10.0845656615514</v>
      </c>
      <c r="I63" s="16">
        <f t="shared" si="8"/>
        <v>10.557139252843958</v>
      </c>
      <c r="J63" s="13">
        <f t="shared" si="2"/>
        <v>10.521211525922435</v>
      </c>
      <c r="K63" s="13">
        <f t="shared" si="3"/>
        <v>3.5927726921523018E-2</v>
      </c>
      <c r="L63" s="13">
        <f t="shared" si="4"/>
        <v>0</v>
      </c>
      <c r="M63" s="13">
        <f t="shared" si="9"/>
        <v>0.33662447995203626</v>
      </c>
      <c r="N63" s="13">
        <f t="shared" si="5"/>
        <v>0.20870717757026247</v>
      </c>
      <c r="O63" s="13">
        <f t="shared" si="6"/>
        <v>0.20870717757026247</v>
      </c>
      <c r="Q63" s="41">
        <v>23.287644899535181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2.4998347124011691</v>
      </c>
      <c r="G64" s="13">
        <f t="shared" si="0"/>
        <v>0</v>
      </c>
      <c r="H64" s="13">
        <f t="shared" si="1"/>
        <v>2.4998347124011691</v>
      </c>
      <c r="I64" s="16">
        <f t="shared" si="8"/>
        <v>2.5357624393226921</v>
      </c>
      <c r="J64" s="13">
        <f t="shared" si="2"/>
        <v>2.5352926371872964</v>
      </c>
      <c r="K64" s="13">
        <f t="shared" si="3"/>
        <v>4.698021353957138E-4</v>
      </c>
      <c r="L64" s="13">
        <f t="shared" si="4"/>
        <v>0</v>
      </c>
      <c r="M64" s="13">
        <f t="shared" si="9"/>
        <v>0.12791730238177379</v>
      </c>
      <c r="N64" s="13">
        <f t="shared" si="5"/>
        <v>7.9308727476699745E-2</v>
      </c>
      <c r="O64" s="13">
        <f t="shared" si="6"/>
        <v>7.9308727476699745E-2</v>
      </c>
      <c r="Q64" s="41">
        <v>23.7355098701351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36.378918099450793</v>
      </c>
      <c r="G65" s="18">
        <f t="shared" si="0"/>
        <v>0.31676763113398204</v>
      </c>
      <c r="H65" s="18">
        <f t="shared" si="1"/>
        <v>36.062150468316808</v>
      </c>
      <c r="I65" s="17">
        <f t="shared" si="8"/>
        <v>36.062620270452207</v>
      </c>
      <c r="J65" s="18">
        <f t="shared" si="2"/>
        <v>35.16113479430885</v>
      </c>
      <c r="K65" s="18">
        <f t="shared" si="3"/>
        <v>0.90148547614335683</v>
      </c>
      <c r="L65" s="18">
        <f t="shared" si="4"/>
        <v>0</v>
      </c>
      <c r="M65" s="18">
        <f t="shared" si="9"/>
        <v>4.8608574905074045E-2</v>
      </c>
      <c r="N65" s="18">
        <f t="shared" si="5"/>
        <v>3.0137316441145909E-2</v>
      </c>
      <c r="O65" s="18">
        <f t="shared" si="6"/>
        <v>0.34690494757512796</v>
      </c>
      <c r="Q65" s="42">
        <v>26.373965000000009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3.9491991290905228</v>
      </c>
      <c r="G66" s="13">
        <f t="shared" si="0"/>
        <v>0</v>
      </c>
      <c r="H66" s="13">
        <f t="shared" si="1"/>
        <v>3.9491991290905228</v>
      </c>
      <c r="I66" s="16">
        <f t="shared" si="8"/>
        <v>4.8506846052338801</v>
      </c>
      <c r="J66" s="13">
        <f t="shared" si="2"/>
        <v>4.8476914747040958</v>
      </c>
      <c r="K66" s="13">
        <f t="shared" si="3"/>
        <v>2.993130529784338E-3</v>
      </c>
      <c r="L66" s="13">
        <f t="shared" si="4"/>
        <v>0</v>
      </c>
      <c r="M66" s="13">
        <f t="shared" si="9"/>
        <v>1.8471258463928136E-2</v>
      </c>
      <c r="N66" s="13">
        <f t="shared" si="5"/>
        <v>1.1452180247635444E-2</v>
      </c>
      <c r="O66" s="13">
        <f t="shared" si="6"/>
        <v>1.1452180247635444E-2</v>
      </c>
      <c r="Q66" s="41">
        <v>24.40328540303063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42.569660055003247</v>
      </c>
      <c r="G67" s="13">
        <f t="shared" si="0"/>
        <v>1.2104080749872976</v>
      </c>
      <c r="H67" s="13">
        <f t="shared" si="1"/>
        <v>41.359251980015948</v>
      </c>
      <c r="I67" s="16">
        <f t="shared" si="8"/>
        <v>41.362245110545729</v>
      </c>
      <c r="J67" s="13">
        <f t="shared" si="2"/>
        <v>37.720551546950738</v>
      </c>
      <c r="K67" s="13">
        <f t="shared" si="3"/>
        <v>3.6416935635949912</v>
      </c>
      <c r="L67" s="13">
        <f t="shared" si="4"/>
        <v>0</v>
      </c>
      <c r="M67" s="13">
        <f t="shared" si="9"/>
        <v>7.0190782162926919E-3</v>
      </c>
      <c r="N67" s="13">
        <f t="shared" si="5"/>
        <v>4.3518284941014692E-3</v>
      </c>
      <c r="O67" s="13">
        <f t="shared" si="6"/>
        <v>1.2147599034813992</v>
      </c>
      <c r="Q67" s="41">
        <v>18.645882623812749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80.638910457056085</v>
      </c>
      <c r="G68" s="13">
        <f t="shared" si="0"/>
        <v>6.7057464481108768</v>
      </c>
      <c r="H68" s="13">
        <f t="shared" si="1"/>
        <v>73.933164008945212</v>
      </c>
      <c r="I68" s="16">
        <f t="shared" si="8"/>
        <v>77.574857572540196</v>
      </c>
      <c r="J68" s="13">
        <f t="shared" si="2"/>
        <v>53.657492054786211</v>
      </c>
      <c r="K68" s="13">
        <f t="shared" si="3"/>
        <v>23.917365517753986</v>
      </c>
      <c r="L68" s="13">
        <f t="shared" si="4"/>
        <v>0</v>
      </c>
      <c r="M68" s="13">
        <f t="shared" si="9"/>
        <v>2.6672497221912226E-3</v>
      </c>
      <c r="N68" s="13">
        <f t="shared" si="5"/>
        <v>1.6536948277585579E-3</v>
      </c>
      <c r="O68" s="13">
        <f t="shared" si="6"/>
        <v>6.707400142938635</v>
      </c>
      <c r="Q68" s="41">
        <v>15.62066249605048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19.675756165634791</v>
      </c>
      <c r="G69" s="13">
        <f t="shared" si="0"/>
        <v>0</v>
      </c>
      <c r="H69" s="13">
        <f t="shared" si="1"/>
        <v>19.675756165634791</v>
      </c>
      <c r="I69" s="16">
        <f t="shared" si="8"/>
        <v>43.593121683388773</v>
      </c>
      <c r="J69" s="13">
        <f t="shared" si="2"/>
        <v>35.066401833049568</v>
      </c>
      <c r="K69" s="13">
        <f t="shared" si="3"/>
        <v>8.5267198503392052</v>
      </c>
      <c r="L69" s="13">
        <f t="shared" si="4"/>
        <v>0</v>
      </c>
      <c r="M69" s="13">
        <f t="shared" si="9"/>
        <v>1.0135548944326647E-3</v>
      </c>
      <c r="N69" s="13">
        <f t="shared" si="5"/>
        <v>6.2840403454825211E-4</v>
      </c>
      <c r="O69" s="13">
        <f t="shared" si="6"/>
        <v>6.2840403454825211E-4</v>
      </c>
      <c r="Q69" s="41">
        <v>12.288325559429071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26.426159330063751</v>
      </c>
      <c r="G70" s="13">
        <f t="shared" ref="G70:G133" si="15">IF((F70-$J$2)&gt;0,$I$2*(F70-$J$2),0)</f>
        <v>0</v>
      </c>
      <c r="H70" s="13">
        <f t="shared" ref="H70:H133" si="16">F70-G70</f>
        <v>26.426159330063751</v>
      </c>
      <c r="I70" s="16">
        <f t="shared" si="8"/>
        <v>34.952879180402959</v>
      </c>
      <c r="J70" s="13">
        <f t="shared" ref="J70:J133" si="17">I70/SQRT(1+(I70/($K$2*(300+(25*Q70)+0.05*(Q70)^3)))^2)</f>
        <v>28.187138098808884</v>
      </c>
      <c r="K70" s="13">
        <f t="shared" ref="K70:K133" si="18">I70-J70</f>
        <v>6.7657410815940757</v>
      </c>
      <c r="L70" s="13">
        <f t="shared" ref="L70:L133" si="19">IF(K70&gt;$N$2,(K70-$N$2)/$L$2,0)</f>
        <v>0</v>
      </c>
      <c r="M70" s="13">
        <f t="shared" si="9"/>
        <v>3.851508598844126E-4</v>
      </c>
      <c r="N70" s="13">
        <f t="shared" ref="N70:N133" si="20">$M$2*M70</f>
        <v>2.3879353312833581E-4</v>
      </c>
      <c r="O70" s="13">
        <f t="shared" ref="O70:O133" si="21">N70+G70</f>
        <v>2.3879353312833581E-4</v>
      </c>
      <c r="Q70" s="41">
        <v>9.102975593548388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64.484505268038205</v>
      </c>
      <c r="G71" s="13">
        <f t="shared" si="15"/>
        <v>4.3738402037628248</v>
      </c>
      <c r="H71" s="13">
        <f t="shared" si="16"/>
        <v>60.110665064275381</v>
      </c>
      <c r="I71" s="16">
        <f t="shared" ref="I71:I134" si="24">H71+K70-L70</f>
        <v>66.876406145869453</v>
      </c>
      <c r="J71" s="13">
        <f t="shared" si="17"/>
        <v>44.255532567217585</v>
      </c>
      <c r="K71" s="13">
        <f t="shared" si="18"/>
        <v>22.620873578651867</v>
      </c>
      <c r="L71" s="13">
        <f t="shared" si="19"/>
        <v>0</v>
      </c>
      <c r="M71" s="13">
        <f t="shared" ref="M71:M134" si="25">L71+M70-N70</f>
        <v>1.4635732675607679E-4</v>
      </c>
      <c r="N71" s="13">
        <f t="shared" si="20"/>
        <v>9.0741542588767608E-5</v>
      </c>
      <c r="O71" s="13">
        <f t="shared" si="21"/>
        <v>4.3739309453054132</v>
      </c>
      <c r="Q71" s="41">
        <v>12.28913208730717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48.863395643977327</v>
      </c>
      <c r="G72" s="13">
        <f t="shared" si="15"/>
        <v>2.118915763662927</v>
      </c>
      <c r="H72" s="13">
        <f t="shared" si="16"/>
        <v>46.744479880314401</v>
      </c>
      <c r="I72" s="16">
        <f t="shared" si="24"/>
        <v>69.365353458966268</v>
      </c>
      <c r="J72" s="13">
        <f t="shared" si="17"/>
        <v>49.602124490769405</v>
      </c>
      <c r="K72" s="13">
        <f t="shared" si="18"/>
        <v>19.763228968196863</v>
      </c>
      <c r="L72" s="13">
        <f t="shared" si="19"/>
        <v>0</v>
      </c>
      <c r="M72" s="13">
        <f t="shared" si="25"/>
        <v>5.5615784167309187E-5</v>
      </c>
      <c r="N72" s="13">
        <f t="shared" si="20"/>
        <v>3.4481786183731693E-5</v>
      </c>
      <c r="O72" s="13">
        <f t="shared" si="21"/>
        <v>2.1189502454491107</v>
      </c>
      <c r="Q72" s="41">
        <v>14.961414788801759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71.585535175264994</v>
      </c>
      <c r="G73" s="13">
        <f t="shared" si="15"/>
        <v>5.3988817195731098</v>
      </c>
      <c r="H73" s="13">
        <f t="shared" si="16"/>
        <v>66.186653455691882</v>
      </c>
      <c r="I73" s="16">
        <f t="shared" si="24"/>
        <v>85.949882423888738</v>
      </c>
      <c r="J73" s="13">
        <f t="shared" si="17"/>
        <v>54.643935396200817</v>
      </c>
      <c r="K73" s="13">
        <f t="shared" si="18"/>
        <v>31.305947027687921</v>
      </c>
      <c r="L73" s="13">
        <f t="shared" si="19"/>
        <v>0</v>
      </c>
      <c r="M73" s="13">
        <f t="shared" si="25"/>
        <v>2.1133997983577494E-5</v>
      </c>
      <c r="N73" s="13">
        <f t="shared" si="20"/>
        <v>1.3103078749818046E-5</v>
      </c>
      <c r="O73" s="13">
        <f t="shared" si="21"/>
        <v>5.3988948226518598</v>
      </c>
      <c r="Q73" s="41">
        <v>14.92803249333994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1.1769453760131441</v>
      </c>
      <c r="G74" s="13">
        <f t="shared" si="15"/>
        <v>0</v>
      </c>
      <c r="H74" s="13">
        <f t="shared" si="16"/>
        <v>1.1769453760131441</v>
      </c>
      <c r="I74" s="16">
        <f t="shared" si="24"/>
        <v>32.482892403701065</v>
      </c>
      <c r="J74" s="13">
        <f t="shared" si="17"/>
        <v>30.424212577195924</v>
      </c>
      <c r="K74" s="13">
        <f t="shared" si="18"/>
        <v>2.0586798265051414</v>
      </c>
      <c r="L74" s="13">
        <f t="shared" si="19"/>
        <v>0</v>
      </c>
      <c r="M74" s="13">
        <f t="shared" si="25"/>
        <v>8.0309192337594483E-6</v>
      </c>
      <c r="N74" s="13">
        <f t="shared" si="20"/>
        <v>4.9791699249308582E-6</v>
      </c>
      <c r="O74" s="13">
        <f t="shared" si="21"/>
        <v>4.9791699249308582E-6</v>
      </c>
      <c r="Q74" s="41">
        <v>17.839512548877131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1.197474719865476</v>
      </c>
      <c r="G75" s="13">
        <f t="shared" si="15"/>
        <v>0</v>
      </c>
      <c r="H75" s="13">
        <f t="shared" si="16"/>
        <v>1.197474719865476</v>
      </c>
      <c r="I75" s="16">
        <f t="shared" si="24"/>
        <v>3.2561545463706176</v>
      </c>
      <c r="J75" s="13">
        <f t="shared" si="17"/>
        <v>3.2544894991481579</v>
      </c>
      <c r="K75" s="13">
        <f t="shared" si="18"/>
        <v>1.6650472224597479E-3</v>
      </c>
      <c r="L75" s="13">
        <f t="shared" si="19"/>
        <v>0</v>
      </c>
      <c r="M75" s="13">
        <f t="shared" si="25"/>
        <v>3.0517493088285902E-6</v>
      </c>
      <c r="N75" s="13">
        <f t="shared" si="20"/>
        <v>1.8920845714737259E-6</v>
      </c>
      <c r="O75" s="13">
        <f t="shared" si="21"/>
        <v>1.8920845714737259E-6</v>
      </c>
      <c r="Q75" s="41">
        <v>20.082202171264321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3.09805455439338</v>
      </c>
      <c r="G76" s="13">
        <f t="shared" si="15"/>
        <v>0</v>
      </c>
      <c r="H76" s="13">
        <f t="shared" si="16"/>
        <v>3.09805455439338</v>
      </c>
      <c r="I76" s="16">
        <f t="shared" si="24"/>
        <v>3.0997196016158397</v>
      </c>
      <c r="J76" s="13">
        <f t="shared" si="17"/>
        <v>3.0987249577177458</v>
      </c>
      <c r="K76" s="13">
        <f t="shared" si="18"/>
        <v>9.9464389809389431E-4</v>
      </c>
      <c r="L76" s="13">
        <f t="shared" si="19"/>
        <v>0</v>
      </c>
      <c r="M76" s="13">
        <f t="shared" si="25"/>
        <v>1.1596647373548642E-6</v>
      </c>
      <c r="N76" s="13">
        <f t="shared" si="20"/>
        <v>7.1899213716001583E-7</v>
      </c>
      <c r="O76" s="13">
        <f t="shared" si="21"/>
        <v>7.1899213716001583E-7</v>
      </c>
      <c r="Q76" s="41">
        <v>22.683820302383118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3.773968046300237</v>
      </c>
      <c r="G77" s="18">
        <f t="shared" si="15"/>
        <v>0</v>
      </c>
      <c r="H77" s="18">
        <f t="shared" si="16"/>
        <v>3.773968046300237</v>
      </c>
      <c r="I77" s="17">
        <f t="shared" si="24"/>
        <v>3.7749626901983309</v>
      </c>
      <c r="J77" s="18">
        <f t="shared" si="17"/>
        <v>3.7732012360621492</v>
      </c>
      <c r="K77" s="18">
        <f t="shared" si="18"/>
        <v>1.7614541361816727E-3</v>
      </c>
      <c r="L77" s="18">
        <f t="shared" si="19"/>
        <v>0</v>
      </c>
      <c r="M77" s="18">
        <f t="shared" si="25"/>
        <v>4.4067260019484839E-7</v>
      </c>
      <c r="N77" s="18">
        <f t="shared" si="20"/>
        <v>2.7321701212080598E-7</v>
      </c>
      <c r="O77" s="18">
        <f t="shared" si="21"/>
        <v>2.7321701212080598E-7</v>
      </c>
      <c r="Q77" s="42">
        <v>22.822333000000011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19.676752156896761</v>
      </c>
      <c r="G78" s="13">
        <f t="shared" si="15"/>
        <v>0</v>
      </c>
      <c r="H78" s="13">
        <f t="shared" si="16"/>
        <v>19.676752156896761</v>
      </c>
      <c r="I78" s="16">
        <f t="shared" si="24"/>
        <v>19.678513611032944</v>
      </c>
      <c r="J78" s="13">
        <f t="shared" si="17"/>
        <v>19.442498561861715</v>
      </c>
      <c r="K78" s="13">
        <f t="shared" si="18"/>
        <v>0.23601504917122895</v>
      </c>
      <c r="L78" s="13">
        <f t="shared" si="19"/>
        <v>0</v>
      </c>
      <c r="M78" s="13">
        <f t="shared" si="25"/>
        <v>1.6745558807404241E-7</v>
      </c>
      <c r="N78" s="13">
        <f t="shared" si="20"/>
        <v>1.038224646059063E-7</v>
      </c>
      <c r="O78" s="13">
        <f t="shared" si="21"/>
        <v>1.038224646059063E-7</v>
      </c>
      <c r="Q78" s="41">
        <v>23.09406235094697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13.393529056612881</v>
      </c>
      <c r="G79" s="13">
        <f t="shared" si="15"/>
        <v>0</v>
      </c>
      <c r="H79" s="13">
        <f t="shared" si="16"/>
        <v>13.393529056612881</v>
      </c>
      <c r="I79" s="16">
        <f t="shared" si="24"/>
        <v>13.62954410578411</v>
      </c>
      <c r="J79" s="13">
        <f t="shared" si="17"/>
        <v>13.532341832529298</v>
      </c>
      <c r="K79" s="13">
        <f t="shared" si="18"/>
        <v>9.72022732548119E-2</v>
      </c>
      <c r="L79" s="13">
        <f t="shared" si="19"/>
        <v>0</v>
      </c>
      <c r="M79" s="13">
        <f t="shared" si="25"/>
        <v>6.3633123468136112E-8</v>
      </c>
      <c r="N79" s="13">
        <f t="shared" si="20"/>
        <v>3.9452536550244389E-8</v>
      </c>
      <c r="O79" s="13">
        <f t="shared" si="21"/>
        <v>3.9452536550244389E-8</v>
      </c>
      <c r="Q79" s="41">
        <v>21.62350286484449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146.79174382113851</v>
      </c>
      <c r="G80" s="13">
        <f t="shared" si="15"/>
        <v>16.254981062325633</v>
      </c>
      <c r="H80" s="13">
        <f t="shared" si="16"/>
        <v>130.53676275881287</v>
      </c>
      <c r="I80" s="16">
        <f t="shared" si="24"/>
        <v>130.63396503206769</v>
      </c>
      <c r="J80" s="13">
        <f t="shared" si="17"/>
        <v>63.58789292843813</v>
      </c>
      <c r="K80" s="13">
        <f t="shared" si="18"/>
        <v>67.046072103629569</v>
      </c>
      <c r="L80" s="13">
        <f t="shared" si="19"/>
        <v>28.762705280807928</v>
      </c>
      <c r="M80" s="13">
        <f t="shared" si="25"/>
        <v>28.762705304988515</v>
      </c>
      <c r="N80" s="13">
        <f t="shared" si="20"/>
        <v>17.832877289092878</v>
      </c>
      <c r="O80" s="13">
        <f t="shared" si="21"/>
        <v>34.087858351418511</v>
      </c>
      <c r="Q80" s="41">
        <v>15.32795411624107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80.036003913081359</v>
      </c>
      <c r="G81" s="13">
        <f t="shared" si="15"/>
        <v>6.6187162221011482</v>
      </c>
      <c r="H81" s="13">
        <f t="shared" si="16"/>
        <v>73.417287690980217</v>
      </c>
      <c r="I81" s="16">
        <f t="shared" si="24"/>
        <v>111.70065451380188</v>
      </c>
      <c r="J81" s="13">
        <f t="shared" si="17"/>
        <v>48.602829382990024</v>
      </c>
      <c r="K81" s="13">
        <f t="shared" si="18"/>
        <v>63.097825130811856</v>
      </c>
      <c r="L81" s="13">
        <f t="shared" si="19"/>
        <v>24.974601395315428</v>
      </c>
      <c r="M81" s="13">
        <f t="shared" si="25"/>
        <v>35.904429411211069</v>
      </c>
      <c r="N81" s="13">
        <f t="shared" si="20"/>
        <v>22.260746234950862</v>
      </c>
      <c r="O81" s="13">
        <f t="shared" si="21"/>
        <v>28.879462457052011</v>
      </c>
      <c r="Q81" s="41">
        <v>10.967657764195129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78.249176678757053</v>
      </c>
      <c r="G82" s="13">
        <f t="shared" si="15"/>
        <v>6.3607857358629651</v>
      </c>
      <c r="H82" s="13">
        <f t="shared" si="16"/>
        <v>71.888390942894091</v>
      </c>
      <c r="I82" s="16">
        <f t="shared" si="24"/>
        <v>110.01161467839052</v>
      </c>
      <c r="J82" s="13">
        <f t="shared" si="17"/>
        <v>47.653093779259443</v>
      </c>
      <c r="K82" s="13">
        <f t="shared" si="18"/>
        <v>62.358520899131072</v>
      </c>
      <c r="L82" s="13">
        <f t="shared" si="19"/>
        <v>24.265283753366507</v>
      </c>
      <c r="M82" s="13">
        <f t="shared" si="25"/>
        <v>37.908966929626715</v>
      </c>
      <c r="N82" s="13">
        <f t="shared" si="20"/>
        <v>23.503559496368563</v>
      </c>
      <c r="O82" s="13">
        <f t="shared" si="21"/>
        <v>29.864345232231528</v>
      </c>
      <c r="Q82" s="41">
        <v>10.65819163304249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73.400292518193439</v>
      </c>
      <c r="G83" s="13">
        <f t="shared" si="15"/>
        <v>5.6608439478591883</v>
      </c>
      <c r="H83" s="13">
        <f t="shared" si="16"/>
        <v>67.739448570334247</v>
      </c>
      <c r="I83" s="16">
        <f t="shared" si="24"/>
        <v>105.83268571609881</v>
      </c>
      <c r="J83" s="13">
        <f t="shared" si="17"/>
        <v>49.916233476831714</v>
      </c>
      <c r="K83" s="13">
        <f t="shared" si="18"/>
        <v>55.916452239267095</v>
      </c>
      <c r="L83" s="13">
        <f t="shared" si="19"/>
        <v>18.084508971786789</v>
      </c>
      <c r="M83" s="13">
        <f t="shared" si="25"/>
        <v>32.489916405044937</v>
      </c>
      <c r="N83" s="13">
        <f t="shared" si="20"/>
        <v>20.143748171127861</v>
      </c>
      <c r="O83" s="13">
        <f t="shared" si="21"/>
        <v>25.804592118987049</v>
      </c>
      <c r="Q83" s="41">
        <v>11.672183708720089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80.022558948588582</v>
      </c>
      <c r="G84" s="13">
        <f t="shared" si="15"/>
        <v>6.6167754266160221</v>
      </c>
      <c r="H84" s="13">
        <f t="shared" si="16"/>
        <v>73.405783521972566</v>
      </c>
      <c r="I84" s="16">
        <f t="shared" si="24"/>
        <v>111.23772678945286</v>
      </c>
      <c r="J84" s="13">
        <f t="shared" si="17"/>
        <v>44.186813575223198</v>
      </c>
      <c r="K84" s="13">
        <f t="shared" si="18"/>
        <v>67.050913214229666</v>
      </c>
      <c r="L84" s="13">
        <f t="shared" si="19"/>
        <v>28.767350033276703</v>
      </c>
      <c r="M84" s="13">
        <f t="shared" si="25"/>
        <v>41.113518267193776</v>
      </c>
      <c r="N84" s="13">
        <f t="shared" si="20"/>
        <v>25.490381325660142</v>
      </c>
      <c r="O84" s="13">
        <f t="shared" si="21"/>
        <v>32.107156752276161</v>
      </c>
      <c r="Q84" s="41">
        <v>9.2544735935483882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13.841175996603519</v>
      </c>
      <c r="G85" s="13">
        <f t="shared" si="15"/>
        <v>0</v>
      </c>
      <c r="H85" s="13">
        <f t="shared" si="16"/>
        <v>13.841175996603519</v>
      </c>
      <c r="I85" s="16">
        <f t="shared" si="24"/>
        <v>52.124739177556492</v>
      </c>
      <c r="J85" s="13">
        <f t="shared" si="17"/>
        <v>40.71607480496197</v>
      </c>
      <c r="K85" s="13">
        <f t="shared" si="18"/>
        <v>11.408664372594522</v>
      </c>
      <c r="L85" s="13">
        <f t="shared" si="19"/>
        <v>0</v>
      </c>
      <c r="M85" s="13">
        <f t="shared" si="25"/>
        <v>15.623136941533634</v>
      </c>
      <c r="N85" s="13">
        <f t="shared" si="20"/>
        <v>9.6863449037508538</v>
      </c>
      <c r="O85" s="13">
        <f t="shared" si="21"/>
        <v>9.6863449037508538</v>
      </c>
      <c r="Q85" s="41">
        <v>13.74267303126082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8.7077175883195981</v>
      </c>
      <c r="G86" s="13">
        <f t="shared" si="15"/>
        <v>0</v>
      </c>
      <c r="H86" s="13">
        <f t="shared" si="16"/>
        <v>8.7077175883195981</v>
      </c>
      <c r="I86" s="16">
        <f t="shared" si="24"/>
        <v>20.116381960914119</v>
      </c>
      <c r="J86" s="13">
        <f t="shared" si="17"/>
        <v>19.6059082942609</v>
      </c>
      <c r="K86" s="13">
        <f t="shared" si="18"/>
        <v>0.51047366665321903</v>
      </c>
      <c r="L86" s="13">
        <f t="shared" si="19"/>
        <v>0</v>
      </c>
      <c r="M86" s="13">
        <f t="shared" si="25"/>
        <v>5.9367920377827801</v>
      </c>
      <c r="N86" s="13">
        <f t="shared" si="20"/>
        <v>3.6808110634253235</v>
      </c>
      <c r="O86" s="13">
        <f t="shared" si="21"/>
        <v>3.6808110634253235</v>
      </c>
      <c r="Q86" s="41">
        <v>17.96022230307485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0.78109631781162336</v>
      </c>
      <c r="G87" s="13">
        <f t="shared" si="15"/>
        <v>0</v>
      </c>
      <c r="H87" s="13">
        <f t="shared" si="16"/>
        <v>0.78109631781162336</v>
      </c>
      <c r="I87" s="16">
        <f t="shared" si="24"/>
        <v>1.2915699844648425</v>
      </c>
      <c r="J87" s="13">
        <f t="shared" si="17"/>
        <v>1.2914943743039351</v>
      </c>
      <c r="K87" s="13">
        <f t="shared" si="18"/>
        <v>7.5610160907402246E-5</v>
      </c>
      <c r="L87" s="13">
        <f t="shared" si="19"/>
        <v>0</v>
      </c>
      <c r="M87" s="13">
        <f t="shared" si="25"/>
        <v>2.2559809743574566</v>
      </c>
      <c r="N87" s="13">
        <f t="shared" si="20"/>
        <v>1.398708204101623</v>
      </c>
      <c r="O87" s="13">
        <f t="shared" si="21"/>
        <v>1.398708204101623</v>
      </c>
      <c r="Q87" s="41">
        <v>22.334999223342379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1.0640163590542271</v>
      </c>
      <c r="G88" s="13">
        <f t="shared" si="15"/>
        <v>0</v>
      </c>
      <c r="H88" s="13">
        <f t="shared" si="16"/>
        <v>1.0640163590542271</v>
      </c>
      <c r="I88" s="16">
        <f t="shared" si="24"/>
        <v>1.0640919692151345</v>
      </c>
      <c r="J88" s="13">
        <f t="shared" si="17"/>
        <v>1.0640552803451564</v>
      </c>
      <c r="K88" s="13">
        <f t="shared" si="18"/>
        <v>3.6688869978096506E-5</v>
      </c>
      <c r="L88" s="13">
        <f t="shared" si="19"/>
        <v>0</v>
      </c>
      <c r="M88" s="13">
        <f t="shared" si="25"/>
        <v>0.85727277025583359</v>
      </c>
      <c r="N88" s="13">
        <f t="shared" si="20"/>
        <v>0.53150911755861685</v>
      </c>
      <c r="O88" s="13">
        <f t="shared" si="21"/>
        <v>0.53150911755861685</v>
      </c>
      <c r="Q88" s="41">
        <v>23.343252469915221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5.3289210457893228</v>
      </c>
      <c r="G89" s="18">
        <f t="shared" si="15"/>
        <v>0</v>
      </c>
      <c r="H89" s="18">
        <f t="shared" si="16"/>
        <v>5.3289210457893228</v>
      </c>
      <c r="I89" s="17">
        <f t="shared" si="24"/>
        <v>5.3289577346593013</v>
      </c>
      <c r="J89" s="18">
        <f t="shared" si="17"/>
        <v>5.3244834586897207</v>
      </c>
      <c r="K89" s="18">
        <f t="shared" si="18"/>
        <v>4.47427596958061E-3</v>
      </c>
      <c r="L89" s="18">
        <f t="shared" si="19"/>
        <v>0</v>
      </c>
      <c r="M89" s="18">
        <f t="shared" si="25"/>
        <v>0.32576365269721674</v>
      </c>
      <c r="N89" s="18">
        <f t="shared" si="20"/>
        <v>0.20197346467227437</v>
      </c>
      <c r="O89" s="18">
        <f t="shared" si="21"/>
        <v>0.20197346467227437</v>
      </c>
      <c r="Q89" s="42">
        <v>23.54456200000001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8.7078434166025769</v>
      </c>
      <c r="G90" s="13">
        <f t="shared" si="15"/>
        <v>0</v>
      </c>
      <c r="H90" s="13">
        <f t="shared" si="16"/>
        <v>8.7078434166025769</v>
      </c>
      <c r="I90" s="16">
        <f t="shared" si="24"/>
        <v>8.7123176925721566</v>
      </c>
      <c r="J90" s="13">
        <f t="shared" si="17"/>
        <v>8.6947661422396685</v>
      </c>
      <c r="K90" s="13">
        <f t="shared" si="18"/>
        <v>1.7551550332488119E-2</v>
      </c>
      <c r="L90" s="13">
        <f t="shared" si="19"/>
        <v>0</v>
      </c>
      <c r="M90" s="13">
        <f t="shared" si="25"/>
        <v>0.12379018802494238</v>
      </c>
      <c r="N90" s="13">
        <f t="shared" si="20"/>
        <v>7.6749916575464275E-2</v>
      </c>
      <c r="O90" s="13">
        <f t="shared" si="21"/>
        <v>7.6749916575464275E-2</v>
      </c>
      <c r="Q90" s="41">
        <v>24.302616750840912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51.481136291419091</v>
      </c>
      <c r="G91" s="13">
        <f t="shared" si="15"/>
        <v>2.4967895194854575</v>
      </c>
      <c r="H91" s="13">
        <f t="shared" si="16"/>
        <v>48.98434677193363</v>
      </c>
      <c r="I91" s="16">
        <f t="shared" si="24"/>
        <v>49.001898322266115</v>
      </c>
      <c r="J91" s="13">
        <f t="shared" si="17"/>
        <v>42.384507917551716</v>
      </c>
      <c r="K91" s="13">
        <f t="shared" si="18"/>
        <v>6.6173904047143992</v>
      </c>
      <c r="L91" s="13">
        <f t="shared" si="19"/>
        <v>0</v>
      </c>
      <c r="M91" s="13">
        <f t="shared" si="25"/>
        <v>4.7040271449478102E-2</v>
      </c>
      <c r="N91" s="13">
        <f t="shared" si="20"/>
        <v>2.9164968298676423E-2</v>
      </c>
      <c r="O91" s="13">
        <f t="shared" si="21"/>
        <v>2.525954487784134</v>
      </c>
      <c r="Q91" s="41">
        <v>17.44498944191254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11.082195880256251</v>
      </c>
      <c r="G92" s="13">
        <f t="shared" si="15"/>
        <v>0</v>
      </c>
      <c r="H92" s="13">
        <f t="shared" si="16"/>
        <v>11.082195880256251</v>
      </c>
      <c r="I92" s="16">
        <f t="shared" si="24"/>
        <v>17.69958628497065</v>
      </c>
      <c r="J92" s="13">
        <f t="shared" si="17"/>
        <v>17.234290974033069</v>
      </c>
      <c r="K92" s="13">
        <f t="shared" si="18"/>
        <v>0.46529531093758081</v>
      </c>
      <c r="L92" s="13">
        <f t="shared" si="19"/>
        <v>0</v>
      </c>
      <c r="M92" s="13">
        <f t="shared" si="25"/>
        <v>1.7875303150801679E-2</v>
      </c>
      <c r="N92" s="13">
        <f t="shared" si="20"/>
        <v>1.1082687953497041E-2</v>
      </c>
      <c r="O92" s="13">
        <f t="shared" si="21"/>
        <v>1.1082687953497041E-2</v>
      </c>
      <c r="Q92" s="41">
        <v>15.880462212076919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77.888456068795108</v>
      </c>
      <c r="G93" s="13">
        <f t="shared" si="15"/>
        <v>6.3087153171138342</v>
      </c>
      <c r="H93" s="13">
        <f t="shared" si="16"/>
        <v>71.579740751681271</v>
      </c>
      <c r="I93" s="16">
        <f t="shared" si="24"/>
        <v>72.045036062618848</v>
      </c>
      <c r="J93" s="13">
        <f t="shared" si="17"/>
        <v>49.766866710871014</v>
      </c>
      <c r="K93" s="13">
        <f t="shared" si="18"/>
        <v>22.278169351747835</v>
      </c>
      <c r="L93" s="13">
        <f t="shared" si="19"/>
        <v>0</v>
      </c>
      <c r="M93" s="13">
        <f t="shared" si="25"/>
        <v>6.792615197304638E-3</v>
      </c>
      <c r="N93" s="13">
        <f t="shared" si="20"/>
        <v>4.2114214223288758E-3</v>
      </c>
      <c r="O93" s="13">
        <f t="shared" si="21"/>
        <v>6.3129267385361629</v>
      </c>
      <c r="Q93" s="41">
        <v>14.52276958990201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26.040333126392191</v>
      </c>
      <c r="G94" s="13">
        <f t="shared" si="15"/>
        <v>0</v>
      </c>
      <c r="H94" s="13">
        <f t="shared" si="16"/>
        <v>26.040333126392191</v>
      </c>
      <c r="I94" s="16">
        <f t="shared" si="24"/>
        <v>48.318502478140026</v>
      </c>
      <c r="J94" s="13">
        <f t="shared" si="17"/>
        <v>34.680664449789823</v>
      </c>
      <c r="K94" s="13">
        <f t="shared" si="18"/>
        <v>13.637838028350203</v>
      </c>
      <c r="L94" s="13">
        <f t="shared" si="19"/>
        <v>0</v>
      </c>
      <c r="M94" s="13">
        <f t="shared" si="25"/>
        <v>2.5811937749757622E-3</v>
      </c>
      <c r="N94" s="13">
        <f t="shared" si="20"/>
        <v>1.6003401404849726E-3</v>
      </c>
      <c r="O94" s="13">
        <f t="shared" si="21"/>
        <v>1.6003401404849726E-3</v>
      </c>
      <c r="Q94" s="41">
        <v>9.7644705935483884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26.51118648824459</v>
      </c>
      <c r="G95" s="13">
        <f t="shared" si="15"/>
        <v>0</v>
      </c>
      <c r="H95" s="13">
        <f t="shared" si="16"/>
        <v>26.51118648824459</v>
      </c>
      <c r="I95" s="16">
        <f t="shared" si="24"/>
        <v>40.149024516594793</v>
      </c>
      <c r="J95" s="13">
        <f t="shared" si="17"/>
        <v>32.30602970322785</v>
      </c>
      <c r="K95" s="13">
        <f t="shared" si="18"/>
        <v>7.8429948133669427</v>
      </c>
      <c r="L95" s="13">
        <f t="shared" si="19"/>
        <v>0</v>
      </c>
      <c r="M95" s="13">
        <f t="shared" si="25"/>
        <v>9.8085363449078962E-4</v>
      </c>
      <c r="N95" s="13">
        <f t="shared" si="20"/>
        <v>6.0812925338428957E-4</v>
      </c>
      <c r="O95" s="13">
        <f t="shared" si="21"/>
        <v>6.0812925338428957E-4</v>
      </c>
      <c r="Q95" s="41">
        <v>11.085556225042071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62.166045445352793</v>
      </c>
      <c r="G96" s="13">
        <f t="shared" si="15"/>
        <v>4.0391679657861763</v>
      </c>
      <c r="H96" s="13">
        <f t="shared" si="16"/>
        <v>58.126877479566616</v>
      </c>
      <c r="I96" s="16">
        <f t="shared" si="24"/>
        <v>65.969872292933559</v>
      </c>
      <c r="J96" s="13">
        <f t="shared" si="17"/>
        <v>46.978560955082074</v>
      </c>
      <c r="K96" s="13">
        <f t="shared" si="18"/>
        <v>18.991311337851485</v>
      </c>
      <c r="L96" s="13">
        <f t="shared" si="19"/>
        <v>0</v>
      </c>
      <c r="M96" s="13">
        <f t="shared" si="25"/>
        <v>3.7272438110650004E-4</v>
      </c>
      <c r="N96" s="13">
        <f t="shared" si="20"/>
        <v>2.3108911628603004E-4</v>
      </c>
      <c r="O96" s="13">
        <f t="shared" si="21"/>
        <v>4.0393990549024625</v>
      </c>
      <c r="Q96" s="41">
        <v>14.116232072246101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23.195663948161972</v>
      </c>
      <c r="G97" s="13">
        <f t="shared" si="15"/>
        <v>0</v>
      </c>
      <c r="H97" s="13">
        <f t="shared" si="16"/>
        <v>23.195663948161972</v>
      </c>
      <c r="I97" s="16">
        <f t="shared" si="24"/>
        <v>42.186975286013457</v>
      </c>
      <c r="J97" s="13">
        <f t="shared" si="17"/>
        <v>36.553441629242066</v>
      </c>
      <c r="K97" s="13">
        <f t="shared" si="18"/>
        <v>5.633533656771391</v>
      </c>
      <c r="L97" s="13">
        <f t="shared" si="19"/>
        <v>0</v>
      </c>
      <c r="M97" s="13">
        <f t="shared" si="25"/>
        <v>1.4163526482047E-4</v>
      </c>
      <c r="N97" s="13">
        <f t="shared" si="20"/>
        <v>8.78138641886914E-5</v>
      </c>
      <c r="O97" s="13">
        <f t="shared" si="21"/>
        <v>8.78138641886914E-5</v>
      </c>
      <c r="Q97" s="41">
        <v>15.411164834719481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2.9844528982695029</v>
      </c>
      <c r="G98" s="13">
        <f t="shared" si="15"/>
        <v>0</v>
      </c>
      <c r="H98" s="13">
        <f t="shared" si="16"/>
        <v>2.9844528982695029</v>
      </c>
      <c r="I98" s="16">
        <f t="shared" si="24"/>
        <v>8.6179865550408934</v>
      </c>
      <c r="J98" s="13">
        <f t="shared" si="17"/>
        <v>8.5747199062807375</v>
      </c>
      <c r="K98" s="13">
        <f t="shared" si="18"/>
        <v>4.3266648760155846E-2</v>
      </c>
      <c r="L98" s="13">
        <f t="shared" si="19"/>
        <v>0</v>
      </c>
      <c r="M98" s="13">
        <f t="shared" si="25"/>
        <v>5.3821400631778605E-5</v>
      </c>
      <c r="N98" s="13">
        <f t="shared" si="20"/>
        <v>3.3369268391702734E-5</v>
      </c>
      <c r="O98" s="13">
        <f t="shared" si="21"/>
        <v>3.3369268391702734E-5</v>
      </c>
      <c r="Q98" s="41">
        <v>17.64864821663415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1.381541635685718</v>
      </c>
      <c r="G99" s="13">
        <f t="shared" si="15"/>
        <v>0</v>
      </c>
      <c r="H99" s="13">
        <f t="shared" si="16"/>
        <v>1.381541635685718</v>
      </c>
      <c r="I99" s="16">
        <f t="shared" si="24"/>
        <v>1.4248082844458738</v>
      </c>
      <c r="J99" s="13">
        <f t="shared" si="17"/>
        <v>1.4247074121977874</v>
      </c>
      <c r="K99" s="13">
        <f t="shared" si="18"/>
        <v>1.0087224808641437E-4</v>
      </c>
      <c r="L99" s="13">
        <f t="shared" si="19"/>
        <v>0</v>
      </c>
      <c r="M99" s="13">
        <f t="shared" si="25"/>
        <v>2.0452132240075871E-5</v>
      </c>
      <c r="N99" s="13">
        <f t="shared" si="20"/>
        <v>1.2680321988847039E-5</v>
      </c>
      <c r="O99" s="13">
        <f t="shared" si="21"/>
        <v>1.2680321988847039E-5</v>
      </c>
      <c r="Q99" s="41">
        <v>22.37933839910988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3.0757569560563831</v>
      </c>
      <c r="G100" s="13">
        <f t="shared" si="15"/>
        <v>0</v>
      </c>
      <c r="H100" s="13">
        <f t="shared" si="16"/>
        <v>3.0757569560563831</v>
      </c>
      <c r="I100" s="16">
        <f t="shared" si="24"/>
        <v>3.0758578283044695</v>
      </c>
      <c r="J100" s="13">
        <f t="shared" si="17"/>
        <v>3.0748721059513682</v>
      </c>
      <c r="K100" s="13">
        <f t="shared" si="18"/>
        <v>9.8572235310134815E-4</v>
      </c>
      <c r="L100" s="13">
        <f t="shared" si="19"/>
        <v>0</v>
      </c>
      <c r="M100" s="13">
        <f t="shared" si="25"/>
        <v>7.7718102512288318E-6</v>
      </c>
      <c r="N100" s="13">
        <f t="shared" si="20"/>
        <v>4.8185223557618761E-6</v>
      </c>
      <c r="O100" s="13">
        <f t="shared" si="21"/>
        <v>4.8185223557618761E-6</v>
      </c>
      <c r="Q100" s="41">
        <v>22.583233678654409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5.1432432429999997</v>
      </c>
      <c r="G101" s="18">
        <f t="shared" si="15"/>
        <v>0</v>
      </c>
      <c r="H101" s="18">
        <f t="shared" si="16"/>
        <v>5.1432432429999997</v>
      </c>
      <c r="I101" s="17">
        <f t="shared" si="24"/>
        <v>5.1442289653531006</v>
      </c>
      <c r="J101" s="18">
        <f t="shared" si="17"/>
        <v>5.1388013625969338</v>
      </c>
      <c r="K101" s="18">
        <f t="shared" si="18"/>
        <v>5.4276027561668272E-3</v>
      </c>
      <c r="L101" s="18">
        <f t="shared" si="19"/>
        <v>0</v>
      </c>
      <c r="M101" s="18">
        <f t="shared" si="25"/>
        <v>2.9532878954669557E-6</v>
      </c>
      <c r="N101" s="18">
        <f t="shared" si="20"/>
        <v>1.8310384951895125E-6</v>
      </c>
      <c r="O101" s="18">
        <f t="shared" si="21"/>
        <v>1.8310384951895125E-6</v>
      </c>
      <c r="P101" s="3"/>
      <c r="Q101" s="42">
        <v>21.420950000000008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1.757632540985673</v>
      </c>
      <c r="G102" s="13">
        <f t="shared" si="15"/>
        <v>0</v>
      </c>
      <c r="H102" s="13">
        <f t="shared" si="16"/>
        <v>1.757632540985673</v>
      </c>
      <c r="I102" s="16">
        <f t="shared" si="24"/>
        <v>1.7630601437418398</v>
      </c>
      <c r="J102" s="13">
        <f t="shared" si="17"/>
        <v>1.7628646763938456</v>
      </c>
      <c r="K102" s="13">
        <f t="shared" si="18"/>
        <v>1.9546734799424925E-4</v>
      </c>
      <c r="L102" s="13">
        <f t="shared" si="19"/>
        <v>0</v>
      </c>
      <c r="M102" s="13">
        <f t="shared" si="25"/>
        <v>1.1222494002774432E-6</v>
      </c>
      <c r="N102" s="13">
        <f t="shared" si="20"/>
        <v>6.9579462817201478E-7</v>
      </c>
      <c r="O102" s="13">
        <f t="shared" si="21"/>
        <v>6.9579462817201478E-7</v>
      </c>
      <c r="Q102" s="41">
        <v>22.219435953565441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24.257507456464229</v>
      </c>
      <c r="G103" s="13">
        <f t="shared" si="15"/>
        <v>0</v>
      </c>
      <c r="H103" s="13">
        <f t="shared" si="16"/>
        <v>24.257507456464229</v>
      </c>
      <c r="I103" s="16">
        <f t="shared" si="24"/>
        <v>24.257702923812221</v>
      </c>
      <c r="J103" s="13">
        <f t="shared" si="17"/>
        <v>23.664010388939136</v>
      </c>
      <c r="K103" s="13">
        <f t="shared" si="18"/>
        <v>0.59369253487308526</v>
      </c>
      <c r="L103" s="13">
        <f t="shared" si="19"/>
        <v>0</v>
      </c>
      <c r="M103" s="13">
        <f t="shared" si="25"/>
        <v>4.264547721054284E-7</v>
      </c>
      <c r="N103" s="13">
        <f t="shared" si="20"/>
        <v>2.644019587053656E-7</v>
      </c>
      <c r="O103" s="13">
        <f t="shared" si="21"/>
        <v>2.644019587053656E-7</v>
      </c>
      <c r="Q103" s="41">
        <v>20.870045594488381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50.444630705300938</v>
      </c>
      <c r="G104" s="13">
        <f t="shared" si="15"/>
        <v>2.3471687924893492</v>
      </c>
      <c r="H104" s="13">
        <f t="shared" si="16"/>
        <v>48.097461912811589</v>
      </c>
      <c r="I104" s="16">
        <f t="shared" si="24"/>
        <v>48.691154447684674</v>
      </c>
      <c r="J104" s="13">
        <f t="shared" si="17"/>
        <v>38.755536159719782</v>
      </c>
      <c r="K104" s="13">
        <f t="shared" si="18"/>
        <v>9.9356182879648927</v>
      </c>
      <c r="L104" s="13">
        <f t="shared" si="19"/>
        <v>0</v>
      </c>
      <c r="M104" s="13">
        <f t="shared" si="25"/>
        <v>1.620528134000628E-7</v>
      </c>
      <c r="N104" s="13">
        <f t="shared" si="20"/>
        <v>1.0047274430803894E-7</v>
      </c>
      <c r="O104" s="13">
        <f t="shared" si="21"/>
        <v>2.3471688929620935</v>
      </c>
      <c r="Q104" s="41">
        <v>13.474972991036759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1.9756176146154929</v>
      </c>
      <c r="G105" s="13">
        <f t="shared" si="15"/>
        <v>0</v>
      </c>
      <c r="H105" s="13">
        <f t="shared" si="16"/>
        <v>1.9756176146154929</v>
      </c>
      <c r="I105" s="16">
        <f t="shared" si="24"/>
        <v>11.911235902580385</v>
      </c>
      <c r="J105" s="13">
        <f t="shared" si="17"/>
        <v>11.705086555991421</v>
      </c>
      <c r="K105" s="13">
        <f t="shared" si="18"/>
        <v>0.20614934658896367</v>
      </c>
      <c r="L105" s="13">
        <f t="shared" si="19"/>
        <v>0</v>
      </c>
      <c r="M105" s="13">
        <f t="shared" si="25"/>
        <v>6.1580069092023868E-8</v>
      </c>
      <c r="N105" s="13">
        <f t="shared" si="20"/>
        <v>3.81796428370548E-8</v>
      </c>
      <c r="O105" s="13">
        <f t="shared" si="21"/>
        <v>3.81796428370548E-8</v>
      </c>
      <c r="Q105" s="41">
        <v>13.28471748459398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19.67631282898196</v>
      </c>
      <c r="G106" s="13">
        <f t="shared" si="15"/>
        <v>0</v>
      </c>
      <c r="H106" s="13">
        <f t="shared" si="16"/>
        <v>19.67631282898196</v>
      </c>
      <c r="I106" s="16">
        <f t="shared" si="24"/>
        <v>19.882462175570922</v>
      </c>
      <c r="J106" s="13">
        <f t="shared" si="17"/>
        <v>19.10108401853465</v>
      </c>
      <c r="K106" s="13">
        <f t="shared" si="18"/>
        <v>0.78137815703627211</v>
      </c>
      <c r="L106" s="13">
        <f t="shared" si="19"/>
        <v>0</v>
      </c>
      <c r="M106" s="13">
        <f t="shared" si="25"/>
        <v>2.3400426254969068E-8</v>
      </c>
      <c r="N106" s="13">
        <f t="shared" si="20"/>
        <v>1.4508264278080822E-8</v>
      </c>
      <c r="O106" s="13">
        <f t="shared" si="21"/>
        <v>1.4508264278080822E-8</v>
      </c>
      <c r="Q106" s="41">
        <v>14.519355847796669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66.054131306521029</v>
      </c>
      <c r="G107" s="13">
        <f t="shared" si="15"/>
        <v>4.6004174573108347</v>
      </c>
      <c r="H107" s="13">
        <f t="shared" si="16"/>
        <v>61.453713849210196</v>
      </c>
      <c r="I107" s="16">
        <f t="shared" si="24"/>
        <v>62.235092006246468</v>
      </c>
      <c r="J107" s="13">
        <f t="shared" si="17"/>
        <v>37.692704823918149</v>
      </c>
      <c r="K107" s="13">
        <f t="shared" si="18"/>
        <v>24.542387182328319</v>
      </c>
      <c r="L107" s="13">
        <f t="shared" si="19"/>
        <v>0</v>
      </c>
      <c r="M107" s="13">
        <f t="shared" si="25"/>
        <v>8.892161976888246E-9</v>
      </c>
      <c r="N107" s="13">
        <f t="shared" si="20"/>
        <v>5.5131404256707128E-9</v>
      </c>
      <c r="O107" s="13">
        <f t="shared" si="21"/>
        <v>4.6004174628239749</v>
      </c>
      <c r="Q107" s="41">
        <v>9.0079105935483881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33.981531077991527</v>
      </c>
      <c r="G108" s="13">
        <f t="shared" si="15"/>
        <v>0</v>
      </c>
      <c r="H108" s="13">
        <f t="shared" si="16"/>
        <v>33.981531077991527</v>
      </c>
      <c r="I108" s="16">
        <f t="shared" si="24"/>
        <v>58.523918260319846</v>
      </c>
      <c r="J108" s="13">
        <f t="shared" si="17"/>
        <v>43.689522191367509</v>
      </c>
      <c r="K108" s="13">
        <f t="shared" si="18"/>
        <v>14.834396068952337</v>
      </c>
      <c r="L108" s="13">
        <f t="shared" si="19"/>
        <v>0</v>
      </c>
      <c r="M108" s="13">
        <f t="shared" si="25"/>
        <v>3.3790215512175332E-9</v>
      </c>
      <c r="N108" s="13">
        <f t="shared" si="20"/>
        <v>2.0949933617548704E-9</v>
      </c>
      <c r="O108" s="13">
        <f t="shared" si="21"/>
        <v>2.0949933617548704E-9</v>
      </c>
      <c r="Q108" s="41">
        <v>13.842763226492229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66.535815687366863</v>
      </c>
      <c r="G109" s="13">
        <f t="shared" si="15"/>
        <v>4.6699491300871827</v>
      </c>
      <c r="H109" s="13">
        <f t="shared" si="16"/>
        <v>61.865866557279681</v>
      </c>
      <c r="I109" s="16">
        <f t="shared" si="24"/>
        <v>76.700262626232018</v>
      </c>
      <c r="J109" s="13">
        <f t="shared" si="17"/>
        <v>51.962919406331764</v>
      </c>
      <c r="K109" s="13">
        <f t="shared" si="18"/>
        <v>24.737343219900254</v>
      </c>
      <c r="L109" s="13">
        <f t="shared" si="19"/>
        <v>0</v>
      </c>
      <c r="M109" s="13">
        <f t="shared" si="25"/>
        <v>1.2840281894626628E-9</v>
      </c>
      <c r="N109" s="13">
        <f t="shared" si="20"/>
        <v>7.960974774668509E-10</v>
      </c>
      <c r="O109" s="13">
        <f t="shared" si="21"/>
        <v>4.6699491308832801</v>
      </c>
      <c r="Q109" s="41">
        <v>14.8981198823644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1.3356285987113481</v>
      </c>
      <c r="G110" s="13">
        <f t="shared" si="15"/>
        <v>0</v>
      </c>
      <c r="H110" s="13">
        <f t="shared" si="16"/>
        <v>1.3356285987113481</v>
      </c>
      <c r="I110" s="16">
        <f t="shared" si="24"/>
        <v>26.072971818611602</v>
      </c>
      <c r="J110" s="13">
        <f t="shared" si="17"/>
        <v>25.042922542330199</v>
      </c>
      <c r="K110" s="13">
        <f t="shared" si="18"/>
        <v>1.0300492762814031</v>
      </c>
      <c r="L110" s="13">
        <f t="shared" si="19"/>
        <v>0</v>
      </c>
      <c r="M110" s="13">
        <f t="shared" si="25"/>
        <v>4.8793071199581192E-10</v>
      </c>
      <c r="N110" s="13">
        <f t="shared" si="20"/>
        <v>3.0251704143740339E-10</v>
      </c>
      <c r="O110" s="13">
        <f t="shared" si="21"/>
        <v>3.0251704143740339E-10</v>
      </c>
      <c r="Q110" s="41">
        <v>18.342496557124129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7.7251982749124766</v>
      </c>
      <c r="G111" s="13">
        <f t="shared" si="15"/>
        <v>0</v>
      </c>
      <c r="H111" s="13">
        <f t="shared" si="16"/>
        <v>7.7251982749124766</v>
      </c>
      <c r="I111" s="16">
        <f t="shared" si="24"/>
        <v>8.7552475511938788</v>
      </c>
      <c r="J111" s="13">
        <f t="shared" si="17"/>
        <v>8.7165791840464468</v>
      </c>
      <c r="K111" s="13">
        <f t="shared" si="18"/>
        <v>3.8668367147431937E-2</v>
      </c>
      <c r="L111" s="13">
        <f t="shared" si="19"/>
        <v>0</v>
      </c>
      <c r="M111" s="13">
        <f t="shared" si="25"/>
        <v>1.8541367055840853E-10</v>
      </c>
      <c r="N111" s="13">
        <f t="shared" si="20"/>
        <v>1.1495647574621329E-10</v>
      </c>
      <c r="O111" s="13">
        <f t="shared" si="21"/>
        <v>1.1495647574621329E-10</v>
      </c>
      <c r="Q111" s="41">
        <v>18.78507180466838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7.707693890272977</v>
      </c>
      <c r="G112" s="13">
        <f t="shared" si="15"/>
        <v>0</v>
      </c>
      <c r="H112" s="13">
        <f t="shared" si="16"/>
        <v>7.707693890272977</v>
      </c>
      <c r="I112" s="16">
        <f t="shared" si="24"/>
        <v>7.746362257420409</v>
      </c>
      <c r="J112" s="13">
        <f t="shared" si="17"/>
        <v>7.7302793205413138</v>
      </c>
      <c r="K112" s="13">
        <f t="shared" si="18"/>
        <v>1.6082936879095122E-2</v>
      </c>
      <c r="L112" s="13">
        <f t="shared" si="19"/>
        <v>0</v>
      </c>
      <c r="M112" s="13">
        <f t="shared" si="25"/>
        <v>7.0457194812195244E-11</v>
      </c>
      <c r="N112" s="13">
        <f t="shared" si="20"/>
        <v>4.3683460783561051E-11</v>
      </c>
      <c r="O112" s="13">
        <f t="shared" si="21"/>
        <v>4.3683460783561051E-11</v>
      </c>
      <c r="Q112" s="41">
        <v>22.41399273961057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0.43597296578542871</v>
      </c>
      <c r="G113" s="18">
        <f t="shared" si="15"/>
        <v>0</v>
      </c>
      <c r="H113" s="18">
        <f t="shared" si="16"/>
        <v>0.43597296578542871</v>
      </c>
      <c r="I113" s="17">
        <f t="shared" si="24"/>
        <v>0.45205590266452383</v>
      </c>
      <c r="J113" s="18">
        <f t="shared" si="17"/>
        <v>0.45205263627481967</v>
      </c>
      <c r="K113" s="18">
        <f t="shared" si="18"/>
        <v>3.2663897041596002E-6</v>
      </c>
      <c r="L113" s="18">
        <f t="shared" si="19"/>
        <v>0</v>
      </c>
      <c r="M113" s="18">
        <f t="shared" si="25"/>
        <v>2.6773734028634193E-11</v>
      </c>
      <c r="N113" s="18">
        <f t="shared" si="20"/>
        <v>1.65997150977532E-11</v>
      </c>
      <c r="O113" s="18">
        <f t="shared" si="21"/>
        <v>1.65997150977532E-11</v>
      </c>
      <c r="P113" s="3"/>
      <c r="Q113" s="42">
        <v>22.28224705657362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19.677623754079789</v>
      </c>
      <c r="G114" s="13">
        <f t="shared" si="15"/>
        <v>0</v>
      </c>
      <c r="H114" s="13">
        <f t="shared" si="16"/>
        <v>19.677623754079789</v>
      </c>
      <c r="I114" s="16">
        <f t="shared" si="24"/>
        <v>19.677627020469494</v>
      </c>
      <c r="J114" s="13">
        <f t="shared" si="17"/>
        <v>19.376438033063746</v>
      </c>
      <c r="K114" s="13">
        <f t="shared" si="18"/>
        <v>0.30118898740574807</v>
      </c>
      <c r="L114" s="13">
        <f t="shared" si="19"/>
        <v>0</v>
      </c>
      <c r="M114" s="13">
        <f t="shared" si="25"/>
        <v>1.0174018930880994E-11</v>
      </c>
      <c r="N114" s="13">
        <f t="shared" si="20"/>
        <v>6.3078917371462158E-12</v>
      </c>
      <c r="O114" s="13">
        <f t="shared" si="21"/>
        <v>6.3078917371462158E-12</v>
      </c>
      <c r="Q114" s="41">
        <v>21.329012000000009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32.035920239253983</v>
      </c>
      <c r="G115" s="13">
        <f t="shared" si="15"/>
        <v>0</v>
      </c>
      <c r="H115" s="13">
        <f t="shared" si="16"/>
        <v>32.035920239253983</v>
      </c>
      <c r="I115" s="16">
        <f t="shared" si="24"/>
        <v>32.337109226659734</v>
      </c>
      <c r="J115" s="13">
        <f t="shared" si="17"/>
        <v>31.02483864435273</v>
      </c>
      <c r="K115" s="13">
        <f t="shared" si="18"/>
        <v>1.3122705823070042</v>
      </c>
      <c r="L115" s="13">
        <f t="shared" si="19"/>
        <v>0</v>
      </c>
      <c r="M115" s="13">
        <f t="shared" si="25"/>
        <v>3.8661271937347779E-12</v>
      </c>
      <c r="N115" s="13">
        <f t="shared" si="20"/>
        <v>2.3969988601155624E-12</v>
      </c>
      <c r="O115" s="13">
        <f t="shared" si="21"/>
        <v>2.3969988601155624E-12</v>
      </c>
      <c r="Q115" s="41">
        <v>21.18222171108296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17.74189480642476</v>
      </c>
      <c r="G116" s="13">
        <f t="shared" si="15"/>
        <v>0</v>
      </c>
      <c r="H116" s="13">
        <f t="shared" si="16"/>
        <v>17.74189480642476</v>
      </c>
      <c r="I116" s="16">
        <f t="shared" si="24"/>
        <v>19.054165388731764</v>
      </c>
      <c r="J116" s="13">
        <f t="shared" si="17"/>
        <v>18.488723365391984</v>
      </c>
      <c r="K116" s="13">
        <f t="shared" si="18"/>
        <v>0.56544202333978077</v>
      </c>
      <c r="L116" s="13">
        <f t="shared" si="19"/>
        <v>0</v>
      </c>
      <c r="M116" s="13">
        <f t="shared" si="25"/>
        <v>1.4691283336192156E-12</v>
      </c>
      <c r="N116" s="13">
        <f t="shared" si="20"/>
        <v>9.1085956684391371E-13</v>
      </c>
      <c r="O116" s="13">
        <f t="shared" si="21"/>
        <v>9.1085956684391371E-13</v>
      </c>
      <c r="Q116" s="41">
        <v>16.030679909028951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14.32920347949303</v>
      </c>
      <c r="G117" s="13">
        <f t="shared" si="15"/>
        <v>0</v>
      </c>
      <c r="H117" s="13">
        <f t="shared" si="16"/>
        <v>14.32920347949303</v>
      </c>
      <c r="I117" s="16">
        <f t="shared" si="24"/>
        <v>14.894645502832811</v>
      </c>
      <c r="J117" s="13">
        <f t="shared" si="17"/>
        <v>14.551534808926109</v>
      </c>
      <c r="K117" s="13">
        <f t="shared" si="18"/>
        <v>0.34311069390670212</v>
      </c>
      <c r="L117" s="13">
        <f t="shared" si="19"/>
        <v>0</v>
      </c>
      <c r="M117" s="13">
        <f t="shared" si="25"/>
        <v>5.5826876677530187E-13</v>
      </c>
      <c r="N117" s="13">
        <f t="shared" si="20"/>
        <v>3.4612663540068718E-13</v>
      </c>
      <c r="O117" s="13">
        <f t="shared" si="21"/>
        <v>3.4612663540068718E-13</v>
      </c>
      <c r="Q117" s="41">
        <v>14.38822764181222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2.4324324000000001E-2</v>
      </c>
      <c r="G118" s="13">
        <f t="shared" si="15"/>
        <v>0</v>
      </c>
      <c r="H118" s="13">
        <f t="shared" si="16"/>
        <v>2.4324324000000001E-2</v>
      </c>
      <c r="I118" s="16">
        <f t="shared" si="24"/>
        <v>0.36743501790670213</v>
      </c>
      <c r="J118" s="13">
        <f t="shared" si="17"/>
        <v>0.3674262309803234</v>
      </c>
      <c r="K118" s="13">
        <f t="shared" si="18"/>
        <v>8.7869263787343499E-6</v>
      </c>
      <c r="L118" s="13">
        <f t="shared" si="19"/>
        <v>0</v>
      </c>
      <c r="M118" s="13">
        <f t="shared" si="25"/>
        <v>2.1214213137461469E-13</v>
      </c>
      <c r="N118" s="13">
        <f t="shared" si="20"/>
        <v>1.315281214522611E-13</v>
      </c>
      <c r="O118" s="13">
        <f t="shared" si="21"/>
        <v>1.315281214522611E-13</v>
      </c>
      <c r="Q118" s="41">
        <v>10.73080159354839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64.892257801694115</v>
      </c>
      <c r="G119" s="13">
        <f t="shared" si="15"/>
        <v>4.4326997326811259</v>
      </c>
      <c r="H119" s="13">
        <f t="shared" si="16"/>
        <v>60.459558069012985</v>
      </c>
      <c r="I119" s="16">
        <f t="shared" si="24"/>
        <v>60.459566855939364</v>
      </c>
      <c r="J119" s="13">
        <f t="shared" si="17"/>
        <v>44.188862837535325</v>
      </c>
      <c r="K119" s="13">
        <f t="shared" si="18"/>
        <v>16.270704018404039</v>
      </c>
      <c r="L119" s="13">
        <f t="shared" si="19"/>
        <v>0</v>
      </c>
      <c r="M119" s="13">
        <f t="shared" si="25"/>
        <v>8.0614009922353589E-14</v>
      </c>
      <c r="N119" s="13">
        <f t="shared" si="20"/>
        <v>4.9980686151859222E-14</v>
      </c>
      <c r="O119" s="13">
        <f t="shared" si="21"/>
        <v>4.4326997326811757</v>
      </c>
      <c r="Q119" s="41">
        <v>13.6386300378743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99.889389810932727</v>
      </c>
      <c r="G120" s="13">
        <f t="shared" si="15"/>
        <v>9.484574420218177</v>
      </c>
      <c r="H120" s="13">
        <f t="shared" si="16"/>
        <v>90.404815390714546</v>
      </c>
      <c r="I120" s="16">
        <f t="shared" si="24"/>
        <v>106.67551940911858</v>
      </c>
      <c r="J120" s="13">
        <f t="shared" si="17"/>
        <v>57.84491767204279</v>
      </c>
      <c r="K120" s="13">
        <f t="shared" si="18"/>
        <v>48.830601737075789</v>
      </c>
      <c r="L120" s="13">
        <f t="shared" si="19"/>
        <v>11.286064496512791</v>
      </c>
      <c r="M120" s="13">
        <f t="shared" si="25"/>
        <v>11.286064496512822</v>
      </c>
      <c r="N120" s="13">
        <f t="shared" si="20"/>
        <v>6.9973599878379495</v>
      </c>
      <c r="O120" s="13">
        <f t="shared" si="21"/>
        <v>16.481934408056127</v>
      </c>
      <c r="Q120" s="41">
        <v>14.52656112263934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26.043281350949201</v>
      </c>
      <c r="G121" s="13">
        <f t="shared" si="15"/>
        <v>0</v>
      </c>
      <c r="H121" s="13">
        <f t="shared" si="16"/>
        <v>26.043281350949201</v>
      </c>
      <c r="I121" s="16">
        <f t="shared" si="24"/>
        <v>63.587818591512203</v>
      </c>
      <c r="J121" s="13">
        <f t="shared" si="17"/>
        <v>48.232272948753071</v>
      </c>
      <c r="K121" s="13">
        <f t="shared" si="18"/>
        <v>15.355545642759132</v>
      </c>
      <c r="L121" s="13">
        <f t="shared" si="19"/>
        <v>0</v>
      </c>
      <c r="M121" s="13">
        <f t="shared" si="25"/>
        <v>4.2887045086748721</v>
      </c>
      <c r="N121" s="13">
        <f t="shared" si="20"/>
        <v>2.6589967953784206</v>
      </c>
      <c r="O121" s="13">
        <f t="shared" si="21"/>
        <v>2.6589967953784206</v>
      </c>
      <c r="Q121" s="41">
        <v>15.56614250399981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52.1495789276794</v>
      </c>
      <c r="G122" s="13">
        <f t="shared" si="15"/>
        <v>2.5932799528530417</v>
      </c>
      <c r="H122" s="13">
        <f t="shared" si="16"/>
        <v>49.556298974826362</v>
      </c>
      <c r="I122" s="16">
        <f t="shared" si="24"/>
        <v>64.911844617585501</v>
      </c>
      <c r="J122" s="13">
        <f t="shared" si="17"/>
        <v>51.133887180202585</v>
      </c>
      <c r="K122" s="13">
        <f t="shared" si="18"/>
        <v>13.777957437382916</v>
      </c>
      <c r="L122" s="13">
        <f t="shared" si="19"/>
        <v>0</v>
      </c>
      <c r="M122" s="13">
        <f t="shared" si="25"/>
        <v>1.6297077132964515</v>
      </c>
      <c r="N122" s="13">
        <f t="shared" si="20"/>
        <v>1.0104187822438</v>
      </c>
      <c r="O122" s="13">
        <f t="shared" si="21"/>
        <v>3.6036987350968417</v>
      </c>
      <c r="Q122" s="41">
        <v>17.199725529060981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8.7252646345417624</v>
      </c>
      <c r="G123" s="13">
        <f t="shared" si="15"/>
        <v>0</v>
      </c>
      <c r="H123" s="13">
        <f t="shared" si="16"/>
        <v>8.7252646345417624</v>
      </c>
      <c r="I123" s="16">
        <f t="shared" si="24"/>
        <v>22.503222071924679</v>
      </c>
      <c r="J123" s="13">
        <f t="shared" si="17"/>
        <v>22.124724004604847</v>
      </c>
      <c r="K123" s="13">
        <f t="shared" si="18"/>
        <v>0.37849806731983193</v>
      </c>
      <c r="L123" s="13">
        <f t="shared" si="19"/>
        <v>0</v>
      </c>
      <c r="M123" s="13">
        <f t="shared" si="25"/>
        <v>0.61928893105265148</v>
      </c>
      <c r="N123" s="13">
        <f t="shared" si="20"/>
        <v>0.38395913725264391</v>
      </c>
      <c r="O123" s="13">
        <f t="shared" si="21"/>
        <v>0.38395913725264391</v>
      </c>
      <c r="Q123" s="41">
        <v>22.545154137922822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6.2518541408849666</v>
      </c>
      <c r="G124" s="13">
        <f t="shared" si="15"/>
        <v>0</v>
      </c>
      <c r="H124" s="13">
        <f t="shared" si="16"/>
        <v>6.2518541408849666</v>
      </c>
      <c r="I124" s="16">
        <f t="shared" si="24"/>
        <v>6.6303522082047985</v>
      </c>
      <c r="J124" s="13">
        <f t="shared" si="17"/>
        <v>6.620511395607287</v>
      </c>
      <c r="K124" s="13">
        <f t="shared" si="18"/>
        <v>9.8408125975115723E-3</v>
      </c>
      <c r="L124" s="13">
        <f t="shared" si="19"/>
        <v>0</v>
      </c>
      <c r="M124" s="13">
        <f t="shared" si="25"/>
        <v>0.23532979380000757</v>
      </c>
      <c r="N124" s="13">
        <f t="shared" si="20"/>
        <v>0.14590447215600469</v>
      </c>
      <c r="O124" s="13">
        <f t="shared" si="21"/>
        <v>0.14590447215600469</v>
      </c>
      <c r="Q124" s="41">
        <v>22.59427500000001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0.30507762645936659</v>
      </c>
      <c r="G125" s="18">
        <f t="shared" si="15"/>
        <v>0</v>
      </c>
      <c r="H125" s="18">
        <f t="shared" si="16"/>
        <v>0.30507762645936659</v>
      </c>
      <c r="I125" s="17">
        <f t="shared" si="24"/>
        <v>0.31491843905687816</v>
      </c>
      <c r="J125" s="18">
        <f t="shared" si="17"/>
        <v>0.31491734867700716</v>
      </c>
      <c r="K125" s="18">
        <f t="shared" si="18"/>
        <v>1.0903798710049095E-6</v>
      </c>
      <c r="L125" s="18">
        <f t="shared" si="19"/>
        <v>0</v>
      </c>
      <c r="M125" s="18">
        <f t="shared" si="25"/>
        <v>8.9425321644002881E-2</v>
      </c>
      <c r="N125" s="18">
        <f t="shared" si="20"/>
        <v>5.5443699419281789E-2</v>
      </c>
      <c r="O125" s="18">
        <f t="shared" si="21"/>
        <v>5.5443699419281789E-2</v>
      </c>
      <c r="P125" s="3"/>
      <c r="Q125" s="42">
        <v>22.37219905469793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7.8709039525099973</v>
      </c>
      <c r="G126" s="13">
        <f t="shared" si="15"/>
        <v>0</v>
      </c>
      <c r="H126" s="13">
        <f t="shared" si="16"/>
        <v>7.8709039525099973</v>
      </c>
      <c r="I126" s="16">
        <f t="shared" si="24"/>
        <v>7.8709050428898681</v>
      </c>
      <c r="J126" s="13">
        <f t="shared" si="17"/>
        <v>7.8539716951184744</v>
      </c>
      <c r="K126" s="13">
        <f t="shared" si="18"/>
        <v>1.693334777139377E-2</v>
      </c>
      <c r="L126" s="13">
        <f t="shared" si="19"/>
        <v>0</v>
      </c>
      <c r="M126" s="13">
        <f t="shared" si="25"/>
        <v>3.3981622224721092E-2</v>
      </c>
      <c r="N126" s="13">
        <f t="shared" si="20"/>
        <v>2.1068605779327076E-2</v>
      </c>
      <c r="O126" s="13">
        <f t="shared" si="21"/>
        <v>2.1068605779327076E-2</v>
      </c>
      <c r="Q126" s="41">
        <v>22.3871174662229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36.71656061153827</v>
      </c>
      <c r="G127" s="13">
        <f t="shared" si="15"/>
        <v>0.3655067009469275</v>
      </c>
      <c r="H127" s="13">
        <f t="shared" si="16"/>
        <v>36.35105391059134</v>
      </c>
      <c r="I127" s="16">
        <f t="shared" si="24"/>
        <v>36.367987258362731</v>
      </c>
      <c r="J127" s="13">
        <f t="shared" si="17"/>
        <v>33.903925805494715</v>
      </c>
      <c r="K127" s="13">
        <f t="shared" si="18"/>
        <v>2.464061452868016</v>
      </c>
      <c r="L127" s="13">
        <f t="shared" si="19"/>
        <v>0</v>
      </c>
      <c r="M127" s="13">
        <f t="shared" si="25"/>
        <v>1.2913016445394016E-2</v>
      </c>
      <c r="N127" s="13">
        <f t="shared" si="20"/>
        <v>8.0060701961442906E-3</v>
      </c>
      <c r="O127" s="13">
        <f t="shared" si="21"/>
        <v>0.3735127711430718</v>
      </c>
      <c r="Q127" s="41">
        <v>18.914706203914971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54.45434893432202</v>
      </c>
      <c r="G128" s="13">
        <f t="shared" si="15"/>
        <v>2.9259760507526869</v>
      </c>
      <c r="H128" s="13">
        <f t="shared" si="16"/>
        <v>51.528372883569332</v>
      </c>
      <c r="I128" s="16">
        <f t="shared" si="24"/>
        <v>53.992434336437348</v>
      </c>
      <c r="J128" s="13">
        <f t="shared" si="17"/>
        <v>42.74081579008228</v>
      </c>
      <c r="K128" s="13">
        <f t="shared" si="18"/>
        <v>11.251618546355068</v>
      </c>
      <c r="L128" s="13">
        <f t="shared" si="19"/>
        <v>0</v>
      </c>
      <c r="M128" s="13">
        <f t="shared" si="25"/>
        <v>4.9069462492497256E-3</v>
      </c>
      <c r="N128" s="13">
        <f t="shared" si="20"/>
        <v>3.0423066745348297E-3</v>
      </c>
      <c r="O128" s="13">
        <f t="shared" si="21"/>
        <v>2.9290183574272217</v>
      </c>
      <c r="Q128" s="41">
        <v>14.75553680498553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32.006305209349328</v>
      </c>
      <c r="G129" s="13">
        <f t="shared" si="15"/>
        <v>0</v>
      </c>
      <c r="H129" s="13">
        <f t="shared" si="16"/>
        <v>32.006305209349328</v>
      </c>
      <c r="I129" s="16">
        <f t="shared" si="24"/>
        <v>43.257923755704397</v>
      </c>
      <c r="J129" s="13">
        <f t="shared" si="17"/>
        <v>35.510980338655777</v>
      </c>
      <c r="K129" s="13">
        <f t="shared" si="18"/>
        <v>7.7469434170486196</v>
      </c>
      <c r="L129" s="13">
        <f t="shared" si="19"/>
        <v>0</v>
      </c>
      <c r="M129" s="13">
        <f t="shared" si="25"/>
        <v>1.8646395747148959E-3</v>
      </c>
      <c r="N129" s="13">
        <f t="shared" si="20"/>
        <v>1.1560765363232354E-3</v>
      </c>
      <c r="O129" s="13">
        <f t="shared" si="21"/>
        <v>1.1560765363232354E-3</v>
      </c>
      <c r="Q129" s="41">
        <v>13.05155204116444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58.019743093537564</v>
      </c>
      <c r="G130" s="13">
        <f t="shared" si="15"/>
        <v>3.4406446384323468</v>
      </c>
      <c r="H130" s="13">
        <f t="shared" si="16"/>
        <v>54.579098455105218</v>
      </c>
      <c r="I130" s="16">
        <f t="shared" si="24"/>
        <v>62.326041872153837</v>
      </c>
      <c r="J130" s="13">
        <f t="shared" si="17"/>
        <v>46.023408169052729</v>
      </c>
      <c r="K130" s="13">
        <f t="shared" si="18"/>
        <v>16.302633703101108</v>
      </c>
      <c r="L130" s="13">
        <f t="shared" si="19"/>
        <v>0</v>
      </c>
      <c r="M130" s="13">
        <f t="shared" si="25"/>
        <v>7.0856303839166046E-4</v>
      </c>
      <c r="N130" s="13">
        <f t="shared" si="20"/>
        <v>4.3930908380282945E-4</v>
      </c>
      <c r="O130" s="13">
        <f t="shared" si="21"/>
        <v>3.4410839475161494</v>
      </c>
      <c r="Q130" s="41">
        <v>14.401471524721289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54.994388985552398</v>
      </c>
      <c r="G131" s="13">
        <f t="shared" si="15"/>
        <v>3.0039314290490218</v>
      </c>
      <c r="H131" s="13">
        <f t="shared" si="16"/>
        <v>51.990457556503372</v>
      </c>
      <c r="I131" s="16">
        <f t="shared" si="24"/>
        <v>68.293091259604481</v>
      </c>
      <c r="J131" s="13">
        <f t="shared" si="17"/>
        <v>48.597234864132091</v>
      </c>
      <c r="K131" s="13">
        <f t="shared" si="18"/>
        <v>19.69585639547239</v>
      </c>
      <c r="L131" s="13">
        <f t="shared" si="19"/>
        <v>0</v>
      </c>
      <c r="M131" s="13">
        <f t="shared" si="25"/>
        <v>2.69253954588831E-4</v>
      </c>
      <c r="N131" s="13">
        <f t="shared" si="20"/>
        <v>1.6693745184507522E-4</v>
      </c>
      <c r="O131" s="13">
        <f t="shared" si="21"/>
        <v>3.0040983665008669</v>
      </c>
      <c r="Q131" s="41">
        <v>14.59415732212582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65.032548717840541</v>
      </c>
      <c r="G132" s="13">
        <f t="shared" si="15"/>
        <v>4.4529508814891035</v>
      </c>
      <c r="H132" s="13">
        <f t="shared" si="16"/>
        <v>60.579597836351439</v>
      </c>
      <c r="I132" s="16">
        <f t="shared" si="24"/>
        <v>80.275454231823829</v>
      </c>
      <c r="J132" s="13">
        <f t="shared" si="17"/>
        <v>47.71008815965132</v>
      </c>
      <c r="K132" s="13">
        <f t="shared" si="18"/>
        <v>32.565366072172509</v>
      </c>
      <c r="L132" s="13">
        <f t="shared" si="19"/>
        <v>0</v>
      </c>
      <c r="M132" s="13">
        <f t="shared" si="25"/>
        <v>1.0231650274375578E-4</v>
      </c>
      <c r="N132" s="13">
        <f t="shared" si="20"/>
        <v>6.3436231701128587E-5</v>
      </c>
      <c r="O132" s="13">
        <f t="shared" si="21"/>
        <v>4.4530143177208048</v>
      </c>
      <c r="Q132" s="41">
        <v>12.36244559354839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13.73930847869544</v>
      </c>
      <c r="G133" s="13">
        <f t="shared" si="15"/>
        <v>0</v>
      </c>
      <c r="H133" s="13">
        <f t="shared" si="16"/>
        <v>13.73930847869544</v>
      </c>
      <c r="I133" s="16">
        <f t="shared" si="24"/>
        <v>46.304674550867951</v>
      </c>
      <c r="J133" s="13">
        <f t="shared" si="17"/>
        <v>37.812904907556003</v>
      </c>
      <c r="K133" s="13">
        <f t="shared" si="18"/>
        <v>8.4917696433119474</v>
      </c>
      <c r="L133" s="13">
        <f t="shared" si="19"/>
        <v>0</v>
      </c>
      <c r="M133" s="13">
        <f t="shared" si="25"/>
        <v>3.8880271042627192E-5</v>
      </c>
      <c r="N133" s="13">
        <f t="shared" si="20"/>
        <v>2.4105768046428859E-5</v>
      </c>
      <c r="O133" s="13">
        <f t="shared" si="21"/>
        <v>2.4105768046428859E-5</v>
      </c>
      <c r="Q133" s="41">
        <v>13.80941738832488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1.608488676821038</v>
      </c>
      <c r="G134" s="13">
        <f t="shared" ref="G134:G197" si="28">IF((F134-$J$2)&gt;0,$I$2*(F134-$J$2),0)</f>
        <v>0</v>
      </c>
      <c r="H134" s="13">
        <f t="shared" ref="H134:H197" si="29">F134-G134</f>
        <v>1.608488676821038</v>
      </c>
      <c r="I134" s="16">
        <f t="shared" si="24"/>
        <v>10.100258320132985</v>
      </c>
      <c r="J134" s="13">
        <f t="shared" ref="J134:J197" si="30">I134/SQRT(1+(I134/($K$2*(300+(25*Q134)+0.05*(Q134)^3)))^2)</f>
        <v>10.046630828385574</v>
      </c>
      <c r="K134" s="13">
        <f t="shared" ref="K134:K197" si="31">I134-J134</f>
        <v>5.3627491747411327E-2</v>
      </c>
      <c r="L134" s="13">
        <f t="shared" ref="L134:L197" si="32">IF(K134&gt;$N$2,(K134-$N$2)/$L$2,0)</f>
        <v>0</v>
      </c>
      <c r="M134" s="13">
        <f t="shared" si="25"/>
        <v>1.4774502996198334E-5</v>
      </c>
      <c r="N134" s="13">
        <f t="shared" ref="N134:N197" si="33">$M$2*M134</f>
        <v>9.1601918576429662E-6</v>
      </c>
      <c r="O134" s="13">
        <f t="shared" ref="O134:O197" si="34">N134+G134</f>
        <v>9.1601918576429662E-6</v>
      </c>
      <c r="Q134" s="41">
        <v>19.493581138268581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19.676836094858981</v>
      </c>
      <c r="G135" s="13">
        <f t="shared" si="28"/>
        <v>0</v>
      </c>
      <c r="H135" s="13">
        <f t="shared" si="29"/>
        <v>19.676836094858981</v>
      </c>
      <c r="I135" s="16">
        <f t="shared" ref="I135:I198" si="36">H135+K134-L134</f>
        <v>19.73046358660639</v>
      </c>
      <c r="J135" s="13">
        <f t="shared" si="30"/>
        <v>19.496187637135201</v>
      </c>
      <c r="K135" s="13">
        <f t="shared" si="31"/>
        <v>0.2342759494711899</v>
      </c>
      <c r="L135" s="13">
        <f t="shared" si="32"/>
        <v>0</v>
      </c>
      <c r="M135" s="13">
        <f t="shared" ref="M135:M198" si="37">L135+M134-N134</f>
        <v>5.6143111385553675E-6</v>
      </c>
      <c r="N135" s="13">
        <f t="shared" si="33"/>
        <v>3.4808729059043278E-6</v>
      </c>
      <c r="O135" s="13">
        <f t="shared" si="34"/>
        <v>3.4808729059043278E-6</v>
      </c>
      <c r="Q135" s="41">
        <v>23.204210751829059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9.8661127384441438E-2</v>
      </c>
      <c r="G136" s="13">
        <f t="shared" si="28"/>
        <v>0</v>
      </c>
      <c r="H136" s="13">
        <f t="shared" si="29"/>
        <v>9.8661127384441438E-2</v>
      </c>
      <c r="I136" s="16">
        <f t="shared" si="36"/>
        <v>0.33293707685563134</v>
      </c>
      <c r="J136" s="13">
        <f t="shared" si="30"/>
        <v>0.33293587380904277</v>
      </c>
      <c r="K136" s="13">
        <f t="shared" si="31"/>
        <v>1.2030465885715103E-6</v>
      </c>
      <c r="L136" s="13">
        <f t="shared" si="32"/>
        <v>0</v>
      </c>
      <c r="M136" s="13">
        <f t="shared" si="37"/>
        <v>2.1334382326510397E-6</v>
      </c>
      <c r="N136" s="13">
        <f t="shared" si="33"/>
        <v>1.3227317042436447E-6</v>
      </c>
      <c r="O136" s="13">
        <f t="shared" si="34"/>
        <v>1.3227317042436447E-6</v>
      </c>
      <c r="Q136" s="41">
        <v>22.858953384532871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6.686533702897262</v>
      </c>
      <c r="G137" s="18">
        <f t="shared" si="28"/>
        <v>0</v>
      </c>
      <c r="H137" s="18">
        <f t="shared" si="29"/>
        <v>6.686533702897262</v>
      </c>
      <c r="I137" s="17">
        <f t="shared" si="36"/>
        <v>6.6865349059438506</v>
      </c>
      <c r="J137" s="18">
        <f t="shared" si="30"/>
        <v>6.6766358303305564</v>
      </c>
      <c r="K137" s="18">
        <f t="shared" si="31"/>
        <v>9.8990756132941726E-3</v>
      </c>
      <c r="L137" s="18">
        <f t="shared" si="32"/>
        <v>0</v>
      </c>
      <c r="M137" s="18">
        <f t="shared" si="37"/>
        <v>8.1070652840739499E-7</v>
      </c>
      <c r="N137" s="18">
        <f t="shared" si="33"/>
        <v>5.0263804761258494E-7</v>
      </c>
      <c r="O137" s="18">
        <f t="shared" si="34"/>
        <v>5.0263804761258494E-7</v>
      </c>
      <c r="P137" s="3"/>
      <c r="Q137" s="42">
        <v>22.73209000000001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6.8630715472102599</v>
      </c>
      <c r="G138" s="13">
        <f t="shared" si="28"/>
        <v>0</v>
      </c>
      <c r="H138" s="13">
        <f t="shared" si="29"/>
        <v>6.8630715472102599</v>
      </c>
      <c r="I138" s="16">
        <f t="shared" si="36"/>
        <v>6.8729706228235541</v>
      </c>
      <c r="J138" s="13">
        <f t="shared" si="30"/>
        <v>6.8632611334844134</v>
      </c>
      <c r="K138" s="13">
        <f t="shared" si="31"/>
        <v>9.7094893391407311E-3</v>
      </c>
      <c r="L138" s="13">
        <f t="shared" si="32"/>
        <v>0</v>
      </c>
      <c r="M138" s="13">
        <f t="shared" si="37"/>
        <v>3.0806848079481005E-7</v>
      </c>
      <c r="N138" s="13">
        <f t="shared" si="33"/>
        <v>1.9100245809278224E-7</v>
      </c>
      <c r="O138" s="13">
        <f t="shared" si="34"/>
        <v>1.9100245809278224E-7</v>
      </c>
      <c r="Q138" s="41">
        <v>23.456957282853839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13.77620799290329</v>
      </c>
      <c r="G139" s="13">
        <f t="shared" si="28"/>
        <v>0</v>
      </c>
      <c r="H139" s="13">
        <f t="shared" si="29"/>
        <v>13.77620799290329</v>
      </c>
      <c r="I139" s="16">
        <f t="shared" si="36"/>
        <v>13.78591748224243</v>
      </c>
      <c r="J139" s="13">
        <f t="shared" si="30"/>
        <v>13.692473330244914</v>
      </c>
      <c r="K139" s="13">
        <f t="shared" si="31"/>
        <v>9.3444151997516656E-2</v>
      </c>
      <c r="L139" s="13">
        <f t="shared" si="32"/>
        <v>0</v>
      </c>
      <c r="M139" s="13">
        <f t="shared" si="37"/>
        <v>1.1706602270202781E-7</v>
      </c>
      <c r="N139" s="13">
        <f t="shared" si="33"/>
        <v>7.2580934075257242E-8</v>
      </c>
      <c r="O139" s="13">
        <f t="shared" si="34"/>
        <v>7.2580934075257242E-8</v>
      </c>
      <c r="Q139" s="41">
        <v>22.148734798819788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112.3416690872925</v>
      </c>
      <c r="G140" s="13">
        <f t="shared" si="28"/>
        <v>11.282074697148804</v>
      </c>
      <c r="H140" s="13">
        <f t="shared" si="29"/>
        <v>101.0595943901437</v>
      </c>
      <c r="I140" s="16">
        <f t="shared" si="36"/>
        <v>101.15303854214122</v>
      </c>
      <c r="J140" s="13">
        <f t="shared" si="30"/>
        <v>56.854245525749171</v>
      </c>
      <c r="K140" s="13">
        <f t="shared" si="31"/>
        <v>44.298793016392047</v>
      </c>
      <c r="L140" s="13">
        <f t="shared" si="32"/>
        <v>6.938068451351648</v>
      </c>
      <c r="M140" s="13">
        <f t="shared" si="37"/>
        <v>6.9380684958367365</v>
      </c>
      <c r="N140" s="13">
        <f t="shared" si="33"/>
        <v>4.3016024674187765</v>
      </c>
      <c r="O140" s="13">
        <f t="shared" si="34"/>
        <v>15.583677164567581</v>
      </c>
      <c r="Q140" s="41">
        <v>14.50443713245139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32.964126889357843</v>
      </c>
      <c r="G141" s="13">
        <f t="shared" si="28"/>
        <v>0</v>
      </c>
      <c r="H141" s="13">
        <f t="shared" si="29"/>
        <v>32.964126889357843</v>
      </c>
      <c r="I141" s="16">
        <f t="shared" si="36"/>
        <v>70.324851454398242</v>
      </c>
      <c r="J141" s="13">
        <f t="shared" si="30"/>
        <v>50.63823709666233</v>
      </c>
      <c r="K141" s="13">
        <f t="shared" si="31"/>
        <v>19.686614357735913</v>
      </c>
      <c r="L141" s="13">
        <f t="shared" si="32"/>
        <v>0</v>
      </c>
      <c r="M141" s="13">
        <f t="shared" si="37"/>
        <v>2.63646602841796</v>
      </c>
      <c r="N141" s="13">
        <f t="shared" si="33"/>
        <v>1.6346089376191351</v>
      </c>
      <c r="O141" s="13">
        <f t="shared" si="34"/>
        <v>1.6346089376191351</v>
      </c>
      <c r="Q141" s="41">
        <v>15.36360623417664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153.7739232348969</v>
      </c>
      <c r="G142" s="13">
        <f t="shared" si="28"/>
        <v>17.262866378039412</v>
      </c>
      <c r="H142" s="13">
        <f t="shared" si="29"/>
        <v>136.51105685685749</v>
      </c>
      <c r="I142" s="16">
        <f t="shared" si="36"/>
        <v>156.19767121459341</v>
      </c>
      <c r="J142" s="13">
        <f t="shared" si="30"/>
        <v>53.833901303982962</v>
      </c>
      <c r="K142" s="13">
        <f t="shared" si="31"/>
        <v>102.36376991061044</v>
      </c>
      <c r="L142" s="13">
        <f t="shared" si="32"/>
        <v>62.647897673875327</v>
      </c>
      <c r="M142" s="13">
        <f t="shared" si="37"/>
        <v>63.649754764674157</v>
      </c>
      <c r="N142" s="13">
        <f t="shared" si="33"/>
        <v>39.462847954097974</v>
      </c>
      <c r="O142" s="13">
        <f t="shared" si="34"/>
        <v>56.725714332137386</v>
      </c>
      <c r="Q142" s="41">
        <v>11.86374084810601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175.0488384367448</v>
      </c>
      <c r="G143" s="13">
        <f t="shared" si="28"/>
        <v>20.333923902391419</v>
      </c>
      <c r="H143" s="13">
        <f t="shared" si="29"/>
        <v>154.7149145343534</v>
      </c>
      <c r="I143" s="16">
        <f t="shared" si="36"/>
        <v>194.43078677108855</v>
      </c>
      <c r="J143" s="13">
        <f t="shared" si="30"/>
        <v>49.887735205966862</v>
      </c>
      <c r="K143" s="13">
        <f t="shared" si="31"/>
        <v>144.54305156512169</v>
      </c>
      <c r="L143" s="13">
        <f t="shared" si="32"/>
        <v>103.1163642674704</v>
      </c>
      <c r="M143" s="13">
        <f t="shared" si="37"/>
        <v>127.30327107804658</v>
      </c>
      <c r="N143" s="13">
        <f t="shared" si="33"/>
        <v>78.928028068388883</v>
      </c>
      <c r="O143" s="13">
        <f t="shared" si="34"/>
        <v>99.261951970780302</v>
      </c>
      <c r="Q143" s="41">
        <v>10.299351593548391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73.986244393273338</v>
      </c>
      <c r="G144" s="13">
        <f t="shared" si="28"/>
        <v>5.7454267486741122</v>
      </c>
      <c r="H144" s="13">
        <f t="shared" si="29"/>
        <v>68.240817644599232</v>
      </c>
      <c r="I144" s="16">
        <f t="shared" si="36"/>
        <v>109.66750494225053</v>
      </c>
      <c r="J144" s="13">
        <f t="shared" si="30"/>
        <v>49.992775201728634</v>
      </c>
      <c r="K144" s="13">
        <f t="shared" si="31"/>
        <v>59.674729740521897</v>
      </c>
      <c r="L144" s="13">
        <f t="shared" si="32"/>
        <v>21.690348652859761</v>
      </c>
      <c r="M144" s="13">
        <f t="shared" si="37"/>
        <v>70.065591662517463</v>
      </c>
      <c r="N144" s="13">
        <f t="shared" si="33"/>
        <v>43.440666830760826</v>
      </c>
      <c r="O144" s="13">
        <f t="shared" si="34"/>
        <v>49.186093579434939</v>
      </c>
      <c r="Q144" s="41">
        <v>11.556867434746261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42.862092671929609</v>
      </c>
      <c r="G145" s="13">
        <f t="shared" si="28"/>
        <v>1.2526210464636609</v>
      </c>
      <c r="H145" s="13">
        <f t="shared" si="29"/>
        <v>41.60947162546595</v>
      </c>
      <c r="I145" s="16">
        <f t="shared" si="36"/>
        <v>79.593852713128086</v>
      </c>
      <c r="J145" s="13">
        <f t="shared" si="30"/>
        <v>53.322973384189389</v>
      </c>
      <c r="K145" s="13">
        <f t="shared" si="31"/>
        <v>26.270879328938697</v>
      </c>
      <c r="L145" s="13">
        <f t="shared" si="32"/>
        <v>0</v>
      </c>
      <c r="M145" s="13">
        <f t="shared" si="37"/>
        <v>26.624924831756637</v>
      </c>
      <c r="N145" s="13">
        <f t="shared" si="33"/>
        <v>16.507453395689115</v>
      </c>
      <c r="O145" s="13">
        <f t="shared" si="34"/>
        <v>17.760074442152778</v>
      </c>
      <c r="Q145" s="41">
        <v>15.135524424718939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17.907212195611471</v>
      </c>
      <c r="G146" s="13">
        <f t="shared" si="28"/>
        <v>0</v>
      </c>
      <c r="H146" s="13">
        <f t="shared" si="29"/>
        <v>17.907212195611471</v>
      </c>
      <c r="I146" s="16">
        <f t="shared" si="36"/>
        <v>44.178091524550169</v>
      </c>
      <c r="J146" s="13">
        <f t="shared" si="30"/>
        <v>39.887711795281781</v>
      </c>
      <c r="K146" s="13">
        <f t="shared" si="31"/>
        <v>4.2903797292683876</v>
      </c>
      <c r="L146" s="13">
        <f t="shared" si="32"/>
        <v>0</v>
      </c>
      <c r="M146" s="13">
        <f t="shared" si="37"/>
        <v>10.117471436067522</v>
      </c>
      <c r="N146" s="13">
        <f t="shared" si="33"/>
        <v>6.2728322903618636</v>
      </c>
      <c r="O146" s="13">
        <f t="shared" si="34"/>
        <v>6.2728322903618636</v>
      </c>
      <c r="Q146" s="41">
        <v>18.77599807883243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7.3645680402386153</v>
      </c>
      <c r="G147" s="13">
        <f t="shared" si="28"/>
        <v>0</v>
      </c>
      <c r="H147" s="13">
        <f t="shared" si="29"/>
        <v>7.3645680402386153</v>
      </c>
      <c r="I147" s="16">
        <f t="shared" si="36"/>
        <v>11.654947769507004</v>
      </c>
      <c r="J147" s="13">
        <f t="shared" si="30"/>
        <v>11.583038850961831</v>
      </c>
      <c r="K147" s="13">
        <f t="shared" si="31"/>
        <v>7.1908918545172895E-2</v>
      </c>
      <c r="L147" s="13">
        <f t="shared" si="32"/>
        <v>0</v>
      </c>
      <c r="M147" s="13">
        <f t="shared" si="37"/>
        <v>3.8446391457056581</v>
      </c>
      <c r="N147" s="13">
        <f t="shared" si="33"/>
        <v>2.3836762703375078</v>
      </c>
      <c r="O147" s="13">
        <f t="shared" si="34"/>
        <v>2.3836762703375078</v>
      </c>
      <c r="Q147" s="41">
        <v>20.445662391165431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0.13495467770315589</v>
      </c>
      <c r="G148" s="13">
        <f t="shared" si="28"/>
        <v>0</v>
      </c>
      <c r="H148" s="13">
        <f t="shared" si="29"/>
        <v>0.13495467770315589</v>
      </c>
      <c r="I148" s="16">
        <f t="shared" si="36"/>
        <v>0.20686359624832878</v>
      </c>
      <c r="J148" s="13">
        <f t="shared" si="30"/>
        <v>0.20686325619643126</v>
      </c>
      <c r="K148" s="13">
        <f t="shared" si="31"/>
        <v>3.4005189752939202E-7</v>
      </c>
      <c r="L148" s="13">
        <f t="shared" si="32"/>
        <v>0</v>
      </c>
      <c r="M148" s="13">
        <f t="shared" si="37"/>
        <v>1.4609628753681503</v>
      </c>
      <c r="N148" s="13">
        <f t="shared" si="33"/>
        <v>0.90579698272825315</v>
      </c>
      <c r="O148" s="13">
        <f t="shared" si="34"/>
        <v>0.90579698272825315</v>
      </c>
      <c r="Q148" s="41">
        <v>21.695245971608511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1.3406027393178459</v>
      </c>
      <c r="G149" s="18">
        <f t="shared" si="28"/>
        <v>0</v>
      </c>
      <c r="H149" s="18">
        <f t="shared" si="29"/>
        <v>1.3406027393178459</v>
      </c>
      <c r="I149" s="17">
        <f t="shared" si="36"/>
        <v>1.3406030793697434</v>
      </c>
      <c r="J149" s="18">
        <f t="shared" si="30"/>
        <v>1.3404959167958439</v>
      </c>
      <c r="K149" s="18">
        <f t="shared" si="31"/>
        <v>1.0716257389953299E-4</v>
      </c>
      <c r="L149" s="18">
        <f t="shared" si="32"/>
        <v>0</v>
      </c>
      <c r="M149" s="18">
        <f t="shared" si="37"/>
        <v>0.55516589263989713</v>
      </c>
      <c r="N149" s="18">
        <f t="shared" si="33"/>
        <v>0.34420285343673623</v>
      </c>
      <c r="O149" s="18">
        <f t="shared" si="34"/>
        <v>0.34420285343673623</v>
      </c>
      <c r="P149" s="3"/>
      <c r="Q149" s="42">
        <v>20.65851300000001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35.605445914371387</v>
      </c>
      <c r="G150" s="13">
        <f t="shared" si="28"/>
        <v>0.20511606630618073</v>
      </c>
      <c r="H150" s="13">
        <f t="shared" si="29"/>
        <v>35.400329848065205</v>
      </c>
      <c r="I150" s="16">
        <f t="shared" si="36"/>
        <v>35.400437010639102</v>
      </c>
      <c r="J150" s="13">
        <f t="shared" si="30"/>
        <v>33.479262254972426</v>
      </c>
      <c r="K150" s="13">
        <f t="shared" si="31"/>
        <v>1.9211747556666765</v>
      </c>
      <c r="L150" s="13">
        <f t="shared" si="32"/>
        <v>0</v>
      </c>
      <c r="M150" s="13">
        <f t="shared" si="37"/>
        <v>0.2109630392031609</v>
      </c>
      <c r="N150" s="13">
        <f t="shared" si="33"/>
        <v>0.13079708430595977</v>
      </c>
      <c r="O150" s="13">
        <f t="shared" si="34"/>
        <v>0.3359131506121405</v>
      </c>
      <c r="Q150" s="41">
        <v>20.254267044066889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65.291908437656943</v>
      </c>
      <c r="G151" s="13">
        <f t="shared" si="28"/>
        <v>4.4903897437124787</v>
      </c>
      <c r="H151" s="13">
        <f t="shared" si="29"/>
        <v>60.801518693944466</v>
      </c>
      <c r="I151" s="16">
        <f t="shared" si="36"/>
        <v>62.722693449611143</v>
      </c>
      <c r="J151" s="13">
        <f t="shared" si="30"/>
        <v>51.477516219026413</v>
      </c>
      <c r="K151" s="13">
        <f t="shared" si="31"/>
        <v>11.24517723058473</v>
      </c>
      <c r="L151" s="13">
        <f t="shared" si="32"/>
        <v>0</v>
      </c>
      <c r="M151" s="13">
        <f t="shared" si="37"/>
        <v>8.016595489720113E-2</v>
      </c>
      <c r="N151" s="13">
        <f t="shared" si="33"/>
        <v>4.9702892036264698E-2</v>
      </c>
      <c r="O151" s="13">
        <f t="shared" si="34"/>
        <v>4.540092635748743</v>
      </c>
      <c r="Q151" s="41">
        <v>18.36063552677312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16.451987075690582</v>
      </c>
      <c r="G152" s="13">
        <f t="shared" si="28"/>
        <v>0</v>
      </c>
      <c r="H152" s="13">
        <f t="shared" si="29"/>
        <v>16.451987075690582</v>
      </c>
      <c r="I152" s="16">
        <f t="shared" si="36"/>
        <v>27.697164306275312</v>
      </c>
      <c r="J152" s="13">
        <f t="shared" si="30"/>
        <v>25.855634570929737</v>
      </c>
      <c r="K152" s="13">
        <f t="shared" si="31"/>
        <v>1.8415297353455742</v>
      </c>
      <c r="L152" s="13">
        <f t="shared" si="32"/>
        <v>0</v>
      </c>
      <c r="M152" s="13">
        <f t="shared" si="37"/>
        <v>3.0463062860936432E-2</v>
      </c>
      <c r="N152" s="13">
        <f t="shared" si="33"/>
        <v>1.8887098973780589E-2</v>
      </c>
      <c r="O152" s="13">
        <f t="shared" si="34"/>
        <v>1.8887098973780589E-2</v>
      </c>
      <c r="Q152" s="41">
        <v>15.19311380747596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37.921970055679978</v>
      </c>
      <c r="G153" s="13">
        <f t="shared" si="28"/>
        <v>0.53950888653659412</v>
      </c>
      <c r="H153" s="13">
        <f t="shared" si="29"/>
        <v>37.382461169143383</v>
      </c>
      <c r="I153" s="16">
        <f t="shared" si="36"/>
        <v>39.223990904488957</v>
      </c>
      <c r="J153" s="13">
        <f t="shared" si="30"/>
        <v>33.841707327500096</v>
      </c>
      <c r="K153" s="13">
        <f t="shared" si="31"/>
        <v>5.3822835769888613</v>
      </c>
      <c r="L153" s="13">
        <f t="shared" si="32"/>
        <v>0</v>
      </c>
      <c r="M153" s="13">
        <f t="shared" si="37"/>
        <v>1.1575963887155843E-2</v>
      </c>
      <c r="N153" s="13">
        <f t="shared" si="33"/>
        <v>7.1770976100366231E-3</v>
      </c>
      <c r="O153" s="13">
        <f t="shared" si="34"/>
        <v>0.54668598414663072</v>
      </c>
      <c r="Q153" s="41">
        <v>14.12076646915067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55.56544663066861</v>
      </c>
      <c r="G154" s="13">
        <f t="shared" si="28"/>
        <v>3.0863642313062338</v>
      </c>
      <c r="H154" s="13">
        <f t="shared" si="29"/>
        <v>52.479082399362376</v>
      </c>
      <c r="I154" s="16">
        <f t="shared" si="36"/>
        <v>57.861365976351237</v>
      </c>
      <c r="J154" s="13">
        <f t="shared" si="30"/>
        <v>35.718905159515863</v>
      </c>
      <c r="K154" s="13">
        <f t="shared" si="31"/>
        <v>22.142460816835374</v>
      </c>
      <c r="L154" s="13">
        <f t="shared" si="32"/>
        <v>0</v>
      </c>
      <c r="M154" s="13">
        <f t="shared" si="37"/>
        <v>4.3988662771192203E-3</v>
      </c>
      <c r="N154" s="13">
        <f t="shared" si="33"/>
        <v>2.7272970918139168E-3</v>
      </c>
      <c r="O154" s="13">
        <f t="shared" si="34"/>
        <v>3.0890915283980478</v>
      </c>
      <c r="Q154" s="41">
        <v>8.3660835935483888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1.402136583644193</v>
      </c>
      <c r="G155" s="13">
        <f t="shared" si="28"/>
        <v>0</v>
      </c>
      <c r="H155" s="13">
        <f t="shared" si="29"/>
        <v>1.402136583644193</v>
      </c>
      <c r="I155" s="16">
        <f t="shared" si="36"/>
        <v>23.544597400479567</v>
      </c>
      <c r="J155" s="13">
        <f t="shared" si="30"/>
        <v>22.257581512975314</v>
      </c>
      <c r="K155" s="13">
        <f t="shared" si="31"/>
        <v>1.2870158875042534</v>
      </c>
      <c r="L155" s="13">
        <f t="shared" si="32"/>
        <v>0</v>
      </c>
      <c r="M155" s="13">
        <f t="shared" si="37"/>
        <v>1.6715691853053036E-3</v>
      </c>
      <c r="N155" s="13">
        <f t="shared" si="33"/>
        <v>1.0363728948892881E-3</v>
      </c>
      <c r="O155" s="13">
        <f t="shared" si="34"/>
        <v>1.0363728948892881E-3</v>
      </c>
      <c r="Q155" s="41">
        <v>14.4024060172985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36.789009416404042</v>
      </c>
      <c r="G156" s="13">
        <f t="shared" si="28"/>
        <v>0.37596476600628964</v>
      </c>
      <c r="H156" s="13">
        <f t="shared" si="29"/>
        <v>36.413044650397751</v>
      </c>
      <c r="I156" s="16">
        <f t="shared" si="36"/>
        <v>37.700060537902004</v>
      </c>
      <c r="J156" s="13">
        <f t="shared" si="30"/>
        <v>32.139297393891582</v>
      </c>
      <c r="K156" s="13">
        <f t="shared" si="31"/>
        <v>5.5607631440104228</v>
      </c>
      <c r="L156" s="13">
        <f t="shared" si="32"/>
        <v>0</v>
      </c>
      <c r="M156" s="13">
        <f t="shared" si="37"/>
        <v>6.3519629041601544E-4</v>
      </c>
      <c r="N156" s="13">
        <f t="shared" si="33"/>
        <v>3.9382170005792958E-4</v>
      </c>
      <c r="O156" s="13">
        <f t="shared" si="34"/>
        <v>0.37635858770634756</v>
      </c>
      <c r="Q156" s="41">
        <v>12.88600926935891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19.98765816819574</v>
      </c>
      <c r="G157" s="13">
        <f t="shared" si="28"/>
        <v>0</v>
      </c>
      <c r="H157" s="13">
        <f t="shared" si="29"/>
        <v>19.98765816819574</v>
      </c>
      <c r="I157" s="16">
        <f t="shared" si="36"/>
        <v>25.548421312206163</v>
      </c>
      <c r="J157" s="13">
        <f t="shared" si="30"/>
        <v>23.866106699704783</v>
      </c>
      <c r="K157" s="13">
        <f t="shared" si="31"/>
        <v>1.6823146125013793</v>
      </c>
      <c r="L157" s="13">
        <f t="shared" si="32"/>
        <v>0</v>
      </c>
      <c r="M157" s="13">
        <f t="shared" si="37"/>
        <v>2.4137459035808586E-4</v>
      </c>
      <c r="N157" s="13">
        <f t="shared" si="33"/>
        <v>1.4965224602201324E-4</v>
      </c>
      <c r="O157" s="13">
        <f t="shared" si="34"/>
        <v>1.4965224602201324E-4</v>
      </c>
      <c r="Q157" s="41">
        <v>14.10747494155085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1.136804740102946</v>
      </c>
      <c r="G158" s="13">
        <f t="shared" si="28"/>
        <v>0</v>
      </c>
      <c r="H158" s="13">
        <f t="shared" si="29"/>
        <v>1.136804740102946</v>
      </c>
      <c r="I158" s="16">
        <f t="shared" si="36"/>
        <v>2.819119352604325</v>
      </c>
      <c r="J158" s="13">
        <f t="shared" si="30"/>
        <v>2.8175774636054696</v>
      </c>
      <c r="K158" s="13">
        <f t="shared" si="31"/>
        <v>1.5418889988554341E-3</v>
      </c>
      <c r="L158" s="13">
        <f t="shared" si="32"/>
        <v>0</v>
      </c>
      <c r="M158" s="13">
        <f t="shared" si="37"/>
        <v>9.1722344336072622E-5</v>
      </c>
      <c r="N158" s="13">
        <f t="shared" si="33"/>
        <v>5.6867853488365028E-5</v>
      </c>
      <c r="O158" s="13">
        <f t="shared" si="34"/>
        <v>5.6867853488365028E-5</v>
      </c>
      <c r="Q158" s="41">
        <v>17.56948181693711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0.1085069954046132</v>
      </c>
      <c r="G159" s="13">
        <f t="shared" si="28"/>
        <v>0</v>
      </c>
      <c r="H159" s="13">
        <f t="shared" si="29"/>
        <v>0.1085069954046132</v>
      </c>
      <c r="I159" s="16">
        <f t="shared" si="36"/>
        <v>0.11004888440346863</v>
      </c>
      <c r="J159" s="13">
        <f t="shared" si="30"/>
        <v>0.11004883281668511</v>
      </c>
      <c r="K159" s="13">
        <f t="shared" si="31"/>
        <v>5.158678352545909E-8</v>
      </c>
      <c r="L159" s="13">
        <f t="shared" si="32"/>
        <v>0</v>
      </c>
      <c r="M159" s="13">
        <f t="shared" si="37"/>
        <v>3.4854490847707595E-5</v>
      </c>
      <c r="N159" s="13">
        <f t="shared" si="33"/>
        <v>2.160978432557871E-5</v>
      </c>
      <c r="O159" s="13">
        <f t="shared" si="34"/>
        <v>2.160978432557871E-5</v>
      </c>
      <c r="Q159" s="41">
        <v>21.641682107071372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1.3974939867172209</v>
      </c>
      <c r="G160" s="13">
        <f t="shared" si="28"/>
        <v>0</v>
      </c>
      <c r="H160" s="13">
        <f t="shared" si="29"/>
        <v>1.3974939867172209</v>
      </c>
      <c r="I160" s="16">
        <f t="shared" si="36"/>
        <v>1.3974940383040044</v>
      </c>
      <c r="J160" s="13">
        <f t="shared" si="30"/>
        <v>1.3973754933587201</v>
      </c>
      <c r="K160" s="13">
        <f t="shared" si="31"/>
        <v>1.1854494528429349E-4</v>
      </c>
      <c r="L160" s="13">
        <f t="shared" si="32"/>
        <v>0</v>
      </c>
      <c r="M160" s="13">
        <f t="shared" si="37"/>
        <v>1.3244706522128885E-5</v>
      </c>
      <c r="N160" s="13">
        <f t="shared" si="33"/>
        <v>8.2117180437199077E-6</v>
      </c>
      <c r="O160" s="13">
        <f t="shared" si="34"/>
        <v>8.2117180437199077E-6</v>
      </c>
      <c r="Q160" s="41">
        <v>20.826121000000011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3.576447611007509</v>
      </c>
      <c r="G161" s="18">
        <f t="shared" si="28"/>
        <v>0</v>
      </c>
      <c r="H161" s="18">
        <f t="shared" si="29"/>
        <v>3.576447611007509</v>
      </c>
      <c r="I161" s="17">
        <f t="shared" si="36"/>
        <v>3.5765661559527935</v>
      </c>
      <c r="J161" s="18">
        <f t="shared" si="30"/>
        <v>3.5746330542220273</v>
      </c>
      <c r="K161" s="18">
        <f t="shared" si="31"/>
        <v>1.9331017307662179E-3</v>
      </c>
      <c r="L161" s="18">
        <f t="shared" si="32"/>
        <v>0</v>
      </c>
      <c r="M161" s="18">
        <f t="shared" si="37"/>
        <v>5.032988478408977E-6</v>
      </c>
      <c r="N161" s="18">
        <f t="shared" si="33"/>
        <v>3.1204528566135658E-6</v>
      </c>
      <c r="O161" s="18">
        <f t="shared" si="34"/>
        <v>3.1204528566135658E-6</v>
      </c>
      <c r="P161" s="3"/>
      <c r="Q161" s="42">
        <v>21.016124351550591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6.9687980036332222</v>
      </c>
      <c r="G162" s="13">
        <f t="shared" si="28"/>
        <v>0</v>
      </c>
      <c r="H162" s="13">
        <f t="shared" si="29"/>
        <v>6.9687980036332222</v>
      </c>
      <c r="I162" s="16">
        <f t="shared" si="36"/>
        <v>6.9707311053639884</v>
      </c>
      <c r="J162" s="13">
        <f t="shared" si="30"/>
        <v>6.955769228731886</v>
      </c>
      <c r="K162" s="13">
        <f t="shared" si="31"/>
        <v>1.4961876632102467E-2</v>
      </c>
      <c r="L162" s="13">
        <f t="shared" si="32"/>
        <v>0</v>
      </c>
      <c r="M162" s="13">
        <f t="shared" si="37"/>
        <v>1.9125356217954112E-6</v>
      </c>
      <c r="N162" s="13">
        <f t="shared" si="33"/>
        <v>1.185772085513155E-6</v>
      </c>
      <c r="O162" s="13">
        <f t="shared" si="34"/>
        <v>1.185772085513155E-6</v>
      </c>
      <c r="Q162" s="41">
        <v>20.685238629094709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23.809728584395799</v>
      </c>
      <c r="G163" s="13">
        <f t="shared" si="28"/>
        <v>0</v>
      </c>
      <c r="H163" s="13">
        <f t="shared" si="29"/>
        <v>23.809728584395799</v>
      </c>
      <c r="I163" s="16">
        <f t="shared" si="36"/>
        <v>23.824690461027902</v>
      </c>
      <c r="J163" s="13">
        <f t="shared" si="30"/>
        <v>23.306961192941557</v>
      </c>
      <c r="K163" s="13">
        <f t="shared" si="31"/>
        <v>0.51772926808634523</v>
      </c>
      <c r="L163" s="13">
        <f t="shared" si="32"/>
        <v>0</v>
      </c>
      <c r="M163" s="13">
        <f t="shared" si="37"/>
        <v>7.267635362822562E-7</v>
      </c>
      <c r="N163" s="13">
        <f t="shared" si="33"/>
        <v>4.5059339249499884E-7</v>
      </c>
      <c r="O163" s="13">
        <f t="shared" si="34"/>
        <v>4.5059339249499884E-7</v>
      </c>
      <c r="Q163" s="41">
        <v>21.485683201744049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83.913937737205273</v>
      </c>
      <c r="G164" s="13">
        <f t="shared" si="28"/>
        <v>7.1785002558575064</v>
      </c>
      <c r="H164" s="13">
        <f t="shared" si="29"/>
        <v>76.735437481347773</v>
      </c>
      <c r="I164" s="16">
        <f t="shared" si="36"/>
        <v>77.253166749434115</v>
      </c>
      <c r="J164" s="13">
        <f t="shared" si="30"/>
        <v>48.344412999288387</v>
      </c>
      <c r="K164" s="13">
        <f t="shared" si="31"/>
        <v>28.908753750145728</v>
      </c>
      <c r="L164" s="13">
        <f t="shared" si="32"/>
        <v>0</v>
      </c>
      <c r="M164" s="13">
        <f t="shared" si="37"/>
        <v>2.7617014378725736E-7</v>
      </c>
      <c r="N164" s="13">
        <f t="shared" si="33"/>
        <v>1.7122548914809956E-7</v>
      </c>
      <c r="O164" s="13">
        <f t="shared" si="34"/>
        <v>7.1785004270829953</v>
      </c>
      <c r="Q164" s="41">
        <v>13.00355866503854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80.017900648445448</v>
      </c>
      <c r="G165" s="13">
        <f t="shared" si="28"/>
        <v>6.6161029958415849</v>
      </c>
      <c r="H165" s="13">
        <f t="shared" si="29"/>
        <v>73.401797652603861</v>
      </c>
      <c r="I165" s="16">
        <f t="shared" si="36"/>
        <v>102.31055140274958</v>
      </c>
      <c r="J165" s="13">
        <f t="shared" si="30"/>
        <v>44.655842449159273</v>
      </c>
      <c r="K165" s="13">
        <f t="shared" si="31"/>
        <v>57.654708953590308</v>
      </c>
      <c r="L165" s="13">
        <f t="shared" si="32"/>
        <v>19.752261029559392</v>
      </c>
      <c r="M165" s="13">
        <f t="shared" si="37"/>
        <v>19.752261134504046</v>
      </c>
      <c r="N165" s="13">
        <f t="shared" si="33"/>
        <v>12.246401903392508</v>
      </c>
      <c r="O165" s="13">
        <f t="shared" si="34"/>
        <v>18.862504899234093</v>
      </c>
      <c r="Q165" s="41">
        <v>9.711896093548388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86.723766641963792</v>
      </c>
      <c r="G166" s="13">
        <f t="shared" si="28"/>
        <v>7.5841021639370689</v>
      </c>
      <c r="H166" s="13">
        <f t="shared" si="29"/>
        <v>79.139664478026717</v>
      </c>
      <c r="I166" s="16">
        <f t="shared" si="36"/>
        <v>117.04211240205764</v>
      </c>
      <c r="J166" s="13">
        <f t="shared" si="30"/>
        <v>53.110494310010317</v>
      </c>
      <c r="K166" s="13">
        <f t="shared" si="31"/>
        <v>63.931618092047323</v>
      </c>
      <c r="L166" s="13">
        <f t="shared" si="32"/>
        <v>25.774575251535033</v>
      </c>
      <c r="M166" s="13">
        <f t="shared" si="37"/>
        <v>33.280434482646569</v>
      </c>
      <c r="N166" s="13">
        <f t="shared" si="33"/>
        <v>20.633869379240874</v>
      </c>
      <c r="O166" s="13">
        <f t="shared" si="34"/>
        <v>28.217971543177942</v>
      </c>
      <c r="Q166" s="41">
        <v>12.430392599540991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53.764291812321197</v>
      </c>
      <c r="G167" s="13">
        <f t="shared" si="28"/>
        <v>2.82636554247817</v>
      </c>
      <c r="H167" s="13">
        <f t="shared" si="29"/>
        <v>50.937926269843025</v>
      </c>
      <c r="I167" s="16">
        <f t="shared" si="36"/>
        <v>89.094969110355322</v>
      </c>
      <c r="J167" s="13">
        <f t="shared" si="30"/>
        <v>44.867534524074472</v>
      </c>
      <c r="K167" s="13">
        <f t="shared" si="31"/>
        <v>44.22743458628085</v>
      </c>
      <c r="L167" s="13">
        <f t="shared" si="32"/>
        <v>6.8696043587485569</v>
      </c>
      <c r="M167" s="13">
        <f t="shared" si="37"/>
        <v>19.516169462154256</v>
      </c>
      <c r="N167" s="13">
        <f t="shared" si="33"/>
        <v>12.100025066535638</v>
      </c>
      <c r="O167" s="13">
        <f t="shared" si="34"/>
        <v>14.926390609013808</v>
      </c>
      <c r="Q167" s="41">
        <v>10.39115623766132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27.485662334810399</v>
      </c>
      <c r="G168" s="13">
        <f t="shared" si="28"/>
        <v>0</v>
      </c>
      <c r="H168" s="13">
        <f t="shared" si="29"/>
        <v>27.485662334810399</v>
      </c>
      <c r="I168" s="16">
        <f t="shared" si="36"/>
        <v>64.843492562342689</v>
      </c>
      <c r="J168" s="13">
        <f t="shared" si="30"/>
        <v>46.103593203962241</v>
      </c>
      <c r="K168" s="13">
        <f t="shared" si="31"/>
        <v>18.739899358380448</v>
      </c>
      <c r="L168" s="13">
        <f t="shared" si="32"/>
        <v>0</v>
      </c>
      <c r="M168" s="13">
        <f t="shared" si="37"/>
        <v>7.4161443956186179</v>
      </c>
      <c r="N168" s="13">
        <f t="shared" si="33"/>
        <v>4.5980095252835431</v>
      </c>
      <c r="O168" s="13">
        <f t="shared" si="34"/>
        <v>4.5980095252835431</v>
      </c>
      <c r="Q168" s="41">
        <v>13.820669965732909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24.15190631773558</v>
      </c>
      <c r="G169" s="13">
        <f t="shared" si="28"/>
        <v>0</v>
      </c>
      <c r="H169" s="13">
        <f t="shared" si="29"/>
        <v>24.15190631773558</v>
      </c>
      <c r="I169" s="16">
        <f t="shared" si="36"/>
        <v>42.891805676116029</v>
      </c>
      <c r="J169" s="13">
        <f t="shared" si="30"/>
        <v>37.181770164537902</v>
      </c>
      <c r="K169" s="13">
        <f t="shared" si="31"/>
        <v>5.7100355115781269</v>
      </c>
      <c r="L169" s="13">
        <f t="shared" si="32"/>
        <v>0</v>
      </c>
      <c r="M169" s="13">
        <f t="shared" si="37"/>
        <v>2.8181348703350748</v>
      </c>
      <c r="N169" s="13">
        <f t="shared" si="33"/>
        <v>1.7472436196077463</v>
      </c>
      <c r="O169" s="13">
        <f t="shared" si="34"/>
        <v>1.7472436196077463</v>
      </c>
      <c r="Q169" s="41">
        <v>15.67552680425721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11.096953923385961</v>
      </c>
      <c r="G170" s="13">
        <f t="shared" si="28"/>
        <v>0</v>
      </c>
      <c r="H170" s="13">
        <f t="shared" si="29"/>
        <v>11.096953923385961</v>
      </c>
      <c r="I170" s="16">
        <f t="shared" si="36"/>
        <v>16.806989434964088</v>
      </c>
      <c r="J170" s="13">
        <f t="shared" si="30"/>
        <v>16.518842876436679</v>
      </c>
      <c r="K170" s="13">
        <f t="shared" si="31"/>
        <v>0.28814655852740856</v>
      </c>
      <c r="L170" s="13">
        <f t="shared" si="32"/>
        <v>0</v>
      </c>
      <c r="M170" s="13">
        <f t="shared" si="37"/>
        <v>1.0708912507273285</v>
      </c>
      <c r="N170" s="13">
        <f t="shared" si="33"/>
        <v>0.66395257545094366</v>
      </c>
      <c r="O170" s="13">
        <f t="shared" si="34"/>
        <v>0.66395257545094366</v>
      </c>
      <c r="Q170" s="41">
        <v>18.280752393083461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0.10233054839438351</v>
      </c>
      <c r="G171" s="13">
        <f t="shared" si="28"/>
        <v>0</v>
      </c>
      <c r="H171" s="13">
        <f t="shared" si="29"/>
        <v>0.10233054839438351</v>
      </c>
      <c r="I171" s="16">
        <f t="shared" si="36"/>
        <v>0.39047710692179205</v>
      </c>
      <c r="J171" s="13">
        <f t="shared" si="30"/>
        <v>0.3904746849382521</v>
      </c>
      <c r="K171" s="13">
        <f t="shared" si="31"/>
        <v>2.4219835399463818E-6</v>
      </c>
      <c r="L171" s="13">
        <f t="shared" si="32"/>
        <v>0</v>
      </c>
      <c r="M171" s="13">
        <f t="shared" si="37"/>
        <v>0.40693867527638483</v>
      </c>
      <c r="N171" s="13">
        <f t="shared" si="33"/>
        <v>0.25230197867135862</v>
      </c>
      <c r="O171" s="13">
        <f t="shared" si="34"/>
        <v>0.25230197867135862</v>
      </c>
      <c r="Q171" s="41">
        <v>21.289838104602389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13.74014698778891</v>
      </c>
      <c r="G172" s="13">
        <f t="shared" si="28"/>
        <v>0</v>
      </c>
      <c r="H172" s="13">
        <f t="shared" si="29"/>
        <v>13.74014698778891</v>
      </c>
      <c r="I172" s="16">
        <f t="shared" si="36"/>
        <v>13.740149409772449</v>
      </c>
      <c r="J172" s="13">
        <f t="shared" si="30"/>
        <v>13.642897125590537</v>
      </c>
      <c r="K172" s="13">
        <f t="shared" si="31"/>
        <v>9.7252284181912785E-2</v>
      </c>
      <c r="L172" s="13">
        <f t="shared" si="32"/>
        <v>0</v>
      </c>
      <c r="M172" s="13">
        <f t="shared" si="37"/>
        <v>0.15463669660502621</v>
      </c>
      <c r="N172" s="13">
        <f t="shared" si="33"/>
        <v>9.5874751895116253E-2</v>
      </c>
      <c r="O172" s="13">
        <f t="shared" si="34"/>
        <v>9.5874751895116253E-2</v>
      </c>
      <c r="Q172" s="41">
        <v>21.792016000000011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0.73739345469955997</v>
      </c>
      <c r="G173" s="18">
        <f t="shared" si="28"/>
        <v>0</v>
      </c>
      <c r="H173" s="18">
        <f t="shared" si="29"/>
        <v>0.73739345469955997</v>
      </c>
      <c r="I173" s="17">
        <f t="shared" si="36"/>
        <v>0.83464573888147275</v>
      </c>
      <c r="J173" s="18">
        <f t="shared" si="30"/>
        <v>0.83462532256294064</v>
      </c>
      <c r="K173" s="18">
        <f t="shared" si="31"/>
        <v>2.0416318532112676E-5</v>
      </c>
      <c r="L173" s="18">
        <f t="shared" si="32"/>
        <v>0</v>
      </c>
      <c r="M173" s="18">
        <f t="shared" si="37"/>
        <v>5.8761944709909961E-2</v>
      </c>
      <c r="N173" s="18">
        <f t="shared" si="33"/>
        <v>3.6432405720144174E-2</v>
      </c>
      <c r="O173" s="18">
        <f t="shared" si="34"/>
        <v>3.6432405720144174E-2</v>
      </c>
      <c r="P173" s="3"/>
      <c r="Q173" s="42">
        <v>22.33136941667912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7.9622523357586612</v>
      </c>
      <c r="G174" s="13">
        <f t="shared" si="28"/>
        <v>0</v>
      </c>
      <c r="H174" s="13">
        <f t="shared" si="29"/>
        <v>7.9622523357586612</v>
      </c>
      <c r="I174" s="16">
        <f t="shared" si="36"/>
        <v>7.962272752077193</v>
      </c>
      <c r="J174" s="13">
        <f t="shared" si="30"/>
        <v>7.9420836034514695</v>
      </c>
      <c r="K174" s="13">
        <f t="shared" si="31"/>
        <v>2.0189148625723519E-2</v>
      </c>
      <c r="L174" s="13">
        <f t="shared" si="32"/>
        <v>0</v>
      </c>
      <c r="M174" s="13">
        <f t="shared" si="37"/>
        <v>2.2329538989765786E-2</v>
      </c>
      <c r="N174" s="13">
        <f t="shared" si="33"/>
        <v>1.3844314173654787E-2</v>
      </c>
      <c r="O174" s="13">
        <f t="shared" si="34"/>
        <v>1.3844314173654787E-2</v>
      </c>
      <c r="Q174" s="41">
        <v>21.383076294872311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65.364320015580532</v>
      </c>
      <c r="G175" s="13">
        <f t="shared" si="28"/>
        <v>4.5008424350215908</v>
      </c>
      <c r="H175" s="13">
        <f t="shared" si="29"/>
        <v>60.863477580558943</v>
      </c>
      <c r="I175" s="16">
        <f t="shared" si="36"/>
        <v>60.883666729184668</v>
      </c>
      <c r="J175" s="13">
        <f t="shared" si="30"/>
        <v>48.922181573205734</v>
      </c>
      <c r="K175" s="13">
        <f t="shared" si="31"/>
        <v>11.961485155978934</v>
      </c>
      <c r="L175" s="13">
        <f t="shared" si="32"/>
        <v>0</v>
      </c>
      <c r="M175" s="13">
        <f t="shared" si="37"/>
        <v>8.4852248161109995E-3</v>
      </c>
      <c r="N175" s="13">
        <f t="shared" si="33"/>
        <v>5.2608393859888197E-3</v>
      </c>
      <c r="O175" s="13">
        <f t="shared" si="34"/>
        <v>4.5061032744075797</v>
      </c>
      <c r="Q175" s="41">
        <v>17.058394023641149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74.467667726025425</v>
      </c>
      <c r="G176" s="13">
        <f t="shared" si="28"/>
        <v>5.8149207388695938</v>
      </c>
      <c r="H176" s="13">
        <f t="shared" si="29"/>
        <v>68.652746987155837</v>
      </c>
      <c r="I176" s="16">
        <f t="shared" si="36"/>
        <v>80.614232143134771</v>
      </c>
      <c r="J176" s="13">
        <f t="shared" si="30"/>
        <v>52.476263172856676</v>
      </c>
      <c r="K176" s="13">
        <f t="shared" si="31"/>
        <v>28.137968970278095</v>
      </c>
      <c r="L176" s="13">
        <f t="shared" si="32"/>
        <v>0</v>
      </c>
      <c r="M176" s="13">
        <f t="shared" si="37"/>
        <v>3.2243854301221798E-3</v>
      </c>
      <c r="N176" s="13">
        <f t="shared" si="33"/>
        <v>1.9991189666757514E-3</v>
      </c>
      <c r="O176" s="13">
        <f t="shared" si="34"/>
        <v>5.81691985783627</v>
      </c>
      <c r="Q176" s="41">
        <v>14.585637323681141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26.355483611080871</v>
      </c>
      <c r="G177" s="13">
        <f t="shared" si="28"/>
        <v>0</v>
      </c>
      <c r="H177" s="13">
        <f t="shared" si="29"/>
        <v>26.355483611080871</v>
      </c>
      <c r="I177" s="16">
        <f t="shared" si="36"/>
        <v>54.493452581358966</v>
      </c>
      <c r="J177" s="13">
        <f t="shared" si="30"/>
        <v>42.097553250721305</v>
      </c>
      <c r="K177" s="13">
        <f t="shared" si="31"/>
        <v>12.395899330637661</v>
      </c>
      <c r="L177" s="13">
        <f t="shared" si="32"/>
        <v>0</v>
      </c>
      <c r="M177" s="13">
        <f t="shared" si="37"/>
        <v>1.2252664634464284E-3</v>
      </c>
      <c r="N177" s="13">
        <f t="shared" si="33"/>
        <v>7.5966520733678562E-4</v>
      </c>
      <c r="O177" s="13">
        <f t="shared" si="34"/>
        <v>7.5966520733678562E-4</v>
      </c>
      <c r="Q177" s="41">
        <v>13.98187478156361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59.639073928055119</v>
      </c>
      <c r="G178" s="13">
        <f t="shared" si="28"/>
        <v>3.6743968342262177</v>
      </c>
      <c r="H178" s="13">
        <f t="shared" si="29"/>
        <v>55.964677093828904</v>
      </c>
      <c r="I178" s="16">
        <f t="shared" si="36"/>
        <v>68.360576424466558</v>
      </c>
      <c r="J178" s="13">
        <f t="shared" si="30"/>
        <v>41.957413885008101</v>
      </c>
      <c r="K178" s="13">
        <f t="shared" si="31"/>
        <v>26.403162539458457</v>
      </c>
      <c r="L178" s="13">
        <f t="shared" si="32"/>
        <v>0</v>
      </c>
      <c r="M178" s="13">
        <f t="shared" si="37"/>
        <v>4.6560125610964277E-4</v>
      </c>
      <c r="N178" s="13">
        <f t="shared" si="33"/>
        <v>2.8867277878797851E-4</v>
      </c>
      <c r="O178" s="13">
        <f t="shared" si="34"/>
        <v>3.6746855070050057</v>
      </c>
      <c r="Q178" s="41">
        <v>10.735391593548391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65.24010588993896</v>
      </c>
      <c r="G179" s="13">
        <f t="shared" si="28"/>
        <v>4.4829119886925151</v>
      </c>
      <c r="H179" s="13">
        <f t="shared" si="29"/>
        <v>60.757193901246445</v>
      </c>
      <c r="I179" s="16">
        <f t="shared" si="36"/>
        <v>87.160356440704902</v>
      </c>
      <c r="J179" s="13">
        <f t="shared" si="30"/>
        <v>52.904410007261973</v>
      </c>
      <c r="K179" s="13">
        <f t="shared" si="31"/>
        <v>34.255946433442929</v>
      </c>
      <c r="L179" s="13">
        <f t="shared" si="32"/>
        <v>0</v>
      </c>
      <c r="M179" s="13">
        <f t="shared" si="37"/>
        <v>1.7692847732166426E-4</v>
      </c>
      <c r="N179" s="13">
        <f t="shared" si="33"/>
        <v>1.0969565593943184E-4</v>
      </c>
      <c r="O179" s="13">
        <f t="shared" si="34"/>
        <v>4.4830216843484543</v>
      </c>
      <c r="Q179" s="41">
        <v>14.041332378677531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40.580317675744652</v>
      </c>
      <c r="G180" s="13">
        <f t="shared" si="28"/>
        <v>0.92324430373974986</v>
      </c>
      <c r="H180" s="13">
        <f t="shared" si="29"/>
        <v>39.657073372004902</v>
      </c>
      <c r="I180" s="16">
        <f t="shared" si="36"/>
        <v>73.913019805447831</v>
      </c>
      <c r="J180" s="13">
        <f t="shared" si="30"/>
        <v>46.511746918345715</v>
      </c>
      <c r="K180" s="13">
        <f t="shared" si="31"/>
        <v>27.401272887102117</v>
      </c>
      <c r="L180" s="13">
        <f t="shared" si="32"/>
        <v>0</v>
      </c>
      <c r="M180" s="13">
        <f t="shared" si="37"/>
        <v>6.7232821382232422E-5</v>
      </c>
      <c r="N180" s="13">
        <f t="shared" si="33"/>
        <v>4.1684349256984101E-5</v>
      </c>
      <c r="O180" s="13">
        <f t="shared" si="34"/>
        <v>0.92328598808900686</v>
      </c>
      <c r="Q180" s="41">
        <v>12.49101100843469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21.460163490956258</v>
      </c>
      <c r="G181" s="13">
        <f t="shared" si="28"/>
        <v>0</v>
      </c>
      <c r="H181" s="13">
        <f t="shared" si="29"/>
        <v>21.460163490956258</v>
      </c>
      <c r="I181" s="16">
        <f t="shared" si="36"/>
        <v>48.861436378058372</v>
      </c>
      <c r="J181" s="13">
        <f t="shared" si="30"/>
        <v>40.979301079259443</v>
      </c>
      <c r="K181" s="13">
        <f t="shared" si="31"/>
        <v>7.8821352987989286</v>
      </c>
      <c r="L181" s="13">
        <f t="shared" si="32"/>
        <v>0</v>
      </c>
      <c r="M181" s="13">
        <f t="shared" si="37"/>
        <v>2.554847212524832E-5</v>
      </c>
      <c r="N181" s="13">
        <f t="shared" si="33"/>
        <v>1.584005271765396E-5</v>
      </c>
      <c r="O181" s="13">
        <f t="shared" si="34"/>
        <v>1.584005271765396E-5</v>
      </c>
      <c r="Q181" s="41">
        <v>15.80163506091194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10.60754678013747</v>
      </c>
      <c r="G182" s="13">
        <f t="shared" si="28"/>
        <v>0</v>
      </c>
      <c r="H182" s="13">
        <f t="shared" si="29"/>
        <v>10.60754678013747</v>
      </c>
      <c r="I182" s="16">
        <f t="shared" si="36"/>
        <v>18.489682078936397</v>
      </c>
      <c r="J182" s="13">
        <f t="shared" si="30"/>
        <v>18.039510992753012</v>
      </c>
      <c r="K182" s="13">
        <f t="shared" si="31"/>
        <v>0.45017108618338497</v>
      </c>
      <c r="L182" s="13">
        <f t="shared" si="32"/>
        <v>0</v>
      </c>
      <c r="M182" s="13">
        <f t="shared" si="37"/>
        <v>9.7084194075943603E-6</v>
      </c>
      <c r="N182" s="13">
        <f t="shared" si="33"/>
        <v>6.019220032708503E-6</v>
      </c>
      <c r="O182" s="13">
        <f t="shared" si="34"/>
        <v>6.019220032708503E-6</v>
      </c>
      <c r="Q182" s="41">
        <v>17.069640926155991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1.041839516679707</v>
      </c>
      <c r="G183" s="13">
        <f t="shared" si="28"/>
        <v>0</v>
      </c>
      <c r="H183" s="13">
        <f t="shared" si="29"/>
        <v>1.041839516679707</v>
      </c>
      <c r="I183" s="16">
        <f t="shared" si="36"/>
        <v>1.492010602863092</v>
      </c>
      <c r="J183" s="13">
        <f t="shared" si="30"/>
        <v>1.4918725249542031</v>
      </c>
      <c r="K183" s="13">
        <f t="shared" si="31"/>
        <v>1.3807790888886728E-4</v>
      </c>
      <c r="L183" s="13">
        <f t="shared" si="32"/>
        <v>0</v>
      </c>
      <c r="M183" s="13">
        <f t="shared" si="37"/>
        <v>3.6891993748858574E-6</v>
      </c>
      <c r="N183" s="13">
        <f t="shared" si="33"/>
        <v>2.2873036124292315E-6</v>
      </c>
      <c r="O183" s="13">
        <f t="shared" si="34"/>
        <v>2.2873036124292315E-6</v>
      </c>
      <c r="Q183" s="41">
        <v>21.135544261359549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7.876018451388358</v>
      </c>
      <c r="G184" s="13">
        <f t="shared" si="28"/>
        <v>0</v>
      </c>
      <c r="H184" s="13">
        <f t="shared" si="29"/>
        <v>7.876018451388358</v>
      </c>
      <c r="I184" s="16">
        <f t="shared" si="36"/>
        <v>7.8761565292972469</v>
      </c>
      <c r="J184" s="13">
        <f t="shared" si="30"/>
        <v>7.8618086020530056</v>
      </c>
      <c r="K184" s="13">
        <f t="shared" si="31"/>
        <v>1.4347927244241276E-2</v>
      </c>
      <c r="L184" s="13">
        <f t="shared" si="32"/>
        <v>0</v>
      </c>
      <c r="M184" s="13">
        <f t="shared" si="37"/>
        <v>1.4018957624566259E-6</v>
      </c>
      <c r="N184" s="13">
        <f t="shared" si="33"/>
        <v>8.69175372723108E-7</v>
      </c>
      <c r="O184" s="13">
        <f t="shared" si="34"/>
        <v>8.69175372723108E-7</v>
      </c>
      <c r="Q184" s="41">
        <v>23.582448270251991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0.16461248787771671</v>
      </c>
      <c r="G185" s="18">
        <f t="shared" si="28"/>
        <v>0</v>
      </c>
      <c r="H185" s="18">
        <f t="shared" si="29"/>
        <v>0.16461248787771671</v>
      </c>
      <c r="I185" s="17">
        <f t="shared" si="36"/>
        <v>0.17896041512195798</v>
      </c>
      <c r="J185" s="18">
        <f t="shared" si="30"/>
        <v>0.17896025705484386</v>
      </c>
      <c r="K185" s="18">
        <f t="shared" si="31"/>
        <v>1.5806711411991969E-7</v>
      </c>
      <c r="L185" s="18">
        <f t="shared" si="32"/>
        <v>0</v>
      </c>
      <c r="M185" s="18">
        <f t="shared" si="37"/>
        <v>5.3272038973351788E-7</v>
      </c>
      <c r="N185" s="18">
        <f t="shared" si="33"/>
        <v>3.3028664163478107E-7</v>
      </c>
      <c r="O185" s="18">
        <f t="shared" si="34"/>
        <v>3.3028664163478107E-7</v>
      </c>
      <c r="P185" s="3"/>
      <c r="Q185" s="42">
        <v>24.0500637641621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1.177028248702179</v>
      </c>
      <c r="G186" s="13">
        <f t="shared" si="28"/>
        <v>0</v>
      </c>
      <c r="H186" s="13">
        <f t="shared" si="29"/>
        <v>1.177028248702179</v>
      </c>
      <c r="I186" s="16">
        <f t="shared" si="36"/>
        <v>1.1770284067692931</v>
      </c>
      <c r="J186" s="13">
        <f t="shared" si="30"/>
        <v>1.1769777886680668</v>
      </c>
      <c r="K186" s="13">
        <f t="shared" si="31"/>
        <v>5.0618101226307388E-5</v>
      </c>
      <c r="L186" s="13">
        <f t="shared" si="32"/>
        <v>0</v>
      </c>
      <c r="M186" s="13">
        <f t="shared" si="37"/>
        <v>2.0243374809873681E-7</v>
      </c>
      <c r="N186" s="13">
        <f t="shared" si="33"/>
        <v>1.2550892382121681E-7</v>
      </c>
      <c r="O186" s="13">
        <f t="shared" si="34"/>
        <v>1.2550892382121681E-7</v>
      </c>
      <c r="Q186" s="41">
        <v>23.206372000000009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24.468846926113521</v>
      </c>
      <c r="G187" s="13">
        <f t="shared" si="28"/>
        <v>0</v>
      </c>
      <c r="H187" s="13">
        <f t="shared" si="29"/>
        <v>24.468846926113521</v>
      </c>
      <c r="I187" s="16">
        <f t="shared" si="36"/>
        <v>24.468897544214748</v>
      </c>
      <c r="J187" s="13">
        <f t="shared" si="30"/>
        <v>23.677037180145849</v>
      </c>
      <c r="K187" s="13">
        <f t="shared" si="31"/>
        <v>0.79186036406889926</v>
      </c>
      <c r="L187" s="13">
        <f t="shared" si="32"/>
        <v>0</v>
      </c>
      <c r="M187" s="13">
        <f t="shared" si="37"/>
        <v>7.6924824277520001E-8</v>
      </c>
      <c r="N187" s="13">
        <f t="shared" si="33"/>
        <v>4.7693391052062402E-8</v>
      </c>
      <c r="O187" s="13">
        <f t="shared" si="34"/>
        <v>4.7693391052062402E-8</v>
      </c>
      <c r="Q187" s="41">
        <v>18.93373531409128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59.27554090491067</v>
      </c>
      <c r="G188" s="13">
        <f t="shared" si="28"/>
        <v>3.621920440525658</v>
      </c>
      <c r="H188" s="13">
        <f t="shared" si="29"/>
        <v>55.653620464385014</v>
      </c>
      <c r="I188" s="16">
        <f t="shared" si="36"/>
        <v>56.44548082845391</v>
      </c>
      <c r="J188" s="13">
        <f t="shared" si="30"/>
        <v>41.509783003668289</v>
      </c>
      <c r="K188" s="13">
        <f t="shared" si="31"/>
        <v>14.93569782478562</v>
      </c>
      <c r="L188" s="13">
        <f t="shared" si="32"/>
        <v>0</v>
      </c>
      <c r="M188" s="13">
        <f t="shared" si="37"/>
        <v>2.92314332254576E-8</v>
      </c>
      <c r="N188" s="13">
        <f t="shared" si="33"/>
        <v>1.8123488599783712E-8</v>
      </c>
      <c r="O188" s="13">
        <f t="shared" si="34"/>
        <v>3.6219204586491465</v>
      </c>
      <c r="Q188" s="41">
        <v>12.83189859354839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62.227555091715047</v>
      </c>
      <c r="G189" s="13">
        <f t="shared" si="28"/>
        <v>4.048046951224606</v>
      </c>
      <c r="H189" s="13">
        <f t="shared" si="29"/>
        <v>58.179508140490441</v>
      </c>
      <c r="I189" s="16">
        <f t="shared" si="36"/>
        <v>73.115205965276061</v>
      </c>
      <c r="J189" s="13">
        <f t="shared" si="30"/>
        <v>48.894512233472177</v>
      </c>
      <c r="K189" s="13">
        <f t="shared" si="31"/>
        <v>24.220693731803884</v>
      </c>
      <c r="L189" s="13">
        <f t="shared" si="32"/>
        <v>0</v>
      </c>
      <c r="M189" s="13">
        <f t="shared" si="37"/>
        <v>1.1107944625673888E-8</v>
      </c>
      <c r="N189" s="13">
        <f t="shared" si="33"/>
        <v>6.8869256679178101E-9</v>
      </c>
      <c r="O189" s="13">
        <f t="shared" si="34"/>
        <v>4.0480469581115317</v>
      </c>
      <c r="Q189" s="41">
        <v>13.864632894516721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80.037462933447244</v>
      </c>
      <c r="G190" s="13">
        <f t="shared" si="28"/>
        <v>6.6189268333036049</v>
      </c>
      <c r="H190" s="13">
        <f t="shared" si="29"/>
        <v>73.418536100143641</v>
      </c>
      <c r="I190" s="16">
        <f t="shared" si="36"/>
        <v>97.639229831947517</v>
      </c>
      <c r="J190" s="13">
        <f t="shared" si="30"/>
        <v>57.733796375698304</v>
      </c>
      <c r="K190" s="13">
        <f t="shared" si="31"/>
        <v>39.905433456249213</v>
      </c>
      <c r="L190" s="13">
        <f t="shared" si="32"/>
        <v>2.7229059919815937</v>
      </c>
      <c r="M190" s="13">
        <f t="shared" si="37"/>
        <v>2.7229059962026128</v>
      </c>
      <c r="N190" s="13">
        <f t="shared" si="33"/>
        <v>1.6882017176456199</v>
      </c>
      <c r="O190" s="13">
        <f t="shared" si="34"/>
        <v>8.3071285509492245</v>
      </c>
      <c r="Q190" s="41">
        <v>15.088735943134751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65.204562225707988</v>
      </c>
      <c r="G191" s="13">
        <f t="shared" si="28"/>
        <v>4.4777812214746939</v>
      </c>
      <c r="H191" s="13">
        <f t="shared" si="29"/>
        <v>60.726781004233295</v>
      </c>
      <c r="I191" s="16">
        <f t="shared" si="36"/>
        <v>97.909308468500925</v>
      </c>
      <c r="J191" s="13">
        <f t="shared" si="30"/>
        <v>56.549360619257143</v>
      </c>
      <c r="K191" s="13">
        <f t="shared" si="31"/>
        <v>41.359947849243781</v>
      </c>
      <c r="L191" s="13">
        <f t="shared" si="32"/>
        <v>4.1184244743715936</v>
      </c>
      <c r="M191" s="13">
        <f t="shared" si="37"/>
        <v>5.1531287529285867</v>
      </c>
      <c r="N191" s="13">
        <f t="shared" si="33"/>
        <v>3.1949398268157236</v>
      </c>
      <c r="O191" s="13">
        <f t="shared" si="34"/>
        <v>7.672721048290418</v>
      </c>
      <c r="Q191" s="41">
        <v>14.61551240031582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50.643588061387668</v>
      </c>
      <c r="G192" s="13">
        <f t="shared" si="28"/>
        <v>2.3758885067461777</v>
      </c>
      <c r="H192" s="13">
        <f t="shared" si="29"/>
        <v>48.267699554641489</v>
      </c>
      <c r="I192" s="16">
        <f t="shared" si="36"/>
        <v>85.509222929513683</v>
      </c>
      <c r="J192" s="13">
        <f t="shared" si="30"/>
        <v>54.132583796517238</v>
      </c>
      <c r="K192" s="13">
        <f t="shared" si="31"/>
        <v>31.376639132996445</v>
      </c>
      <c r="L192" s="13">
        <f t="shared" si="32"/>
        <v>0</v>
      </c>
      <c r="M192" s="13">
        <f t="shared" si="37"/>
        <v>1.9581889261128631</v>
      </c>
      <c r="N192" s="13">
        <f t="shared" si="33"/>
        <v>1.2140771341899752</v>
      </c>
      <c r="O192" s="13">
        <f t="shared" si="34"/>
        <v>3.5899656409361529</v>
      </c>
      <c r="Q192" s="41">
        <v>14.751576446673059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44.135960434659388</v>
      </c>
      <c r="G193" s="13">
        <f t="shared" si="28"/>
        <v>1.4365052660078563</v>
      </c>
      <c r="H193" s="13">
        <f t="shared" si="29"/>
        <v>42.699455168651532</v>
      </c>
      <c r="I193" s="16">
        <f t="shared" si="36"/>
        <v>74.07609430164797</v>
      </c>
      <c r="J193" s="13">
        <f t="shared" si="30"/>
        <v>52.82528234794426</v>
      </c>
      <c r="K193" s="13">
        <f t="shared" si="31"/>
        <v>21.25081195370371</v>
      </c>
      <c r="L193" s="13">
        <f t="shared" si="32"/>
        <v>0</v>
      </c>
      <c r="M193" s="13">
        <f t="shared" si="37"/>
        <v>0.7441117919228879</v>
      </c>
      <c r="N193" s="13">
        <f t="shared" si="33"/>
        <v>0.46134931099219051</v>
      </c>
      <c r="O193" s="13">
        <f t="shared" si="34"/>
        <v>1.8978545770000468</v>
      </c>
      <c r="Q193" s="41">
        <v>15.822254350185091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1.571328765359445</v>
      </c>
      <c r="G194" s="13">
        <f t="shared" si="28"/>
        <v>0</v>
      </c>
      <c r="H194" s="13">
        <f t="shared" si="29"/>
        <v>1.571328765359445</v>
      </c>
      <c r="I194" s="16">
        <f t="shared" si="36"/>
        <v>22.822140719063157</v>
      </c>
      <c r="J194" s="13">
        <f t="shared" si="30"/>
        <v>22.17383931083517</v>
      </c>
      <c r="K194" s="13">
        <f t="shared" si="31"/>
        <v>0.64830140822798654</v>
      </c>
      <c r="L194" s="13">
        <f t="shared" si="32"/>
        <v>0</v>
      </c>
      <c r="M194" s="13">
        <f t="shared" si="37"/>
        <v>0.28276248093069739</v>
      </c>
      <c r="N194" s="13">
        <f t="shared" si="33"/>
        <v>0.17531273817703238</v>
      </c>
      <c r="O194" s="13">
        <f t="shared" si="34"/>
        <v>0.17531273817703238</v>
      </c>
      <c r="Q194" s="41">
        <v>18.913708793194999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2.3909227962107411</v>
      </c>
      <c r="G195" s="13">
        <f t="shared" si="28"/>
        <v>0</v>
      </c>
      <c r="H195" s="13">
        <f t="shared" si="29"/>
        <v>2.3909227962107411</v>
      </c>
      <c r="I195" s="16">
        <f t="shared" si="36"/>
        <v>3.0392242044387277</v>
      </c>
      <c r="J195" s="13">
        <f t="shared" si="30"/>
        <v>3.0377541835497115</v>
      </c>
      <c r="K195" s="13">
        <f t="shared" si="31"/>
        <v>1.4700208890161548E-3</v>
      </c>
      <c r="L195" s="13">
        <f t="shared" si="32"/>
        <v>0</v>
      </c>
      <c r="M195" s="13">
        <f t="shared" si="37"/>
        <v>0.10744974275366501</v>
      </c>
      <c r="N195" s="13">
        <f t="shared" si="33"/>
        <v>6.6618840507272306E-2</v>
      </c>
      <c r="O195" s="13">
        <f t="shared" si="34"/>
        <v>6.6618840507272306E-2</v>
      </c>
      <c r="Q195" s="41">
        <v>19.501857393250901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0.45425433173438379</v>
      </c>
      <c r="G196" s="13">
        <f t="shared" si="28"/>
        <v>0</v>
      </c>
      <c r="H196" s="13">
        <f t="shared" si="29"/>
        <v>0.45425433173438379</v>
      </c>
      <c r="I196" s="16">
        <f t="shared" si="36"/>
        <v>0.45572435262339994</v>
      </c>
      <c r="J196" s="13">
        <f t="shared" si="30"/>
        <v>0.45572114763658972</v>
      </c>
      <c r="K196" s="13">
        <f t="shared" si="31"/>
        <v>3.2049868102235202E-6</v>
      </c>
      <c r="L196" s="13">
        <f t="shared" si="32"/>
        <v>0</v>
      </c>
      <c r="M196" s="13">
        <f t="shared" si="37"/>
        <v>4.08309022463927E-2</v>
      </c>
      <c r="N196" s="13">
        <f t="shared" si="33"/>
        <v>2.5315159392763475E-2</v>
      </c>
      <c r="O196" s="13">
        <f t="shared" si="34"/>
        <v>2.5315159392763475E-2</v>
      </c>
      <c r="Q196" s="41">
        <v>22.588797414291029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7.1663345234647194E-2</v>
      </c>
      <c r="G197" s="18">
        <f t="shared" si="28"/>
        <v>0</v>
      </c>
      <c r="H197" s="18">
        <f t="shared" si="29"/>
        <v>7.1663345234647194E-2</v>
      </c>
      <c r="I197" s="17">
        <f t="shared" si="36"/>
        <v>7.1666550221457417E-2</v>
      </c>
      <c r="J197" s="18">
        <f t="shared" si="30"/>
        <v>7.166653770529767E-2</v>
      </c>
      <c r="K197" s="18">
        <f t="shared" si="31"/>
        <v>1.2516159747510969E-8</v>
      </c>
      <c r="L197" s="18">
        <f t="shared" si="32"/>
        <v>0</v>
      </c>
      <c r="M197" s="18">
        <f t="shared" si="37"/>
        <v>1.5515742853629225E-2</v>
      </c>
      <c r="N197" s="18">
        <f t="shared" si="33"/>
        <v>9.619760569250119E-3</v>
      </c>
      <c r="O197" s="18">
        <f t="shared" si="34"/>
        <v>9.619760569250119E-3</v>
      </c>
      <c r="P197" s="3"/>
      <c r="Q197" s="42">
        <v>22.559428000000011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6.348674933459014</v>
      </c>
      <c r="G198" s="13">
        <f t="shared" ref="G198:G261" si="39">IF((F198-$J$2)&gt;0,$I$2*(F198-$J$2),0)</f>
        <v>0</v>
      </c>
      <c r="H198" s="13">
        <f t="shared" ref="H198:H261" si="40">F198-G198</f>
        <v>6.348674933459014</v>
      </c>
      <c r="I198" s="16">
        <f t="shared" si="36"/>
        <v>6.3486749459751737</v>
      </c>
      <c r="J198" s="13">
        <f t="shared" ref="J198:J261" si="41">I198/SQRT(1+(I198/($K$2*(300+(25*Q198)+0.05*(Q198)^3)))^2)</f>
        <v>6.3388754310528492</v>
      </c>
      <c r="K198" s="13">
        <f t="shared" ref="K198:K261" si="42">I198-J198</f>
        <v>9.7995149223244482E-3</v>
      </c>
      <c r="L198" s="13">
        <f t="shared" ref="L198:L261" si="43">IF(K198&gt;$N$2,(K198-$N$2)/$L$2,0)</f>
        <v>0</v>
      </c>
      <c r="M198" s="13">
        <f t="shared" si="37"/>
        <v>5.8959822843791063E-3</v>
      </c>
      <c r="N198" s="13">
        <f t="shared" ref="N198:N261" si="44">$M$2*M198</f>
        <v>3.655509016315046E-3</v>
      </c>
      <c r="O198" s="13">
        <f t="shared" ref="O198:O261" si="45">N198+G198</f>
        <v>3.655509016315046E-3</v>
      </c>
      <c r="Q198" s="41">
        <v>21.700660461673401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7.8605519788600642</v>
      </c>
      <c r="G199" s="13">
        <f t="shared" si="39"/>
        <v>0</v>
      </c>
      <c r="H199" s="13">
        <f t="shared" si="40"/>
        <v>7.8605519788600642</v>
      </c>
      <c r="I199" s="16">
        <f t="shared" ref="I199:I262" si="47">H199+K198-L198</f>
        <v>7.8703514937823886</v>
      </c>
      <c r="J199" s="13">
        <f t="shared" si="41"/>
        <v>7.8520778055388476</v>
      </c>
      <c r="K199" s="13">
        <f t="shared" si="42"/>
        <v>1.8273688243541031E-2</v>
      </c>
      <c r="L199" s="13">
        <f t="shared" si="43"/>
        <v>0</v>
      </c>
      <c r="M199" s="13">
        <f t="shared" ref="M199:M262" si="48">L199+M198-N198</f>
        <v>2.2404732680640603E-3</v>
      </c>
      <c r="N199" s="13">
        <f t="shared" si="44"/>
        <v>1.3890934261997173E-3</v>
      </c>
      <c r="O199" s="13">
        <f t="shared" si="45"/>
        <v>1.3890934261997173E-3</v>
      </c>
      <c r="Q199" s="41">
        <v>21.84412246765622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29.483610899911309</v>
      </c>
      <c r="G200" s="13">
        <f t="shared" si="39"/>
        <v>0</v>
      </c>
      <c r="H200" s="13">
        <f t="shared" si="40"/>
        <v>29.483610899911309</v>
      </c>
      <c r="I200" s="16">
        <f t="shared" si="47"/>
        <v>29.501884588154851</v>
      </c>
      <c r="J200" s="13">
        <f t="shared" si="41"/>
        <v>27.612293598148664</v>
      </c>
      <c r="K200" s="13">
        <f t="shared" si="42"/>
        <v>1.8895909900061874</v>
      </c>
      <c r="L200" s="13">
        <f t="shared" si="43"/>
        <v>0</v>
      </c>
      <c r="M200" s="13">
        <f t="shared" si="48"/>
        <v>8.5137984186434298E-4</v>
      </c>
      <c r="N200" s="13">
        <f t="shared" si="44"/>
        <v>5.2785550195589268E-4</v>
      </c>
      <c r="O200" s="13">
        <f t="shared" si="45"/>
        <v>5.2785550195589268E-4</v>
      </c>
      <c r="Q200" s="41">
        <v>16.390336297494859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154.45545427054341</v>
      </c>
      <c r="G201" s="13">
        <f t="shared" si="39"/>
        <v>17.36124613632488</v>
      </c>
      <c r="H201" s="13">
        <f t="shared" si="40"/>
        <v>137.09420813421855</v>
      </c>
      <c r="I201" s="16">
        <f t="shared" si="47"/>
        <v>138.98379912422473</v>
      </c>
      <c r="J201" s="13">
        <f t="shared" si="41"/>
        <v>65.430285731343986</v>
      </c>
      <c r="K201" s="13">
        <f t="shared" si="42"/>
        <v>73.553513392880745</v>
      </c>
      <c r="L201" s="13">
        <f t="shared" si="43"/>
        <v>35.006201141664455</v>
      </c>
      <c r="M201" s="13">
        <f t="shared" si="48"/>
        <v>35.00652466600436</v>
      </c>
      <c r="N201" s="13">
        <f t="shared" si="44"/>
        <v>21.704045292922704</v>
      </c>
      <c r="O201" s="13">
        <f t="shared" si="45"/>
        <v>39.06529142924758</v>
      </c>
      <c r="Q201" s="41">
        <v>15.59469623590234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108.28782309841991</v>
      </c>
      <c r="G202" s="13">
        <f t="shared" si="39"/>
        <v>10.696897547976901</v>
      </c>
      <c r="H202" s="13">
        <f t="shared" si="40"/>
        <v>97.590925550443004</v>
      </c>
      <c r="I202" s="16">
        <f t="shared" si="47"/>
        <v>136.13823780165927</v>
      </c>
      <c r="J202" s="13">
        <f t="shared" si="41"/>
        <v>49.054895727895151</v>
      </c>
      <c r="K202" s="13">
        <f t="shared" si="42"/>
        <v>87.083342073764129</v>
      </c>
      <c r="L202" s="13">
        <f t="shared" si="43"/>
        <v>47.987252466203387</v>
      </c>
      <c r="M202" s="13">
        <f t="shared" si="48"/>
        <v>61.289731839285054</v>
      </c>
      <c r="N202" s="13">
        <f t="shared" si="44"/>
        <v>37.999633740356735</v>
      </c>
      <c r="O202" s="13">
        <f t="shared" si="45"/>
        <v>48.696531288333638</v>
      </c>
      <c r="Q202" s="41">
        <v>10.578078593548391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91.082431307858272</v>
      </c>
      <c r="G203" s="13">
        <f t="shared" si="39"/>
        <v>8.2132802260503226</v>
      </c>
      <c r="H203" s="13">
        <f t="shared" si="40"/>
        <v>82.869151081807956</v>
      </c>
      <c r="I203" s="16">
        <f t="shared" si="47"/>
        <v>121.9652406893687</v>
      </c>
      <c r="J203" s="13">
        <f t="shared" si="41"/>
        <v>63.109208525087368</v>
      </c>
      <c r="K203" s="13">
        <f t="shared" si="42"/>
        <v>58.856032164281331</v>
      </c>
      <c r="L203" s="13">
        <f t="shared" si="43"/>
        <v>20.904857904446196</v>
      </c>
      <c r="M203" s="13">
        <f t="shared" si="48"/>
        <v>44.194956003374521</v>
      </c>
      <c r="N203" s="13">
        <f t="shared" si="44"/>
        <v>27.400872722092203</v>
      </c>
      <c r="O203" s="13">
        <f t="shared" si="45"/>
        <v>35.614152948142525</v>
      </c>
      <c r="Q203" s="41">
        <v>15.51477138028484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80.01304653422693</v>
      </c>
      <c r="G204" s="13">
        <f t="shared" si="39"/>
        <v>6.6154022990889345</v>
      </c>
      <c r="H204" s="13">
        <f t="shared" si="40"/>
        <v>73.397644235137989</v>
      </c>
      <c r="I204" s="16">
        <f t="shared" si="47"/>
        <v>111.3488184949731</v>
      </c>
      <c r="J204" s="13">
        <f t="shared" si="41"/>
        <v>55.786070059673762</v>
      </c>
      <c r="K204" s="13">
        <f t="shared" si="42"/>
        <v>55.562748435299341</v>
      </c>
      <c r="L204" s="13">
        <f t="shared" si="43"/>
        <v>17.745151590308822</v>
      </c>
      <c r="M204" s="13">
        <f t="shared" si="48"/>
        <v>34.539234871591141</v>
      </c>
      <c r="N204" s="13">
        <f t="shared" si="44"/>
        <v>21.414325620386506</v>
      </c>
      <c r="O204" s="13">
        <f t="shared" si="45"/>
        <v>28.029727919475441</v>
      </c>
      <c r="Q204" s="41">
        <v>13.5743680355266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17.911858028331078</v>
      </c>
      <c r="G205" s="13">
        <f t="shared" si="39"/>
        <v>0</v>
      </c>
      <c r="H205" s="13">
        <f t="shared" si="40"/>
        <v>17.911858028331078</v>
      </c>
      <c r="I205" s="16">
        <f t="shared" si="47"/>
        <v>55.7294548733216</v>
      </c>
      <c r="J205" s="13">
        <f t="shared" si="41"/>
        <v>43.471346136855075</v>
      </c>
      <c r="K205" s="13">
        <f t="shared" si="42"/>
        <v>12.258108736466525</v>
      </c>
      <c r="L205" s="13">
        <f t="shared" si="43"/>
        <v>0</v>
      </c>
      <c r="M205" s="13">
        <f t="shared" si="48"/>
        <v>13.124909251204635</v>
      </c>
      <c r="N205" s="13">
        <f t="shared" si="44"/>
        <v>8.1374437357468725</v>
      </c>
      <c r="O205" s="13">
        <f t="shared" si="45"/>
        <v>8.1374437357468725</v>
      </c>
      <c r="Q205" s="41">
        <v>14.657388318661139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7.7258334474879344</v>
      </c>
      <c r="G206" s="13">
        <f t="shared" si="39"/>
        <v>0</v>
      </c>
      <c r="H206" s="13">
        <f t="shared" si="40"/>
        <v>7.7258334474879344</v>
      </c>
      <c r="I206" s="16">
        <f t="shared" si="47"/>
        <v>19.983942183954461</v>
      </c>
      <c r="J206" s="13">
        <f t="shared" si="41"/>
        <v>19.440002060850347</v>
      </c>
      <c r="K206" s="13">
        <f t="shared" si="42"/>
        <v>0.54394012310411455</v>
      </c>
      <c r="L206" s="13">
        <f t="shared" si="43"/>
        <v>0</v>
      </c>
      <c r="M206" s="13">
        <f t="shared" si="48"/>
        <v>4.9874655154577621</v>
      </c>
      <c r="N206" s="13">
        <f t="shared" si="44"/>
        <v>3.0922286195838127</v>
      </c>
      <c r="O206" s="13">
        <f t="shared" si="45"/>
        <v>3.0922286195838127</v>
      </c>
      <c r="Q206" s="41">
        <v>17.349851605999081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16.976807743369172</v>
      </c>
      <c r="G207" s="13">
        <f t="shared" si="39"/>
        <v>0</v>
      </c>
      <c r="H207" s="13">
        <f t="shared" si="40"/>
        <v>16.976807743369172</v>
      </c>
      <c r="I207" s="16">
        <f t="shared" si="47"/>
        <v>17.520747866473286</v>
      </c>
      <c r="J207" s="13">
        <f t="shared" si="41"/>
        <v>17.300223332209132</v>
      </c>
      <c r="K207" s="13">
        <f t="shared" si="42"/>
        <v>0.22052453426415397</v>
      </c>
      <c r="L207" s="13">
        <f t="shared" si="43"/>
        <v>0</v>
      </c>
      <c r="M207" s="13">
        <f t="shared" si="48"/>
        <v>1.8952368958739494</v>
      </c>
      <c r="N207" s="13">
        <f t="shared" si="44"/>
        <v>1.1750468754418486</v>
      </c>
      <c r="O207" s="13">
        <f t="shared" si="45"/>
        <v>1.1750468754418486</v>
      </c>
      <c r="Q207" s="41">
        <v>21.099902369943219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1.1765133397254779</v>
      </c>
      <c r="G208" s="13">
        <f t="shared" si="39"/>
        <v>0</v>
      </c>
      <c r="H208" s="13">
        <f t="shared" si="40"/>
        <v>1.1765133397254779</v>
      </c>
      <c r="I208" s="16">
        <f t="shared" si="47"/>
        <v>1.3970378739896319</v>
      </c>
      <c r="J208" s="13">
        <f t="shared" si="41"/>
        <v>1.3969269341481518</v>
      </c>
      <c r="K208" s="13">
        <f t="shared" si="42"/>
        <v>1.1093984148002889E-4</v>
      </c>
      <c r="L208" s="13">
        <f t="shared" si="43"/>
        <v>0</v>
      </c>
      <c r="M208" s="13">
        <f t="shared" si="48"/>
        <v>0.72019002043210079</v>
      </c>
      <c r="N208" s="13">
        <f t="shared" si="44"/>
        <v>0.44651781266790247</v>
      </c>
      <c r="O208" s="13">
        <f t="shared" si="45"/>
        <v>0.44651781266790247</v>
      </c>
      <c r="Q208" s="41">
        <v>21.287783248575199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6.3362372014303586E-2</v>
      </c>
      <c r="G209" s="18">
        <f t="shared" si="39"/>
        <v>0</v>
      </c>
      <c r="H209" s="18">
        <f t="shared" si="40"/>
        <v>6.3362372014303586E-2</v>
      </c>
      <c r="I209" s="17">
        <f t="shared" si="47"/>
        <v>6.3473311855783615E-2</v>
      </c>
      <c r="J209" s="18">
        <f t="shared" si="41"/>
        <v>6.3473304250615467E-2</v>
      </c>
      <c r="K209" s="18">
        <f t="shared" si="42"/>
        <v>7.6051681480171496E-9</v>
      </c>
      <c r="L209" s="18">
        <f t="shared" si="43"/>
        <v>0</v>
      </c>
      <c r="M209" s="18">
        <f t="shared" si="48"/>
        <v>0.27367220776419832</v>
      </c>
      <c r="N209" s="18">
        <f t="shared" si="44"/>
        <v>0.16967676881380295</v>
      </c>
      <c r="O209" s="18">
        <f t="shared" si="45"/>
        <v>0.16967676881380295</v>
      </c>
      <c r="P209" s="3"/>
      <c r="Q209" s="42">
        <v>23.511879000000011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13.37922463539179</v>
      </c>
      <c r="G210" s="13">
        <f t="shared" si="39"/>
        <v>0</v>
      </c>
      <c r="H210" s="13">
        <f t="shared" si="40"/>
        <v>13.37922463539179</v>
      </c>
      <c r="I210" s="16">
        <f t="shared" si="47"/>
        <v>13.379224642996958</v>
      </c>
      <c r="J210" s="13">
        <f t="shared" si="41"/>
        <v>13.275982467665244</v>
      </c>
      <c r="K210" s="13">
        <f t="shared" si="42"/>
        <v>0.10324217533171343</v>
      </c>
      <c r="L210" s="13">
        <f t="shared" si="43"/>
        <v>0</v>
      </c>
      <c r="M210" s="13">
        <f t="shared" si="48"/>
        <v>0.10399543895039537</v>
      </c>
      <c r="N210" s="13">
        <f t="shared" si="44"/>
        <v>6.4477172149245129E-2</v>
      </c>
      <c r="O210" s="13">
        <f t="shared" si="45"/>
        <v>6.4477172149245129E-2</v>
      </c>
      <c r="Q210" s="41">
        <v>20.798055678072512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36.900233278226132</v>
      </c>
      <c r="G211" s="13">
        <f t="shared" si="39"/>
        <v>0.39202005339500501</v>
      </c>
      <c r="H211" s="13">
        <f t="shared" si="40"/>
        <v>36.508213224831124</v>
      </c>
      <c r="I211" s="16">
        <f t="shared" si="47"/>
        <v>36.611455400162839</v>
      </c>
      <c r="J211" s="13">
        <f t="shared" si="41"/>
        <v>34.533336526090807</v>
      </c>
      <c r="K211" s="13">
        <f t="shared" si="42"/>
        <v>2.0781188740720324</v>
      </c>
      <c r="L211" s="13">
        <f t="shared" si="43"/>
        <v>0</v>
      </c>
      <c r="M211" s="13">
        <f t="shared" si="48"/>
        <v>3.951826680115024E-2</v>
      </c>
      <c r="N211" s="13">
        <f t="shared" si="44"/>
        <v>2.4501325416713148E-2</v>
      </c>
      <c r="O211" s="13">
        <f t="shared" si="45"/>
        <v>0.41652137881171813</v>
      </c>
      <c r="Q211" s="41">
        <v>20.384098567608881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4.6550996574112133</v>
      </c>
      <c r="G212" s="13">
        <f t="shared" si="39"/>
        <v>0</v>
      </c>
      <c r="H212" s="13">
        <f t="shared" si="40"/>
        <v>4.6550996574112133</v>
      </c>
      <c r="I212" s="16">
        <f t="shared" si="47"/>
        <v>6.7332185314832458</v>
      </c>
      <c r="J212" s="13">
        <f t="shared" si="41"/>
        <v>6.7110170188473539</v>
      </c>
      <c r="K212" s="13">
        <f t="shared" si="42"/>
        <v>2.2201512635891874E-2</v>
      </c>
      <c r="L212" s="13">
        <f t="shared" si="43"/>
        <v>0</v>
      </c>
      <c r="M212" s="13">
        <f t="shared" si="48"/>
        <v>1.5016941384437092E-2</v>
      </c>
      <c r="N212" s="13">
        <f t="shared" si="44"/>
        <v>9.3105036583509965E-3</v>
      </c>
      <c r="O212" s="13">
        <f t="shared" si="45"/>
        <v>9.3105036583509965E-3</v>
      </c>
      <c r="Q212" s="41">
        <v>17.148291694057161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3.965605691788491</v>
      </c>
      <c r="G213" s="13">
        <f t="shared" si="39"/>
        <v>0</v>
      </c>
      <c r="H213" s="13">
        <f t="shared" si="40"/>
        <v>3.965605691788491</v>
      </c>
      <c r="I213" s="16">
        <f t="shared" si="47"/>
        <v>3.9878072044243829</v>
      </c>
      <c r="J213" s="13">
        <f t="shared" si="41"/>
        <v>3.9806928242414594</v>
      </c>
      <c r="K213" s="13">
        <f t="shared" si="42"/>
        <v>7.1143801829234299E-3</v>
      </c>
      <c r="L213" s="13">
        <f t="shared" si="43"/>
        <v>0</v>
      </c>
      <c r="M213" s="13">
        <f t="shared" si="48"/>
        <v>5.7064377260860957E-3</v>
      </c>
      <c r="N213" s="13">
        <f t="shared" si="44"/>
        <v>3.5379913901733792E-3</v>
      </c>
      <c r="O213" s="13">
        <f t="shared" si="45"/>
        <v>3.5379913901733792E-3</v>
      </c>
      <c r="Q213" s="41">
        <v>14.063232826172399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77.841225938895306</v>
      </c>
      <c r="G214" s="13">
        <f t="shared" si="39"/>
        <v>6.3018975956597751</v>
      </c>
      <c r="H214" s="13">
        <f t="shared" si="40"/>
        <v>71.539328343235525</v>
      </c>
      <c r="I214" s="16">
        <f t="shared" si="47"/>
        <v>71.546442723418451</v>
      </c>
      <c r="J214" s="13">
        <f t="shared" si="41"/>
        <v>42.238970747402369</v>
      </c>
      <c r="K214" s="13">
        <f t="shared" si="42"/>
        <v>29.307471976016082</v>
      </c>
      <c r="L214" s="13">
        <f t="shared" si="43"/>
        <v>0</v>
      </c>
      <c r="M214" s="13">
        <f t="shared" si="48"/>
        <v>2.1684463359127166E-3</v>
      </c>
      <c r="N214" s="13">
        <f t="shared" si="44"/>
        <v>1.3444367282658843E-3</v>
      </c>
      <c r="O214" s="13">
        <f t="shared" si="45"/>
        <v>6.3032420323880407</v>
      </c>
      <c r="Q214" s="41">
        <v>10.50541859354839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53.75133258011617</v>
      </c>
      <c r="G215" s="13">
        <f t="shared" si="39"/>
        <v>2.8244948629856559</v>
      </c>
      <c r="H215" s="13">
        <f t="shared" si="40"/>
        <v>50.92683771713051</v>
      </c>
      <c r="I215" s="16">
        <f t="shared" si="47"/>
        <v>80.234309693146599</v>
      </c>
      <c r="J215" s="13">
        <f t="shared" si="41"/>
        <v>47.877439213492309</v>
      </c>
      <c r="K215" s="13">
        <f t="shared" si="42"/>
        <v>32.35687047965429</v>
      </c>
      <c r="L215" s="13">
        <f t="shared" si="43"/>
        <v>0</v>
      </c>
      <c r="M215" s="13">
        <f t="shared" si="48"/>
        <v>8.2400960764683227E-4</v>
      </c>
      <c r="N215" s="13">
        <f t="shared" si="44"/>
        <v>5.1088595674103599E-4</v>
      </c>
      <c r="O215" s="13">
        <f t="shared" si="45"/>
        <v>2.825005748942397</v>
      </c>
      <c r="Q215" s="41">
        <v>12.446199242260709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10.819468593705491</v>
      </c>
      <c r="G216" s="13">
        <f t="shared" si="39"/>
        <v>0</v>
      </c>
      <c r="H216" s="13">
        <f t="shared" si="40"/>
        <v>10.819468593705491</v>
      </c>
      <c r="I216" s="16">
        <f t="shared" si="47"/>
        <v>43.176339073359784</v>
      </c>
      <c r="J216" s="13">
        <f t="shared" si="41"/>
        <v>36.473621850783907</v>
      </c>
      <c r="K216" s="13">
        <f t="shared" si="42"/>
        <v>6.7027172225758775</v>
      </c>
      <c r="L216" s="13">
        <f t="shared" si="43"/>
        <v>0</v>
      </c>
      <c r="M216" s="13">
        <f t="shared" si="48"/>
        <v>3.1312365090579628E-4</v>
      </c>
      <c r="N216" s="13">
        <f t="shared" si="44"/>
        <v>1.9413666356159369E-4</v>
      </c>
      <c r="O216" s="13">
        <f t="shared" si="45"/>
        <v>1.9413666356159369E-4</v>
      </c>
      <c r="Q216" s="41">
        <v>14.381554398887809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7.3584460003561114</v>
      </c>
      <c r="G217" s="13">
        <f t="shared" si="39"/>
        <v>0</v>
      </c>
      <c r="H217" s="13">
        <f t="shared" si="40"/>
        <v>7.3584460003561114</v>
      </c>
      <c r="I217" s="16">
        <f t="shared" si="47"/>
        <v>14.061163222931988</v>
      </c>
      <c r="J217" s="13">
        <f t="shared" si="41"/>
        <v>13.811092436348705</v>
      </c>
      <c r="K217" s="13">
        <f t="shared" si="42"/>
        <v>0.25007078658328297</v>
      </c>
      <c r="L217" s="13">
        <f t="shared" si="43"/>
        <v>0</v>
      </c>
      <c r="M217" s="13">
        <f t="shared" si="48"/>
        <v>1.1898698734420259E-4</v>
      </c>
      <c r="N217" s="13">
        <f t="shared" si="44"/>
        <v>7.3771932153405607E-5</v>
      </c>
      <c r="O217" s="13">
        <f t="shared" si="45"/>
        <v>7.3771932153405607E-5</v>
      </c>
      <c r="Q217" s="41">
        <v>15.477581008154541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13.67950839317658</v>
      </c>
      <c r="G218" s="13">
        <f t="shared" si="39"/>
        <v>0</v>
      </c>
      <c r="H218" s="13">
        <f t="shared" si="40"/>
        <v>13.67950839317658</v>
      </c>
      <c r="I218" s="16">
        <f t="shared" si="47"/>
        <v>13.929579179759862</v>
      </c>
      <c r="J218" s="13">
        <f t="shared" si="41"/>
        <v>13.715285408447427</v>
      </c>
      <c r="K218" s="13">
        <f t="shared" si="42"/>
        <v>0.21429377131243577</v>
      </c>
      <c r="L218" s="13">
        <f t="shared" si="43"/>
        <v>0</v>
      </c>
      <c r="M218" s="13">
        <f t="shared" si="48"/>
        <v>4.5215055190796981E-5</v>
      </c>
      <c r="N218" s="13">
        <f t="shared" si="44"/>
        <v>2.8033334218294127E-5</v>
      </c>
      <c r="O218" s="13">
        <f t="shared" si="45"/>
        <v>2.8033334218294127E-5</v>
      </c>
      <c r="Q218" s="41">
        <v>16.404582879430059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10.4839478976773</v>
      </c>
      <c r="G219" s="13">
        <f t="shared" si="39"/>
        <v>0</v>
      </c>
      <c r="H219" s="13">
        <f t="shared" si="40"/>
        <v>10.4839478976773</v>
      </c>
      <c r="I219" s="16">
        <f t="shared" si="47"/>
        <v>10.698241668989736</v>
      </c>
      <c r="J219" s="13">
        <f t="shared" si="41"/>
        <v>10.650905562713129</v>
      </c>
      <c r="K219" s="13">
        <f t="shared" si="42"/>
        <v>4.7336106276606671E-2</v>
      </c>
      <c r="L219" s="13">
        <f t="shared" si="43"/>
        <v>0</v>
      </c>
      <c r="M219" s="13">
        <f t="shared" si="48"/>
        <v>1.7181720972502853E-5</v>
      </c>
      <c r="N219" s="13">
        <f t="shared" si="44"/>
        <v>1.0652667002951769E-5</v>
      </c>
      <c r="O219" s="13">
        <f t="shared" si="45"/>
        <v>1.0652667002951769E-5</v>
      </c>
      <c r="Q219" s="41">
        <v>21.603182798224999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1.359140901696136</v>
      </c>
      <c r="G220" s="13">
        <f t="shared" si="39"/>
        <v>0</v>
      </c>
      <c r="H220" s="13">
        <f t="shared" si="40"/>
        <v>1.359140901696136</v>
      </c>
      <c r="I220" s="16">
        <f t="shared" si="47"/>
        <v>1.4064770079727427</v>
      </c>
      <c r="J220" s="13">
        <f t="shared" si="41"/>
        <v>1.4063783776733987</v>
      </c>
      <c r="K220" s="13">
        <f t="shared" si="42"/>
        <v>9.8630299343982486E-5</v>
      </c>
      <c r="L220" s="13">
        <f t="shared" si="43"/>
        <v>0</v>
      </c>
      <c r="M220" s="13">
        <f t="shared" si="48"/>
        <v>6.529053969551084E-6</v>
      </c>
      <c r="N220" s="13">
        <f t="shared" si="44"/>
        <v>4.0480134611216717E-6</v>
      </c>
      <c r="O220" s="13">
        <f t="shared" si="45"/>
        <v>4.0480134611216717E-6</v>
      </c>
      <c r="Q220" s="41">
        <v>22.263284612926888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3.0732964072017581</v>
      </c>
      <c r="G221" s="18">
        <f t="shared" si="39"/>
        <v>0</v>
      </c>
      <c r="H221" s="18">
        <f t="shared" si="40"/>
        <v>3.0732964072017581</v>
      </c>
      <c r="I221" s="17">
        <f t="shared" si="47"/>
        <v>3.0733950375011023</v>
      </c>
      <c r="J221" s="18">
        <f t="shared" si="41"/>
        <v>3.0725075426593791</v>
      </c>
      <c r="K221" s="18">
        <f t="shared" si="42"/>
        <v>8.8749484172323534E-4</v>
      </c>
      <c r="L221" s="18">
        <f t="shared" si="43"/>
        <v>0</v>
      </c>
      <c r="M221" s="18">
        <f t="shared" si="48"/>
        <v>2.4810405084294123E-6</v>
      </c>
      <c r="N221" s="18">
        <f t="shared" si="44"/>
        <v>1.5382451152262355E-6</v>
      </c>
      <c r="O221" s="18">
        <f t="shared" si="45"/>
        <v>1.5382451152262355E-6</v>
      </c>
      <c r="P221" s="3"/>
      <c r="Q221" s="42">
        <v>23.312447943965712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2.484650103124082</v>
      </c>
      <c r="G222" s="13">
        <f t="shared" si="39"/>
        <v>0</v>
      </c>
      <c r="H222" s="13">
        <f t="shared" si="40"/>
        <v>2.484650103124082</v>
      </c>
      <c r="I222" s="16">
        <f t="shared" si="47"/>
        <v>2.4855375979658052</v>
      </c>
      <c r="J222" s="13">
        <f t="shared" si="41"/>
        <v>2.4850558179384108</v>
      </c>
      <c r="K222" s="13">
        <f t="shared" si="42"/>
        <v>4.8178002739440728E-4</v>
      </c>
      <c r="L222" s="13">
        <f t="shared" si="43"/>
        <v>0</v>
      </c>
      <c r="M222" s="13">
        <f t="shared" si="48"/>
        <v>9.4279539320317675E-7</v>
      </c>
      <c r="N222" s="13">
        <f t="shared" si="44"/>
        <v>5.8453314378596963E-7</v>
      </c>
      <c r="O222" s="13">
        <f t="shared" si="45"/>
        <v>5.8453314378596963E-7</v>
      </c>
      <c r="Q222" s="41">
        <v>23.12872500000001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9.3119767263440547</v>
      </c>
      <c r="G223" s="13">
        <f t="shared" si="39"/>
        <v>0</v>
      </c>
      <c r="H223" s="13">
        <f t="shared" si="40"/>
        <v>9.3119767263440547</v>
      </c>
      <c r="I223" s="16">
        <f t="shared" si="47"/>
        <v>9.3124585063714491</v>
      </c>
      <c r="J223" s="13">
        <f t="shared" si="41"/>
        <v>9.2640988852508492</v>
      </c>
      <c r="K223" s="13">
        <f t="shared" si="42"/>
        <v>4.8359621120599883E-2</v>
      </c>
      <c r="L223" s="13">
        <f t="shared" si="43"/>
        <v>0</v>
      </c>
      <c r="M223" s="13">
        <f t="shared" si="48"/>
        <v>3.5826224941720712E-7</v>
      </c>
      <c r="N223" s="13">
        <f t="shared" si="44"/>
        <v>2.2212259463866842E-7</v>
      </c>
      <c r="O223" s="13">
        <f t="shared" si="45"/>
        <v>2.2212259463866842E-7</v>
      </c>
      <c r="Q223" s="41">
        <v>18.504447970148391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11.44730559187223</v>
      </c>
      <c r="G224" s="13">
        <f t="shared" si="39"/>
        <v>0</v>
      </c>
      <c r="H224" s="13">
        <f t="shared" si="40"/>
        <v>11.44730559187223</v>
      </c>
      <c r="I224" s="16">
        <f t="shared" si="47"/>
        <v>11.495665212992829</v>
      </c>
      <c r="J224" s="13">
        <f t="shared" si="41"/>
        <v>11.382552397001191</v>
      </c>
      <c r="K224" s="13">
        <f t="shared" si="42"/>
        <v>0.11311281599163792</v>
      </c>
      <c r="L224" s="13">
        <f t="shared" si="43"/>
        <v>0</v>
      </c>
      <c r="M224" s="13">
        <f t="shared" si="48"/>
        <v>1.361396547785387E-7</v>
      </c>
      <c r="N224" s="13">
        <f t="shared" si="44"/>
        <v>8.4406585962693999E-8</v>
      </c>
      <c r="O224" s="13">
        <f t="shared" si="45"/>
        <v>8.4406585962693999E-8</v>
      </c>
      <c r="Q224" s="41">
        <v>16.91141500768401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58.780958782363157</v>
      </c>
      <c r="G225" s="13">
        <f t="shared" si="39"/>
        <v>3.5505269644789195</v>
      </c>
      <c r="H225" s="13">
        <f t="shared" si="40"/>
        <v>55.230431817884238</v>
      </c>
      <c r="I225" s="16">
        <f t="shared" si="47"/>
        <v>55.343544633875879</v>
      </c>
      <c r="J225" s="13">
        <f t="shared" si="41"/>
        <v>42.93207917104376</v>
      </c>
      <c r="K225" s="13">
        <f t="shared" si="42"/>
        <v>12.411465462832119</v>
      </c>
      <c r="L225" s="13">
        <f t="shared" si="43"/>
        <v>0</v>
      </c>
      <c r="M225" s="13">
        <f t="shared" si="48"/>
        <v>5.1733068815844704E-8</v>
      </c>
      <c r="N225" s="13">
        <f t="shared" si="44"/>
        <v>3.2074502665823716E-8</v>
      </c>
      <c r="O225" s="13">
        <f t="shared" si="45"/>
        <v>3.5505269965534221</v>
      </c>
      <c r="Q225" s="41">
        <v>14.355241330304301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75.071205770130931</v>
      </c>
      <c r="G226" s="13">
        <f t="shared" si="39"/>
        <v>5.9020421226211921</v>
      </c>
      <c r="H226" s="13">
        <f t="shared" si="40"/>
        <v>69.169163647509734</v>
      </c>
      <c r="I226" s="16">
        <f t="shared" si="47"/>
        <v>81.580629110341846</v>
      </c>
      <c r="J226" s="13">
        <f t="shared" si="41"/>
        <v>42.759394020191181</v>
      </c>
      <c r="K226" s="13">
        <f t="shared" si="42"/>
        <v>38.821235090150665</v>
      </c>
      <c r="L226" s="13">
        <f t="shared" si="43"/>
        <v>1.6826833130209919</v>
      </c>
      <c r="M226" s="13">
        <f t="shared" si="48"/>
        <v>1.6826833326795581</v>
      </c>
      <c r="N226" s="13">
        <f t="shared" si="44"/>
        <v>1.0432636662613259</v>
      </c>
      <c r="O226" s="13">
        <f t="shared" si="45"/>
        <v>6.9453057888825178</v>
      </c>
      <c r="Q226" s="41">
        <v>9.8850875935483877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50.572355368735792</v>
      </c>
      <c r="G227" s="13">
        <f t="shared" si="39"/>
        <v>2.3656059888290493</v>
      </c>
      <c r="H227" s="13">
        <f t="shared" si="40"/>
        <v>48.206749379906739</v>
      </c>
      <c r="I227" s="16">
        <f t="shared" si="47"/>
        <v>85.345301157036417</v>
      </c>
      <c r="J227" s="13">
        <f t="shared" si="41"/>
        <v>49.870391226640308</v>
      </c>
      <c r="K227" s="13">
        <f t="shared" si="42"/>
        <v>35.474909930396109</v>
      </c>
      <c r="L227" s="13">
        <f t="shared" si="43"/>
        <v>0</v>
      </c>
      <c r="M227" s="13">
        <f t="shared" si="48"/>
        <v>0.63941966641823211</v>
      </c>
      <c r="N227" s="13">
        <f t="shared" si="44"/>
        <v>0.3964401931793039</v>
      </c>
      <c r="O227" s="13">
        <f t="shared" si="45"/>
        <v>2.7620461820083531</v>
      </c>
      <c r="Q227" s="41">
        <v>12.87884646199945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58.756492447769467</v>
      </c>
      <c r="G228" s="13">
        <f t="shared" si="39"/>
        <v>3.5469952220379088</v>
      </c>
      <c r="H228" s="13">
        <f t="shared" si="40"/>
        <v>55.20949722573156</v>
      </c>
      <c r="I228" s="16">
        <f t="shared" si="47"/>
        <v>90.684407156127662</v>
      </c>
      <c r="J228" s="13">
        <f t="shared" si="41"/>
        <v>47.600142654871782</v>
      </c>
      <c r="K228" s="13">
        <f t="shared" si="42"/>
        <v>43.08426450125588</v>
      </c>
      <c r="L228" s="13">
        <f t="shared" si="43"/>
        <v>5.7728018864930268</v>
      </c>
      <c r="M228" s="13">
        <f t="shared" si="48"/>
        <v>6.0157813597319549</v>
      </c>
      <c r="N228" s="13">
        <f t="shared" si="44"/>
        <v>3.7297844430338118</v>
      </c>
      <c r="O228" s="13">
        <f t="shared" si="45"/>
        <v>7.2767796650717207</v>
      </c>
      <c r="Q228" s="41">
        <v>11.492246492041319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53.412979970256707</v>
      </c>
      <c r="G229" s="13">
        <f t="shared" si="39"/>
        <v>2.7756532897744601</v>
      </c>
      <c r="H229" s="13">
        <f t="shared" si="40"/>
        <v>50.637326680482246</v>
      </c>
      <c r="I229" s="16">
        <f t="shared" si="47"/>
        <v>87.948789295245092</v>
      </c>
      <c r="J229" s="13">
        <f t="shared" si="41"/>
        <v>54.08433599217885</v>
      </c>
      <c r="K229" s="13">
        <f t="shared" si="42"/>
        <v>33.864453303066242</v>
      </c>
      <c r="L229" s="13">
        <f t="shared" si="43"/>
        <v>0</v>
      </c>
      <c r="M229" s="13">
        <f t="shared" si="48"/>
        <v>2.2859969166981431</v>
      </c>
      <c r="N229" s="13">
        <f t="shared" si="44"/>
        <v>1.4173180883528487</v>
      </c>
      <c r="O229" s="13">
        <f t="shared" si="45"/>
        <v>4.192971378127309</v>
      </c>
      <c r="Q229" s="41">
        <v>14.472146854204521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3.6157492654788919</v>
      </c>
      <c r="G230" s="13">
        <f t="shared" si="39"/>
        <v>0</v>
      </c>
      <c r="H230" s="13">
        <f t="shared" si="40"/>
        <v>3.6157492654788919</v>
      </c>
      <c r="I230" s="16">
        <f t="shared" si="47"/>
        <v>37.480202568545131</v>
      </c>
      <c r="J230" s="13">
        <f t="shared" si="41"/>
        <v>33.344362914007107</v>
      </c>
      <c r="K230" s="13">
        <f t="shared" si="42"/>
        <v>4.1358396545380245</v>
      </c>
      <c r="L230" s="13">
        <f t="shared" si="43"/>
        <v>0</v>
      </c>
      <c r="M230" s="13">
        <f t="shared" si="48"/>
        <v>0.86867882834529442</v>
      </c>
      <c r="N230" s="13">
        <f t="shared" si="44"/>
        <v>0.53858087357408257</v>
      </c>
      <c r="O230" s="13">
        <f t="shared" si="45"/>
        <v>0.53858087357408257</v>
      </c>
      <c r="Q230" s="41">
        <v>15.372680903775739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6.3952789856248282</v>
      </c>
      <c r="G231" s="13">
        <f t="shared" si="39"/>
        <v>0</v>
      </c>
      <c r="H231" s="13">
        <f t="shared" si="40"/>
        <v>6.3952789856248282</v>
      </c>
      <c r="I231" s="16">
        <f t="shared" si="47"/>
        <v>10.531118640162852</v>
      </c>
      <c r="J231" s="13">
        <f t="shared" si="41"/>
        <v>10.480443948115671</v>
      </c>
      <c r="K231" s="13">
        <f t="shared" si="42"/>
        <v>5.0674692047181225E-2</v>
      </c>
      <c r="L231" s="13">
        <f t="shared" si="43"/>
        <v>0</v>
      </c>
      <c r="M231" s="13">
        <f t="shared" si="48"/>
        <v>0.33009795477121184</v>
      </c>
      <c r="N231" s="13">
        <f t="shared" si="44"/>
        <v>0.20466073195815135</v>
      </c>
      <c r="O231" s="13">
        <f t="shared" si="45"/>
        <v>0.20466073195815135</v>
      </c>
      <c r="Q231" s="41">
        <v>20.783464944733751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7.8628762593050681</v>
      </c>
      <c r="G232" s="13">
        <f t="shared" si="39"/>
        <v>0</v>
      </c>
      <c r="H232" s="13">
        <f t="shared" si="40"/>
        <v>7.8628762593050681</v>
      </c>
      <c r="I232" s="16">
        <f t="shared" si="47"/>
        <v>7.9135509513522493</v>
      </c>
      <c r="J232" s="13">
        <f t="shared" si="41"/>
        <v>7.9008662741621407</v>
      </c>
      <c r="K232" s="13">
        <f t="shared" si="42"/>
        <v>1.2684677190108573E-2</v>
      </c>
      <c r="L232" s="13">
        <f t="shared" si="43"/>
        <v>0</v>
      </c>
      <c r="M232" s="13">
        <f t="shared" si="48"/>
        <v>0.12543722281306049</v>
      </c>
      <c r="N232" s="13">
        <f t="shared" si="44"/>
        <v>7.7771078144097505E-2</v>
      </c>
      <c r="O232" s="13">
        <f t="shared" si="45"/>
        <v>7.7771078144097505E-2</v>
      </c>
      <c r="Q232" s="41">
        <v>24.566670485506499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5.897249562094756</v>
      </c>
      <c r="G233" s="18">
        <f t="shared" si="39"/>
        <v>0</v>
      </c>
      <c r="H233" s="18">
        <f t="shared" si="40"/>
        <v>5.897249562094756</v>
      </c>
      <c r="I233" s="17">
        <f t="shared" si="47"/>
        <v>5.9099342392848646</v>
      </c>
      <c r="J233" s="18">
        <f t="shared" si="41"/>
        <v>5.9046597561972467</v>
      </c>
      <c r="K233" s="18">
        <f t="shared" si="42"/>
        <v>5.2744830876179094E-3</v>
      </c>
      <c r="L233" s="18">
        <f t="shared" si="43"/>
        <v>0</v>
      </c>
      <c r="M233" s="18">
        <f t="shared" si="48"/>
        <v>4.766614466896299E-2</v>
      </c>
      <c r="N233" s="18">
        <f t="shared" si="44"/>
        <v>2.9553009694757052E-2</v>
      </c>
      <c r="O233" s="18">
        <f t="shared" si="45"/>
        <v>2.9553009694757052E-2</v>
      </c>
      <c r="P233" s="3"/>
      <c r="Q233" s="42">
        <v>24.586415000000009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18.713519536243052</v>
      </c>
      <c r="G234" s="13">
        <f t="shared" si="39"/>
        <v>0</v>
      </c>
      <c r="H234" s="13">
        <f t="shared" si="40"/>
        <v>18.713519536243052</v>
      </c>
      <c r="I234" s="16">
        <f t="shared" si="47"/>
        <v>18.718794019330669</v>
      </c>
      <c r="J234" s="13">
        <f t="shared" si="41"/>
        <v>18.550128776304504</v>
      </c>
      <c r="K234" s="13">
        <f t="shared" si="42"/>
        <v>0.16866524302616526</v>
      </c>
      <c r="L234" s="13">
        <f t="shared" si="43"/>
        <v>0</v>
      </c>
      <c r="M234" s="13">
        <f t="shared" si="48"/>
        <v>1.8113134974205938E-2</v>
      </c>
      <c r="N234" s="13">
        <f t="shared" si="44"/>
        <v>1.1230143684007682E-2</v>
      </c>
      <c r="O234" s="13">
        <f t="shared" si="45"/>
        <v>1.1230143684007682E-2</v>
      </c>
      <c r="Q234" s="41">
        <v>24.453163614183701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25.879686339398191</v>
      </c>
      <c r="G235" s="13">
        <f t="shared" si="39"/>
        <v>0</v>
      </c>
      <c r="H235" s="13">
        <f t="shared" si="40"/>
        <v>25.879686339398191</v>
      </c>
      <c r="I235" s="16">
        <f t="shared" si="47"/>
        <v>26.048351582424356</v>
      </c>
      <c r="J235" s="13">
        <f t="shared" si="41"/>
        <v>25.503226762915649</v>
      </c>
      <c r="K235" s="13">
        <f t="shared" si="42"/>
        <v>0.5451248195087075</v>
      </c>
      <c r="L235" s="13">
        <f t="shared" si="43"/>
        <v>0</v>
      </c>
      <c r="M235" s="13">
        <f t="shared" si="48"/>
        <v>6.8829912901982558E-3</v>
      </c>
      <c r="N235" s="13">
        <f t="shared" si="44"/>
        <v>4.2674545999229182E-3</v>
      </c>
      <c r="O235" s="13">
        <f t="shared" si="45"/>
        <v>4.2674545999229182E-3</v>
      </c>
      <c r="Q235" s="41">
        <v>23.0265177481077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32.021494158939518</v>
      </c>
      <c r="G236" s="13">
        <f t="shared" si="39"/>
        <v>0</v>
      </c>
      <c r="H236" s="13">
        <f t="shared" si="40"/>
        <v>32.021494158939518</v>
      </c>
      <c r="I236" s="16">
        <f t="shared" si="47"/>
        <v>32.566618978448226</v>
      </c>
      <c r="J236" s="13">
        <f t="shared" si="41"/>
        <v>30.170629581030752</v>
      </c>
      <c r="K236" s="13">
        <f t="shared" si="42"/>
        <v>2.3959893974174733</v>
      </c>
      <c r="L236" s="13">
        <f t="shared" si="43"/>
        <v>0</v>
      </c>
      <c r="M236" s="13">
        <f t="shared" si="48"/>
        <v>2.6155366902753377E-3</v>
      </c>
      <c r="N236" s="13">
        <f t="shared" si="44"/>
        <v>1.6216327479707093E-3</v>
      </c>
      <c r="O236" s="13">
        <f t="shared" si="45"/>
        <v>1.6216327479707093E-3</v>
      </c>
      <c r="Q236" s="41">
        <v>16.70016502466569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58.794590915810609</v>
      </c>
      <c r="G237" s="13">
        <f t="shared" si="39"/>
        <v>3.5524947780095291</v>
      </c>
      <c r="H237" s="13">
        <f t="shared" si="40"/>
        <v>55.242096137801077</v>
      </c>
      <c r="I237" s="16">
        <f t="shared" si="47"/>
        <v>57.638085535218551</v>
      </c>
      <c r="J237" s="13">
        <f t="shared" si="41"/>
        <v>39.034666630530062</v>
      </c>
      <c r="K237" s="13">
        <f t="shared" si="42"/>
        <v>18.603418904688489</v>
      </c>
      <c r="L237" s="13">
        <f t="shared" si="43"/>
        <v>0</v>
      </c>
      <c r="M237" s="13">
        <f t="shared" si="48"/>
        <v>9.939039423046284E-4</v>
      </c>
      <c r="N237" s="13">
        <f t="shared" si="44"/>
        <v>6.1622044422886962E-4</v>
      </c>
      <c r="O237" s="13">
        <f t="shared" si="45"/>
        <v>3.5531109984537581</v>
      </c>
      <c r="Q237" s="41">
        <v>10.70959259354839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195.39576170634331</v>
      </c>
      <c r="G238" s="13">
        <f t="shared" si="39"/>
        <v>23.2710247656224</v>
      </c>
      <c r="H238" s="13">
        <f t="shared" si="40"/>
        <v>172.12473694072091</v>
      </c>
      <c r="I238" s="16">
        <f t="shared" si="47"/>
        <v>190.72815584540939</v>
      </c>
      <c r="J238" s="13">
        <f t="shared" si="41"/>
        <v>59.510029929956247</v>
      </c>
      <c r="K238" s="13">
        <f t="shared" si="42"/>
        <v>131.21812591545313</v>
      </c>
      <c r="L238" s="13">
        <f t="shared" si="43"/>
        <v>90.331904993539737</v>
      </c>
      <c r="M238" s="13">
        <f t="shared" si="48"/>
        <v>90.33228267703781</v>
      </c>
      <c r="N238" s="13">
        <f t="shared" si="44"/>
        <v>56.006015259763444</v>
      </c>
      <c r="O238" s="13">
        <f t="shared" si="45"/>
        <v>79.277040025385844</v>
      </c>
      <c r="Q238" s="41">
        <v>13.157162172242179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79.97894402169868</v>
      </c>
      <c r="G239" s="13">
        <f t="shared" si="39"/>
        <v>6.6104795637122926</v>
      </c>
      <c r="H239" s="13">
        <f t="shared" si="40"/>
        <v>73.368464457986391</v>
      </c>
      <c r="I239" s="16">
        <f t="shared" si="47"/>
        <v>114.25468537989978</v>
      </c>
      <c r="J239" s="13">
        <f t="shared" si="41"/>
        <v>65.4531395899252</v>
      </c>
      <c r="K239" s="13">
        <f t="shared" si="42"/>
        <v>48.801545789974583</v>
      </c>
      <c r="L239" s="13">
        <f t="shared" si="43"/>
        <v>11.258187074743455</v>
      </c>
      <c r="M239" s="13">
        <f t="shared" si="48"/>
        <v>45.584454492017827</v>
      </c>
      <c r="N239" s="13">
        <f t="shared" si="44"/>
        <v>28.262361785051052</v>
      </c>
      <c r="O239" s="13">
        <f t="shared" si="45"/>
        <v>34.872841348763345</v>
      </c>
      <c r="Q239" s="41">
        <v>16.649484794220498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42.79317938971738</v>
      </c>
      <c r="G240" s="13">
        <f t="shared" si="39"/>
        <v>1.2426733380071178</v>
      </c>
      <c r="H240" s="13">
        <f t="shared" si="40"/>
        <v>41.550506051710265</v>
      </c>
      <c r="I240" s="16">
        <f t="shared" si="47"/>
        <v>79.09386476694138</v>
      </c>
      <c r="J240" s="13">
        <f t="shared" si="41"/>
        <v>53.069308014021544</v>
      </c>
      <c r="K240" s="13">
        <f t="shared" si="42"/>
        <v>26.024556752919835</v>
      </c>
      <c r="L240" s="13">
        <f t="shared" si="43"/>
        <v>0</v>
      </c>
      <c r="M240" s="13">
        <f t="shared" si="48"/>
        <v>17.322092706966775</v>
      </c>
      <c r="N240" s="13">
        <f t="shared" si="44"/>
        <v>10.7396974783194</v>
      </c>
      <c r="O240" s="13">
        <f t="shared" si="45"/>
        <v>11.982370816326517</v>
      </c>
      <c r="Q240" s="41">
        <v>15.085057251482009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27.053435869554839</v>
      </c>
      <c r="G241" s="13">
        <f t="shared" si="39"/>
        <v>0</v>
      </c>
      <c r="H241" s="13">
        <f t="shared" si="40"/>
        <v>27.053435869554839</v>
      </c>
      <c r="I241" s="16">
        <f t="shared" si="47"/>
        <v>53.077992622474675</v>
      </c>
      <c r="J241" s="13">
        <f t="shared" si="41"/>
        <v>41.754358275801273</v>
      </c>
      <c r="K241" s="13">
        <f t="shared" si="42"/>
        <v>11.323634346673401</v>
      </c>
      <c r="L241" s="13">
        <f t="shared" si="43"/>
        <v>0</v>
      </c>
      <c r="M241" s="13">
        <f t="shared" si="48"/>
        <v>6.5823952286473748</v>
      </c>
      <c r="N241" s="13">
        <f t="shared" si="44"/>
        <v>4.081085041761372</v>
      </c>
      <c r="O241" s="13">
        <f t="shared" si="45"/>
        <v>4.081085041761372</v>
      </c>
      <c r="Q241" s="41">
        <v>14.26984396535569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29.564704280886229</v>
      </c>
      <c r="G242" s="13">
        <f t="shared" si="39"/>
        <v>0</v>
      </c>
      <c r="H242" s="13">
        <f t="shared" si="40"/>
        <v>29.564704280886229</v>
      </c>
      <c r="I242" s="16">
        <f t="shared" si="47"/>
        <v>40.888338627559634</v>
      </c>
      <c r="J242" s="13">
        <f t="shared" si="41"/>
        <v>36.731054600350213</v>
      </c>
      <c r="K242" s="13">
        <f t="shared" si="42"/>
        <v>4.1572840272094211</v>
      </c>
      <c r="L242" s="13">
        <f t="shared" si="43"/>
        <v>0</v>
      </c>
      <c r="M242" s="13">
        <f t="shared" si="48"/>
        <v>2.5013101868860028</v>
      </c>
      <c r="N242" s="13">
        <f t="shared" si="44"/>
        <v>1.5508123158693217</v>
      </c>
      <c r="O242" s="13">
        <f t="shared" si="45"/>
        <v>1.5508123158693217</v>
      </c>
      <c r="Q242" s="41">
        <v>17.301551647854531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7.815857634656715</v>
      </c>
      <c r="G243" s="13">
        <f t="shared" si="39"/>
        <v>0</v>
      </c>
      <c r="H243" s="13">
        <f t="shared" si="40"/>
        <v>7.815857634656715</v>
      </c>
      <c r="I243" s="16">
        <f t="shared" si="47"/>
        <v>11.973141661866137</v>
      </c>
      <c r="J243" s="13">
        <f t="shared" si="41"/>
        <v>11.915873361317018</v>
      </c>
      <c r="K243" s="13">
        <f t="shared" si="42"/>
        <v>5.7268300549118578E-2</v>
      </c>
      <c r="L243" s="13">
        <f t="shared" si="43"/>
        <v>0</v>
      </c>
      <c r="M243" s="13">
        <f t="shared" si="48"/>
        <v>0.95049787101668115</v>
      </c>
      <c r="N243" s="13">
        <f t="shared" si="44"/>
        <v>0.58930868003034231</v>
      </c>
      <c r="O243" s="13">
        <f t="shared" si="45"/>
        <v>0.58930868003034231</v>
      </c>
      <c r="Q243" s="41">
        <v>22.64287822853499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1.201033965545597</v>
      </c>
      <c r="G244" s="13">
        <f t="shared" si="39"/>
        <v>0</v>
      </c>
      <c r="H244" s="13">
        <f t="shared" si="40"/>
        <v>1.201033965545597</v>
      </c>
      <c r="I244" s="16">
        <f t="shared" si="47"/>
        <v>1.2583022660947156</v>
      </c>
      <c r="J244" s="13">
        <f t="shared" si="41"/>
        <v>1.2582425393700569</v>
      </c>
      <c r="K244" s="13">
        <f t="shared" si="42"/>
        <v>5.97267246587041E-5</v>
      </c>
      <c r="L244" s="13">
        <f t="shared" si="43"/>
        <v>0</v>
      </c>
      <c r="M244" s="13">
        <f t="shared" si="48"/>
        <v>0.36118919098633884</v>
      </c>
      <c r="N244" s="13">
        <f t="shared" si="44"/>
        <v>0.22393729841153007</v>
      </c>
      <c r="O244" s="13">
        <f t="shared" si="45"/>
        <v>0.22393729841153007</v>
      </c>
      <c r="Q244" s="41">
        <v>23.454321846855809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0.16272655185128029</v>
      </c>
      <c r="G245" s="18">
        <f t="shared" si="39"/>
        <v>0</v>
      </c>
      <c r="H245" s="18">
        <f t="shared" si="40"/>
        <v>0.16272655185128029</v>
      </c>
      <c r="I245" s="17">
        <f t="shared" si="47"/>
        <v>0.162786278575939</v>
      </c>
      <c r="J245" s="18">
        <f t="shared" si="41"/>
        <v>0.162786152338846</v>
      </c>
      <c r="K245" s="18">
        <f t="shared" si="42"/>
        <v>1.2623709300108032E-7</v>
      </c>
      <c r="L245" s="18">
        <f t="shared" si="43"/>
        <v>0</v>
      </c>
      <c r="M245" s="18">
        <f t="shared" si="48"/>
        <v>0.13725189257480877</v>
      </c>
      <c r="N245" s="18">
        <f t="shared" si="44"/>
        <v>8.5096173396381439E-2</v>
      </c>
      <c r="O245" s="18">
        <f t="shared" si="45"/>
        <v>8.5096173396381439E-2</v>
      </c>
      <c r="P245" s="3"/>
      <c r="Q245" s="42">
        <v>23.626759000000011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13.797284185850691</v>
      </c>
      <c r="G246" s="13">
        <f t="shared" si="39"/>
        <v>0</v>
      </c>
      <c r="H246" s="13">
        <f t="shared" si="40"/>
        <v>13.797284185850691</v>
      </c>
      <c r="I246" s="16">
        <f t="shared" si="47"/>
        <v>13.797284312087784</v>
      </c>
      <c r="J246" s="13">
        <f t="shared" si="41"/>
        <v>13.717300264305377</v>
      </c>
      <c r="K246" s="13">
        <f t="shared" si="42"/>
        <v>7.9984047782406975E-2</v>
      </c>
      <c r="L246" s="13">
        <f t="shared" si="43"/>
        <v>0</v>
      </c>
      <c r="M246" s="13">
        <f t="shared" si="48"/>
        <v>5.2155719178427332E-2</v>
      </c>
      <c r="N246" s="13">
        <f t="shared" si="44"/>
        <v>3.2336545890624943E-2</v>
      </c>
      <c r="O246" s="13">
        <f t="shared" si="45"/>
        <v>3.2336545890624943E-2</v>
      </c>
      <c r="Q246" s="41">
        <v>23.28109930094676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11.398795882890679</v>
      </c>
      <c r="G247" s="13">
        <f t="shared" si="39"/>
        <v>0</v>
      </c>
      <c r="H247" s="13">
        <f t="shared" si="40"/>
        <v>11.398795882890679</v>
      </c>
      <c r="I247" s="16">
        <f t="shared" si="47"/>
        <v>11.478779930673086</v>
      </c>
      <c r="J247" s="13">
        <f t="shared" si="41"/>
        <v>11.393838913839753</v>
      </c>
      <c r="K247" s="13">
        <f t="shared" si="42"/>
        <v>8.4941016833333549E-2</v>
      </c>
      <c r="L247" s="13">
        <f t="shared" si="43"/>
        <v>0</v>
      </c>
      <c r="M247" s="13">
        <f t="shared" si="48"/>
        <v>1.9819173287802389E-2</v>
      </c>
      <c r="N247" s="13">
        <f t="shared" si="44"/>
        <v>1.2287887438437482E-2</v>
      </c>
      <c r="O247" s="13">
        <f t="shared" si="45"/>
        <v>1.2287887438437482E-2</v>
      </c>
      <c r="Q247" s="41">
        <v>18.934108900407491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26.143009200075731</v>
      </c>
      <c r="G248" s="13">
        <f t="shared" si="39"/>
        <v>0</v>
      </c>
      <c r="H248" s="13">
        <f t="shared" si="40"/>
        <v>26.143009200075731</v>
      </c>
      <c r="I248" s="16">
        <f t="shared" si="47"/>
        <v>26.227950216909065</v>
      </c>
      <c r="J248" s="13">
        <f t="shared" si="41"/>
        <v>25.075480751133661</v>
      </c>
      <c r="K248" s="13">
        <f t="shared" si="42"/>
        <v>1.152469465775404</v>
      </c>
      <c r="L248" s="13">
        <f t="shared" si="43"/>
        <v>0</v>
      </c>
      <c r="M248" s="13">
        <f t="shared" si="48"/>
        <v>7.5312858493649069E-3</v>
      </c>
      <c r="N248" s="13">
        <f t="shared" si="44"/>
        <v>4.6693972266062421E-3</v>
      </c>
      <c r="O248" s="13">
        <f t="shared" si="45"/>
        <v>4.6693972266062421E-3</v>
      </c>
      <c r="Q248" s="41">
        <v>17.624139302437111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146.53708785390791</v>
      </c>
      <c r="G249" s="13">
        <f t="shared" si="39"/>
        <v>16.21822119198703</v>
      </c>
      <c r="H249" s="13">
        <f t="shared" si="40"/>
        <v>130.31886666192088</v>
      </c>
      <c r="I249" s="16">
        <f t="shared" si="47"/>
        <v>131.47133612769628</v>
      </c>
      <c r="J249" s="13">
        <f t="shared" si="41"/>
        <v>62.268563149612902</v>
      </c>
      <c r="K249" s="13">
        <f t="shared" si="42"/>
        <v>69.202772978083374</v>
      </c>
      <c r="L249" s="13">
        <f t="shared" si="43"/>
        <v>30.831929171463646</v>
      </c>
      <c r="M249" s="13">
        <f t="shared" si="48"/>
        <v>30.834791060086403</v>
      </c>
      <c r="N249" s="13">
        <f t="shared" si="44"/>
        <v>19.117570457253571</v>
      </c>
      <c r="O249" s="13">
        <f t="shared" si="45"/>
        <v>35.335791649240605</v>
      </c>
      <c r="Q249" s="41">
        <v>14.90943433842229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96.002048731848348</v>
      </c>
      <c r="G250" s="13">
        <f t="shared" si="39"/>
        <v>8.9234324388105257</v>
      </c>
      <c r="H250" s="13">
        <f t="shared" si="40"/>
        <v>87.078616293037825</v>
      </c>
      <c r="I250" s="16">
        <f t="shared" si="47"/>
        <v>125.44946009965757</v>
      </c>
      <c r="J250" s="13">
        <f t="shared" si="41"/>
        <v>58.167807221911545</v>
      </c>
      <c r="K250" s="13">
        <f t="shared" si="42"/>
        <v>67.281652877746026</v>
      </c>
      <c r="L250" s="13">
        <f t="shared" si="43"/>
        <v>28.988730768048665</v>
      </c>
      <c r="M250" s="13">
        <f t="shared" si="48"/>
        <v>40.7059513708815</v>
      </c>
      <c r="N250" s="13">
        <f t="shared" si="44"/>
        <v>25.237689849946531</v>
      </c>
      <c r="O250" s="13">
        <f t="shared" si="45"/>
        <v>34.161122288757056</v>
      </c>
      <c r="Q250" s="41">
        <v>13.84024936866992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16.9620082254857</v>
      </c>
      <c r="G251" s="13">
        <f t="shared" si="39"/>
        <v>0</v>
      </c>
      <c r="H251" s="13">
        <f t="shared" si="40"/>
        <v>16.9620082254857</v>
      </c>
      <c r="I251" s="16">
        <f t="shared" si="47"/>
        <v>55.254930335183062</v>
      </c>
      <c r="J251" s="13">
        <f t="shared" si="41"/>
        <v>38.598955627007015</v>
      </c>
      <c r="K251" s="13">
        <f t="shared" si="42"/>
        <v>16.655974708176046</v>
      </c>
      <c r="L251" s="13">
        <f t="shared" si="43"/>
        <v>0</v>
      </c>
      <c r="M251" s="13">
        <f t="shared" si="48"/>
        <v>15.46826152093497</v>
      </c>
      <c r="N251" s="13">
        <f t="shared" si="44"/>
        <v>9.5903221429796819</v>
      </c>
      <c r="O251" s="13">
        <f t="shared" si="45"/>
        <v>9.5903221429796819</v>
      </c>
      <c r="Q251" s="41">
        <v>10.95727559354839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32.039721918610589</v>
      </c>
      <c r="G252" s="13">
        <f t="shared" si="39"/>
        <v>0</v>
      </c>
      <c r="H252" s="13">
        <f t="shared" si="40"/>
        <v>32.039721918610589</v>
      </c>
      <c r="I252" s="16">
        <f t="shared" si="47"/>
        <v>48.695696626786635</v>
      </c>
      <c r="J252" s="13">
        <f t="shared" si="41"/>
        <v>38.949480045208659</v>
      </c>
      <c r="K252" s="13">
        <f t="shared" si="42"/>
        <v>9.7462165815779755</v>
      </c>
      <c r="L252" s="13">
        <f t="shared" si="43"/>
        <v>0</v>
      </c>
      <c r="M252" s="13">
        <f t="shared" si="48"/>
        <v>5.877939377955288</v>
      </c>
      <c r="N252" s="13">
        <f t="shared" si="44"/>
        <v>3.6443224143322785</v>
      </c>
      <c r="O252" s="13">
        <f t="shared" si="45"/>
        <v>3.6443224143322785</v>
      </c>
      <c r="Q252" s="41">
        <v>13.672107741488791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18.246664756526581</v>
      </c>
      <c r="G253" s="13">
        <f t="shared" si="39"/>
        <v>0</v>
      </c>
      <c r="H253" s="13">
        <f t="shared" si="40"/>
        <v>18.246664756526581</v>
      </c>
      <c r="I253" s="16">
        <f t="shared" si="47"/>
        <v>27.992881338104556</v>
      </c>
      <c r="J253" s="13">
        <f t="shared" si="41"/>
        <v>26.06220130652002</v>
      </c>
      <c r="K253" s="13">
        <f t="shared" si="42"/>
        <v>1.9306800315845365</v>
      </c>
      <c r="L253" s="13">
        <f t="shared" si="43"/>
        <v>0</v>
      </c>
      <c r="M253" s="13">
        <f t="shared" si="48"/>
        <v>2.2336169636230094</v>
      </c>
      <c r="N253" s="13">
        <f t="shared" si="44"/>
        <v>1.3848425174462657</v>
      </c>
      <c r="O253" s="13">
        <f t="shared" si="45"/>
        <v>1.3848425174462657</v>
      </c>
      <c r="Q253" s="41">
        <v>15.053523020747329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26.423966164355161</v>
      </c>
      <c r="G254" s="13">
        <f t="shared" si="39"/>
        <v>0</v>
      </c>
      <c r="H254" s="13">
        <f t="shared" si="40"/>
        <v>26.423966164355161</v>
      </c>
      <c r="I254" s="16">
        <f t="shared" si="47"/>
        <v>28.354646195939697</v>
      </c>
      <c r="J254" s="13">
        <f t="shared" si="41"/>
        <v>26.812408267974529</v>
      </c>
      <c r="K254" s="13">
        <f t="shared" si="42"/>
        <v>1.5422379279651679</v>
      </c>
      <c r="L254" s="13">
        <f t="shared" si="43"/>
        <v>0</v>
      </c>
      <c r="M254" s="13">
        <f t="shared" si="48"/>
        <v>0.84877444617674369</v>
      </c>
      <c r="N254" s="13">
        <f t="shared" si="44"/>
        <v>0.52624015662958112</v>
      </c>
      <c r="O254" s="13">
        <f t="shared" si="45"/>
        <v>0.52624015662958112</v>
      </c>
      <c r="Q254" s="41">
        <v>17.099030775119701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7.8123762628528617</v>
      </c>
      <c r="G255" s="13">
        <f t="shared" si="39"/>
        <v>0</v>
      </c>
      <c r="H255" s="13">
        <f t="shared" si="40"/>
        <v>7.8123762628528617</v>
      </c>
      <c r="I255" s="16">
        <f t="shared" si="47"/>
        <v>9.3546141908180296</v>
      </c>
      <c r="J255" s="13">
        <f t="shared" si="41"/>
        <v>9.3227618622739836</v>
      </c>
      <c r="K255" s="13">
        <f t="shared" si="42"/>
        <v>3.185232854404596E-2</v>
      </c>
      <c r="L255" s="13">
        <f t="shared" si="43"/>
        <v>0</v>
      </c>
      <c r="M255" s="13">
        <f t="shared" si="48"/>
        <v>0.32253428954716257</v>
      </c>
      <c r="N255" s="13">
        <f t="shared" si="44"/>
        <v>0.1999712595192408</v>
      </c>
      <c r="O255" s="13">
        <f t="shared" si="45"/>
        <v>0.1999712595192408</v>
      </c>
      <c r="Q255" s="41">
        <v>21.568310350056709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0.73492362148267232</v>
      </c>
      <c r="G256" s="13">
        <f t="shared" si="39"/>
        <v>0</v>
      </c>
      <c r="H256" s="13">
        <f t="shared" si="40"/>
        <v>0.73492362148267232</v>
      </c>
      <c r="I256" s="16">
        <f t="shared" si="47"/>
        <v>0.76677595002671828</v>
      </c>
      <c r="J256" s="13">
        <f t="shared" si="41"/>
        <v>0.76675976955199066</v>
      </c>
      <c r="K256" s="13">
        <f t="shared" si="42"/>
        <v>1.6180474727622851E-5</v>
      </c>
      <c r="L256" s="13">
        <f t="shared" si="43"/>
        <v>0</v>
      </c>
      <c r="M256" s="13">
        <f t="shared" si="48"/>
        <v>0.12256303002792177</v>
      </c>
      <c r="N256" s="13">
        <f t="shared" si="44"/>
        <v>7.5989078617311495E-2</v>
      </c>
      <c r="O256" s="13">
        <f t="shared" si="45"/>
        <v>7.5989078617311495E-2</v>
      </c>
      <c r="Q256" s="41">
        <v>22.176123000000011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2.9582287329391979</v>
      </c>
      <c r="G257" s="18">
        <f t="shared" si="39"/>
        <v>0</v>
      </c>
      <c r="H257" s="18">
        <f t="shared" si="40"/>
        <v>2.9582287329391979</v>
      </c>
      <c r="I257" s="17">
        <f t="shared" si="47"/>
        <v>2.9582449134139255</v>
      </c>
      <c r="J257" s="18">
        <f t="shared" si="41"/>
        <v>2.9573303161851445</v>
      </c>
      <c r="K257" s="18">
        <f t="shared" si="42"/>
        <v>9.1459722878095562E-4</v>
      </c>
      <c r="L257" s="18">
        <f t="shared" si="43"/>
        <v>0</v>
      </c>
      <c r="M257" s="18">
        <f t="shared" si="48"/>
        <v>4.657395141061027E-2</v>
      </c>
      <c r="N257" s="18">
        <f t="shared" si="44"/>
        <v>2.8875849874578367E-2</v>
      </c>
      <c r="O257" s="18">
        <f t="shared" si="45"/>
        <v>2.8875849874578367E-2</v>
      </c>
      <c r="P257" s="3"/>
      <c r="Q257" s="42">
        <v>22.284978098655049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4.6179371835288041</v>
      </c>
      <c r="G258" s="13">
        <f t="shared" si="39"/>
        <v>0</v>
      </c>
      <c r="H258" s="13">
        <f t="shared" si="40"/>
        <v>4.6179371835288041</v>
      </c>
      <c r="I258" s="16">
        <f t="shared" si="47"/>
        <v>4.6188517807575851</v>
      </c>
      <c r="J258" s="13">
        <f t="shared" si="41"/>
        <v>4.6153651357081245</v>
      </c>
      <c r="K258" s="13">
        <f t="shared" si="42"/>
        <v>3.4866450494606127E-3</v>
      </c>
      <c r="L258" s="13">
        <f t="shared" si="43"/>
        <v>0</v>
      </c>
      <c r="M258" s="13">
        <f t="shared" si="48"/>
        <v>1.7698101536031904E-2</v>
      </c>
      <c r="N258" s="13">
        <f t="shared" si="44"/>
        <v>1.097282295233978E-2</v>
      </c>
      <c r="O258" s="13">
        <f t="shared" si="45"/>
        <v>1.097282295233978E-2</v>
      </c>
      <c r="Q258" s="41">
        <v>22.269168046157521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6.4748920392276794</v>
      </c>
      <c r="G259" s="13">
        <f t="shared" si="39"/>
        <v>0</v>
      </c>
      <c r="H259" s="13">
        <f t="shared" si="40"/>
        <v>6.4748920392276794</v>
      </c>
      <c r="I259" s="16">
        <f t="shared" si="47"/>
        <v>6.47837868427714</v>
      </c>
      <c r="J259" s="13">
        <f t="shared" si="41"/>
        <v>6.46862506948111</v>
      </c>
      <c r="K259" s="13">
        <f t="shared" si="42"/>
        <v>9.7536147960299857E-3</v>
      </c>
      <c r="L259" s="13">
        <f t="shared" si="43"/>
        <v>0</v>
      </c>
      <c r="M259" s="13">
        <f t="shared" si="48"/>
        <v>6.7252785836921236E-3</v>
      </c>
      <c r="N259" s="13">
        <f t="shared" si="44"/>
        <v>4.1696727218891163E-3</v>
      </c>
      <c r="O259" s="13">
        <f t="shared" si="45"/>
        <v>4.1696727218891163E-3</v>
      </c>
      <c r="Q259" s="41">
        <v>22.163907664604441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42.534744166142232</v>
      </c>
      <c r="G260" s="13">
        <f t="shared" si="39"/>
        <v>1.2053679278380041</v>
      </c>
      <c r="H260" s="13">
        <f t="shared" si="40"/>
        <v>41.329376238304228</v>
      </c>
      <c r="I260" s="16">
        <f t="shared" si="47"/>
        <v>41.33912985310026</v>
      </c>
      <c r="J260" s="13">
        <f t="shared" si="41"/>
        <v>36.207009120957174</v>
      </c>
      <c r="K260" s="13">
        <f t="shared" si="42"/>
        <v>5.1321207321430862</v>
      </c>
      <c r="L260" s="13">
        <f t="shared" si="43"/>
        <v>0</v>
      </c>
      <c r="M260" s="13">
        <f t="shared" si="48"/>
        <v>2.5556058618030073E-3</v>
      </c>
      <c r="N260" s="13">
        <f t="shared" si="44"/>
        <v>1.5844756343178644E-3</v>
      </c>
      <c r="O260" s="13">
        <f t="shared" si="45"/>
        <v>1.206952403472322</v>
      </c>
      <c r="Q260" s="41">
        <v>15.76061481336385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25.823351048154649</v>
      </c>
      <c r="G261" s="13">
        <f t="shared" si="39"/>
        <v>0</v>
      </c>
      <c r="H261" s="13">
        <f t="shared" si="40"/>
        <v>25.823351048154649</v>
      </c>
      <c r="I261" s="16">
        <f t="shared" si="47"/>
        <v>30.955471780297735</v>
      </c>
      <c r="J261" s="13">
        <f t="shared" si="41"/>
        <v>26.533915490954154</v>
      </c>
      <c r="K261" s="13">
        <f t="shared" si="42"/>
        <v>4.4215562893435809</v>
      </c>
      <c r="L261" s="13">
        <f t="shared" si="43"/>
        <v>0</v>
      </c>
      <c r="M261" s="13">
        <f t="shared" si="48"/>
        <v>9.7113022748514287E-4</v>
      </c>
      <c r="N261" s="13">
        <f t="shared" si="44"/>
        <v>6.0210074104078857E-4</v>
      </c>
      <c r="O261" s="13">
        <f t="shared" si="45"/>
        <v>6.0210074104078857E-4</v>
      </c>
      <c r="Q261" s="41">
        <v>10.27093765467156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144.57130281068419</v>
      </c>
      <c r="G262" s="13">
        <f t="shared" ref="G262:G325" si="50">IF((F262-$J$2)&gt;0,$I$2*(F262-$J$2),0)</f>
        <v>15.93445794823382</v>
      </c>
      <c r="H262" s="13">
        <f t="shared" ref="H262:H325" si="51">F262-G262</f>
        <v>128.63684486245037</v>
      </c>
      <c r="I262" s="16">
        <f t="shared" si="47"/>
        <v>133.05840115179396</v>
      </c>
      <c r="J262" s="13">
        <f t="shared" ref="J262:J325" si="52">I262/SQRT(1+(I262/($K$2*(300+(25*Q262)+0.05*(Q262)^3)))^2)</f>
        <v>44.565293225940067</v>
      </c>
      <c r="K262" s="13">
        <f t="shared" ref="K262:K325" si="53">I262-J262</f>
        <v>88.493107925853892</v>
      </c>
      <c r="L262" s="13">
        <f t="shared" ref="L262:L325" si="54">IF(K262&gt;$N$2,(K262-$N$2)/$L$2,0)</f>
        <v>49.339837433329862</v>
      </c>
      <c r="M262" s="13">
        <f t="shared" si="48"/>
        <v>49.340206462816305</v>
      </c>
      <c r="N262" s="13">
        <f t="shared" ref="N262:N325" si="55">$M$2*M262</f>
        <v>30.590928006946108</v>
      </c>
      <c r="O262" s="13">
        <f t="shared" ref="O262:O325" si="56">N262+G262</f>
        <v>46.525385955179928</v>
      </c>
      <c r="Q262" s="41">
        <v>8.9850405935483888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21.106835397983271</v>
      </c>
      <c r="G263" s="13">
        <f t="shared" si="50"/>
        <v>0</v>
      </c>
      <c r="H263" s="13">
        <f t="shared" si="51"/>
        <v>21.106835397983271</v>
      </c>
      <c r="I263" s="16">
        <f t="shared" ref="I263:I326" si="58">H263+K262-L262</f>
        <v>60.260105890507305</v>
      </c>
      <c r="J263" s="13">
        <f t="shared" si="52"/>
        <v>42.814618557131453</v>
      </c>
      <c r="K263" s="13">
        <f t="shared" si="53"/>
        <v>17.445487333375851</v>
      </c>
      <c r="L263" s="13">
        <f t="shared" si="54"/>
        <v>0</v>
      </c>
      <c r="M263" s="13">
        <f t="shared" ref="M263:M326" si="59">L263+M262-N262</f>
        <v>18.749278455870197</v>
      </c>
      <c r="N263" s="13">
        <f t="shared" si="55"/>
        <v>11.624552642639522</v>
      </c>
      <c r="O263" s="13">
        <f t="shared" si="56"/>
        <v>11.624552642639522</v>
      </c>
      <c r="Q263" s="41">
        <v>12.73261158390538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34.033375476743821</v>
      </c>
      <c r="G264" s="13">
        <f t="shared" si="50"/>
        <v>0</v>
      </c>
      <c r="H264" s="13">
        <f t="shared" si="51"/>
        <v>34.033375476743821</v>
      </c>
      <c r="I264" s="16">
        <f t="shared" si="58"/>
        <v>51.478862810119672</v>
      </c>
      <c r="J264" s="13">
        <f t="shared" si="52"/>
        <v>40.335814434087219</v>
      </c>
      <c r="K264" s="13">
        <f t="shared" si="53"/>
        <v>11.143048376032453</v>
      </c>
      <c r="L264" s="13">
        <f t="shared" si="54"/>
        <v>0</v>
      </c>
      <c r="M264" s="13">
        <f t="shared" si="59"/>
        <v>7.1247258132306754</v>
      </c>
      <c r="N264" s="13">
        <f t="shared" si="55"/>
        <v>4.417330004203019</v>
      </c>
      <c r="O264" s="13">
        <f t="shared" si="56"/>
        <v>4.417330004203019</v>
      </c>
      <c r="Q264" s="41">
        <v>13.677169364837029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3.8404717150272152</v>
      </c>
      <c r="G265" s="13">
        <f t="shared" si="50"/>
        <v>0</v>
      </c>
      <c r="H265" s="13">
        <f t="shared" si="51"/>
        <v>3.8404717150272152</v>
      </c>
      <c r="I265" s="16">
        <f t="shared" si="58"/>
        <v>14.983520091059669</v>
      </c>
      <c r="J265" s="13">
        <f t="shared" si="52"/>
        <v>14.678137354342637</v>
      </c>
      <c r="K265" s="13">
        <f t="shared" si="53"/>
        <v>0.30538273671703209</v>
      </c>
      <c r="L265" s="13">
        <f t="shared" si="54"/>
        <v>0</v>
      </c>
      <c r="M265" s="13">
        <f t="shared" si="59"/>
        <v>2.7073958090276564</v>
      </c>
      <c r="N265" s="13">
        <f t="shared" si="55"/>
        <v>1.6785854015971469</v>
      </c>
      <c r="O265" s="13">
        <f t="shared" si="56"/>
        <v>1.6785854015971469</v>
      </c>
      <c r="Q265" s="41">
        <v>15.38304829548947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3.7219717146013318</v>
      </c>
      <c r="G266" s="13">
        <f t="shared" si="50"/>
        <v>0</v>
      </c>
      <c r="H266" s="13">
        <f t="shared" si="51"/>
        <v>3.7219717146013318</v>
      </c>
      <c r="I266" s="16">
        <f t="shared" si="58"/>
        <v>4.0273544513183639</v>
      </c>
      <c r="J266" s="13">
        <f t="shared" si="52"/>
        <v>4.0230617840979264</v>
      </c>
      <c r="K266" s="13">
        <f t="shared" si="53"/>
        <v>4.2926672204375294E-3</v>
      </c>
      <c r="L266" s="13">
        <f t="shared" si="54"/>
        <v>0</v>
      </c>
      <c r="M266" s="13">
        <f t="shared" si="59"/>
        <v>1.0288104074305096</v>
      </c>
      <c r="N266" s="13">
        <f t="shared" si="55"/>
        <v>0.63786245260691588</v>
      </c>
      <c r="O266" s="13">
        <f t="shared" si="56"/>
        <v>0.63786245260691588</v>
      </c>
      <c r="Q266" s="41">
        <v>17.890822985195111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0.3783392928383017</v>
      </c>
      <c r="G267" s="13">
        <f t="shared" si="50"/>
        <v>0</v>
      </c>
      <c r="H267" s="13">
        <f t="shared" si="51"/>
        <v>0.3783392928383017</v>
      </c>
      <c r="I267" s="16">
        <f t="shared" si="58"/>
        <v>0.38263196005873923</v>
      </c>
      <c r="J267" s="13">
        <f t="shared" si="52"/>
        <v>0.38262971647068056</v>
      </c>
      <c r="K267" s="13">
        <f t="shared" si="53"/>
        <v>2.2435880586701984E-6</v>
      </c>
      <c r="L267" s="13">
        <f t="shared" si="54"/>
        <v>0</v>
      </c>
      <c r="M267" s="13">
        <f t="shared" si="59"/>
        <v>0.39094795482359368</v>
      </c>
      <c r="N267" s="13">
        <f t="shared" si="55"/>
        <v>0.24238773199062807</v>
      </c>
      <c r="O267" s="13">
        <f t="shared" si="56"/>
        <v>0.24238773199062807</v>
      </c>
      <c r="Q267" s="41">
        <v>21.400299985676991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3.73999229904598</v>
      </c>
      <c r="G268" s="13">
        <f t="shared" si="50"/>
        <v>0</v>
      </c>
      <c r="H268" s="13">
        <f t="shared" si="51"/>
        <v>3.73999229904598</v>
      </c>
      <c r="I268" s="16">
        <f t="shared" si="58"/>
        <v>3.7399945426340384</v>
      </c>
      <c r="J268" s="13">
        <f t="shared" si="52"/>
        <v>3.7381304952341705</v>
      </c>
      <c r="K268" s="13">
        <f t="shared" si="53"/>
        <v>1.8640473998678964E-3</v>
      </c>
      <c r="L268" s="13">
        <f t="shared" si="54"/>
        <v>0</v>
      </c>
      <c r="M268" s="13">
        <f t="shared" si="59"/>
        <v>0.1485602228329656</v>
      </c>
      <c r="N268" s="13">
        <f t="shared" si="55"/>
        <v>9.2107338156438678E-2</v>
      </c>
      <c r="O268" s="13">
        <f t="shared" si="56"/>
        <v>9.2107338156438678E-2</v>
      </c>
      <c r="Q268" s="41">
        <v>22.22231187100234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13.793556329803179</v>
      </c>
      <c r="G269" s="18">
        <f t="shared" si="50"/>
        <v>0</v>
      </c>
      <c r="H269" s="18">
        <f t="shared" si="51"/>
        <v>13.793556329803179</v>
      </c>
      <c r="I269" s="17">
        <f t="shared" si="58"/>
        <v>13.795420377203047</v>
      </c>
      <c r="J269" s="18">
        <f t="shared" si="52"/>
        <v>13.691411282517635</v>
      </c>
      <c r="K269" s="18">
        <f t="shared" si="53"/>
        <v>0.10400909468541286</v>
      </c>
      <c r="L269" s="18">
        <f t="shared" si="54"/>
        <v>0</v>
      </c>
      <c r="M269" s="18">
        <f t="shared" si="59"/>
        <v>5.6452884676526927E-2</v>
      </c>
      <c r="N269" s="18">
        <f t="shared" si="55"/>
        <v>3.5000788499446697E-2</v>
      </c>
      <c r="O269" s="18">
        <f t="shared" si="56"/>
        <v>3.5000788499446697E-2</v>
      </c>
      <c r="P269" s="3"/>
      <c r="Q269" s="42">
        <v>21.39710100000001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9.947596478285309</v>
      </c>
      <c r="G270" s="13">
        <f t="shared" si="50"/>
        <v>0</v>
      </c>
      <c r="H270" s="13">
        <f t="shared" si="51"/>
        <v>9.947596478285309</v>
      </c>
      <c r="I270" s="16">
        <f t="shared" si="58"/>
        <v>10.051605572970722</v>
      </c>
      <c r="J270" s="13">
        <f t="shared" si="52"/>
        <v>10.010670108298761</v>
      </c>
      <c r="K270" s="13">
        <f t="shared" si="53"/>
        <v>4.0935464671960631E-2</v>
      </c>
      <c r="L270" s="13">
        <f t="shared" si="54"/>
        <v>0</v>
      </c>
      <c r="M270" s="13">
        <f t="shared" si="59"/>
        <v>2.1452096177080229E-2</v>
      </c>
      <c r="N270" s="13">
        <f t="shared" si="55"/>
        <v>1.3300299629789743E-2</v>
      </c>
      <c r="O270" s="13">
        <f t="shared" si="56"/>
        <v>1.3300299629789743E-2</v>
      </c>
      <c r="Q270" s="41">
        <v>21.311581600174851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18.87919911896854</v>
      </c>
      <c r="G271" s="13">
        <f t="shared" si="50"/>
        <v>0</v>
      </c>
      <c r="H271" s="13">
        <f t="shared" si="51"/>
        <v>18.87919911896854</v>
      </c>
      <c r="I271" s="16">
        <f t="shared" si="58"/>
        <v>18.9201345836405</v>
      </c>
      <c r="J271" s="13">
        <f t="shared" si="52"/>
        <v>18.440332670395211</v>
      </c>
      <c r="K271" s="13">
        <f t="shared" si="53"/>
        <v>0.47980191324528931</v>
      </c>
      <c r="L271" s="13">
        <f t="shared" si="54"/>
        <v>0</v>
      </c>
      <c r="M271" s="13">
        <f t="shared" si="59"/>
        <v>8.1517965472904866E-3</v>
      </c>
      <c r="N271" s="13">
        <f t="shared" si="55"/>
        <v>5.0541138593201019E-3</v>
      </c>
      <c r="O271" s="13">
        <f t="shared" si="56"/>
        <v>5.0541138593201019E-3</v>
      </c>
      <c r="Q271" s="41">
        <v>17.096133702670208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73.554609799236175</v>
      </c>
      <c r="G272" s="13">
        <f t="shared" si="50"/>
        <v>5.6831198179431581</v>
      </c>
      <c r="H272" s="13">
        <f t="shared" si="51"/>
        <v>67.871489981293024</v>
      </c>
      <c r="I272" s="16">
        <f t="shared" si="58"/>
        <v>68.351291894538321</v>
      </c>
      <c r="J272" s="13">
        <f t="shared" si="52"/>
        <v>46.130461288635239</v>
      </c>
      <c r="K272" s="13">
        <f t="shared" si="53"/>
        <v>22.220830605903082</v>
      </c>
      <c r="L272" s="13">
        <f t="shared" si="54"/>
        <v>0</v>
      </c>
      <c r="M272" s="13">
        <f t="shared" si="59"/>
        <v>3.0976826879703847E-3</v>
      </c>
      <c r="N272" s="13">
        <f t="shared" si="55"/>
        <v>1.9205632665416385E-3</v>
      </c>
      <c r="O272" s="13">
        <f t="shared" si="56"/>
        <v>5.6850403812097001</v>
      </c>
      <c r="Q272" s="41">
        <v>13.12880041094102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11.10374902953043</v>
      </c>
      <c r="G273" s="13">
        <f t="shared" si="50"/>
        <v>0</v>
      </c>
      <c r="H273" s="13">
        <f t="shared" si="51"/>
        <v>11.10374902953043</v>
      </c>
      <c r="I273" s="16">
        <f t="shared" si="58"/>
        <v>33.324579635433508</v>
      </c>
      <c r="J273" s="13">
        <f t="shared" si="52"/>
        <v>29.987941355216744</v>
      </c>
      <c r="K273" s="13">
        <f t="shared" si="53"/>
        <v>3.3366382802167642</v>
      </c>
      <c r="L273" s="13">
        <f t="shared" si="54"/>
        <v>0</v>
      </c>
      <c r="M273" s="13">
        <f t="shared" si="59"/>
        <v>1.1771194214287462E-3</v>
      </c>
      <c r="N273" s="13">
        <f t="shared" si="55"/>
        <v>7.298140412858226E-4</v>
      </c>
      <c r="O273" s="13">
        <f t="shared" si="56"/>
        <v>7.298140412858226E-4</v>
      </c>
      <c r="Q273" s="41">
        <v>14.507909660985771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185.84802277081749</v>
      </c>
      <c r="G274" s="13">
        <f t="shared" si="50"/>
        <v>21.892798097252491</v>
      </c>
      <c r="H274" s="13">
        <f t="shared" si="51"/>
        <v>163.955224673565</v>
      </c>
      <c r="I274" s="16">
        <f t="shared" si="58"/>
        <v>167.29186295378176</v>
      </c>
      <c r="J274" s="13">
        <f t="shared" si="52"/>
        <v>61.638242700760991</v>
      </c>
      <c r="K274" s="13">
        <f t="shared" si="53"/>
        <v>105.65362025302076</v>
      </c>
      <c r="L274" s="13">
        <f t="shared" si="54"/>
        <v>65.80430986150489</v>
      </c>
      <c r="M274" s="13">
        <f t="shared" si="59"/>
        <v>65.804757166885025</v>
      </c>
      <c r="N274" s="13">
        <f t="shared" si="55"/>
        <v>40.798949443468715</v>
      </c>
      <c r="O274" s="13">
        <f t="shared" si="56"/>
        <v>62.691747540721209</v>
      </c>
      <c r="Q274" s="41">
        <v>13.983127953234771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60.987541895973173</v>
      </c>
      <c r="G275" s="13">
        <f t="shared" si="50"/>
        <v>3.8690496758442516</v>
      </c>
      <c r="H275" s="13">
        <f t="shared" si="51"/>
        <v>57.118492220128921</v>
      </c>
      <c r="I275" s="16">
        <f t="shared" si="58"/>
        <v>96.9678026116448</v>
      </c>
      <c r="J275" s="13">
        <f t="shared" si="52"/>
        <v>58.217288920757454</v>
      </c>
      <c r="K275" s="13">
        <f t="shared" si="53"/>
        <v>38.750513690887345</v>
      </c>
      <c r="L275" s="13">
        <f t="shared" si="54"/>
        <v>1.6148304129412234</v>
      </c>
      <c r="M275" s="13">
        <f t="shared" si="59"/>
        <v>26.620638136357528</v>
      </c>
      <c r="N275" s="13">
        <f t="shared" si="55"/>
        <v>16.504795644541666</v>
      </c>
      <c r="O275" s="13">
        <f t="shared" si="56"/>
        <v>20.373845320385918</v>
      </c>
      <c r="Q275" s="41">
        <v>15.32864636501624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35.890353591688921</v>
      </c>
      <c r="G276" s="13">
        <f t="shared" si="50"/>
        <v>0.24624280443276411</v>
      </c>
      <c r="H276" s="13">
        <f t="shared" si="51"/>
        <v>35.64411078725616</v>
      </c>
      <c r="I276" s="16">
        <f t="shared" si="58"/>
        <v>72.779794065202282</v>
      </c>
      <c r="J276" s="13">
        <f t="shared" si="52"/>
        <v>45.398036021692953</v>
      </c>
      <c r="K276" s="13">
        <f t="shared" si="53"/>
        <v>27.381758043509329</v>
      </c>
      <c r="L276" s="13">
        <f t="shared" si="54"/>
        <v>0</v>
      </c>
      <c r="M276" s="13">
        <f t="shared" si="59"/>
        <v>10.115842491815862</v>
      </c>
      <c r="N276" s="13">
        <f t="shared" si="55"/>
        <v>6.2718223449258339</v>
      </c>
      <c r="O276" s="13">
        <f t="shared" si="56"/>
        <v>6.5180651493585984</v>
      </c>
      <c r="Q276" s="41">
        <v>12.051515593548389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7.7861090372607791</v>
      </c>
      <c r="G277" s="13">
        <f t="shared" si="50"/>
        <v>0</v>
      </c>
      <c r="H277" s="13">
        <f t="shared" si="51"/>
        <v>7.7861090372607791</v>
      </c>
      <c r="I277" s="16">
        <f t="shared" si="58"/>
        <v>35.167867080770108</v>
      </c>
      <c r="J277" s="13">
        <f t="shared" si="52"/>
        <v>31.619937905039972</v>
      </c>
      <c r="K277" s="13">
        <f t="shared" si="53"/>
        <v>3.5479291757301361</v>
      </c>
      <c r="L277" s="13">
        <f t="shared" si="54"/>
        <v>0</v>
      </c>
      <c r="M277" s="13">
        <f t="shared" si="59"/>
        <v>3.8440201468900277</v>
      </c>
      <c r="N277" s="13">
        <f t="shared" si="55"/>
        <v>2.383292491071817</v>
      </c>
      <c r="O277" s="13">
        <f t="shared" si="56"/>
        <v>2.383292491071817</v>
      </c>
      <c r="Q277" s="41">
        <v>15.21824175027453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32.39975856971509</v>
      </c>
      <c r="G278" s="13">
        <f t="shared" si="50"/>
        <v>0</v>
      </c>
      <c r="H278" s="13">
        <f t="shared" si="51"/>
        <v>32.39975856971509</v>
      </c>
      <c r="I278" s="16">
        <f t="shared" si="58"/>
        <v>35.947687745445222</v>
      </c>
      <c r="J278" s="13">
        <f t="shared" si="52"/>
        <v>33.66561224898868</v>
      </c>
      <c r="K278" s="13">
        <f t="shared" si="53"/>
        <v>2.2820754964565424</v>
      </c>
      <c r="L278" s="13">
        <f t="shared" si="54"/>
        <v>0</v>
      </c>
      <c r="M278" s="13">
        <f t="shared" si="59"/>
        <v>1.4607276558182107</v>
      </c>
      <c r="N278" s="13">
        <f t="shared" si="55"/>
        <v>0.90565114660729062</v>
      </c>
      <c r="O278" s="13">
        <f t="shared" si="56"/>
        <v>0.90565114660729062</v>
      </c>
      <c r="Q278" s="41">
        <v>19.259212453582801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2.5</v>
      </c>
      <c r="G279" s="13">
        <f t="shared" si="50"/>
        <v>0</v>
      </c>
      <c r="H279" s="13">
        <f t="shared" si="51"/>
        <v>2.5</v>
      </c>
      <c r="I279" s="16">
        <f t="shared" si="58"/>
        <v>4.7820754964565424</v>
      </c>
      <c r="J279" s="13">
        <f t="shared" si="52"/>
        <v>4.7774236928662264</v>
      </c>
      <c r="K279" s="13">
        <f t="shared" si="53"/>
        <v>4.6518035903160282E-3</v>
      </c>
      <c r="L279" s="13">
        <f t="shared" si="54"/>
        <v>0</v>
      </c>
      <c r="M279" s="13">
        <f t="shared" si="59"/>
        <v>0.55507650921092011</v>
      </c>
      <c r="N279" s="13">
        <f t="shared" si="55"/>
        <v>0.34414743571077044</v>
      </c>
      <c r="O279" s="13">
        <f t="shared" si="56"/>
        <v>0.34414743571077044</v>
      </c>
      <c r="Q279" s="41">
        <v>20.964096676289351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15.47593396148333</v>
      </c>
      <c r="G280" s="13">
        <f t="shared" si="50"/>
        <v>0</v>
      </c>
      <c r="H280" s="13">
        <f t="shared" si="51"/>
        <v>15.47593396148333</v>
      </c>
      <c r="I280" s="16">
        <f t="shared" si="58"/>
        <v>15.480585765073645</v>
      </c>
      <c r="J280" s="13">
        <f t="shared" si="52"/>
        <v>15.373789229083764</v>
      </c>
      <c r="K280" s="13">
        <f t="shared" si="53"/>
        <v>0.10679653598988104</v>
      </c>
      <c r="L280" s="13">
        <f t="shared" si="54"/>
        <v>0</v>
      </c>
      <c r="M280" s="13">
        <f t="shared" si="59"/>
        <v>0.21092907350014967</v>
      </c>
      <c r="N280" s="13">
        <f t="shared" si="55"/>
        <v>0.1307760255700928</v>
      </c>
      <c r="O280" s="13">
        <f t="shared" si="56"/>
        <v>0.1307760255700928</v>
      </c>
      <c r="Q280" s="41">
        <v>23.669877333545209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18.79341704944795</v>
      </c>
      <c r="G281" s="18">
        <f t="shared" si="50"/>
        <v>0</v>
      </c>
      <c r="H281" s="18">
        <f t="shared" si="51"/>
        <v>18.79341704944795</v>
      </c>
      <c r="I281" s="17">
        <f t="shared" si="58"/>
        <v>18.900213585437832</v>
      </c>
      <c r="J281" s="18">
        <f t="shared" si="52"/>
        <v>18.71501043031164</v>
      </c>
      <c r="K281" s="18">
        <f t="shared" si="53"/>
        <v>0.18520315512619234</v>
      </c>
      <c r="L281" s="18">
        <f t="shared" si="54"/>
        <v>0</v>
      </c>
      <c r="M281" s="18">
        <f t="shared" si="59"/>
        <v>8.015304793005687E-2</v>
      </c>
      <c r="N281" s="18">
        <f t="shared" si="55"/>
        <v>4.9694889716635257E-2</v>
      </c>
      <c r="O281" s="18">
        <f t="shared" si="56"/>
        <v>4.9694889716635257E-2</v>
      </c>
      <c r="P281" s="3"/>
      <c r="Q281" s="42">
        <v>23.982679000000012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36.778997024469128</v>
      </c>
      <c r="G282" s="13">
        <f t="shared" si="50"/>
        <v>0.37451946616388138</v>
      </c>
      <c r="H282" s="13">
        <f t="shared" si="51"/>
        <v>36.404477558305246</v>
      </c>
      <c r="I282" s="16">
        <f t="shared" si="58"/>
        <v>36.589680713431434</v>
      </c>
      <c r="J282" s="13">
        <f t="shared" si="52"/>
        <v>34.585487243827878</v>
      </c>
      <c r="K282" s="13">
        <f t="shared" si="53"/>
        <v>2.0041934696035568</v>
      </c>
      <c r="L282" s="13">
        <f t="shared" si="54"/>
        <v>0</v>
      </c>
      <c r="M282" s="13">
        <f t="shared" si="59"/>
        <v>3.0458158213421613E-2</v>
      </c>
      <c r="N282" s="13">
        <f t="shared" si="55"/>
        <v>1.8884058092321399E-2</v>
      </c>
      <c r="O282" s="13">
        <f t="shared" si="56"/>
        <v>0.39340352425620279</v>
      </c>
      <c r="Q282" s="41">
        <v>20.64975580141606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3.5799674284648941</v>
      </c>
      <c r="G283" s="13">
        <f t="shared" si="50"/>
        <v>0</v>
      </c>
      <c r="H283" s="13">
        <f t="shared" si="51"/>
        <v>3.5799674284648941</v>
      </c>
      <c r="I283" s="16">
        <f t="shared" si="58"/>
        <v>5.5841608980684505</v>
      </c>
      <c r="J283" s="13">
        <f t="shared" si="52"/>
        <v>5.5740088096532094</v>
      </c>
      <c r="K283" s="13">
        <f t="shared" si="53"/>
        <v>1.0152088415241067E-2</v>
      </c>
      <c r="L283" s="13">
        <f t="shared" si="54"/>
        <v>0</v>
      </c>
      <c r="M283" s="13">
        <f t="shared" si="59"/>
        <v>1.1574100121100214E-2</v>
      </c>
      <c r="N283" s="13">
        <f t="shared" si="55"/>
        <v>7.1759420750821326E-3</v>
      </c>
      <c r="O283" s="13">
        <f t="shared" si="56"/>
        <v>7.1759420750821326E-3</v>
      </c>
      <c r="Q283" s="41">
        <v>18.72924257761343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14.68488311673747</v>
      </c>
      <c r="G284" s="13">
        <f t="shared" si="50"/>
        <v>0</v>
      </c>
      <c r="H284" s="13">
        <f t="shared" si="51"/>
        <v>14.68488311673747</v>
      </c>
      <c r="I284" s="16">
        <f t="shared" si="58"/>
        <v>14.695035205152712</v>
      </c>
      <c r="J284" s="13">
        <f t="shared" si="52"/>
        <v>14.428871329031207</v>
      </c>
      <c r="K284" s="13">
        <f t="shared" si="53"/>
        <v>0.26616387612150483</v>
      </c>
      <c r="L284" s="13">
        <f t="shared" si="54"/>
        <v>0</v>
      </c>
      <c r="M284" s="13">
        <f t="shared" si="59"/>
        <v>4.3981580460180809E-3</v>
      </c>
      <c r="N284" s="13">
        <f t="shared" si="55"/>
        <v>2.7268579885312101E-3</v>
      </c>
      <c r="O284" s="13">
        <f t="shared" si="56"/>
        <v>2.7268579885312101E-3</v>
      </c>
      <c r="Q284" s="41">
        <v>15.97365549232094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27.040292343084602</v>
      </c>
      <c r="G285" s="13">
        <f t="shared" si="50"/>
        <v>0</v>
      </c>
      <c r="H285" s="13">
        <f t="shared" si="51"/>
        <v>27.040292343084602</v>
      </c>
      <c r="I285" s="16">
        <f t="shared" si="58"/>
        <v>27.306456219206105</v>
      </c>
      <c r="J285" s="13">
        <f t="shared" si="52"/>
        <v>25.258179265155121</v>
      </c>
      <c r="K285" s="13">
        <f t="shared" si="53"/>
        <v>2.0482769540509835</v>
      </c>
      <c r="L285" s="13">
        <f t="shared" si="54"/>
        <v>0</v>
      </c>
      <c r="M285" s="13">
        <f t="shared" si="59"/>
        <v>1.6713000574868709E-3</v>
      </c>
      <c r="N285" s="13">
        <f t="shared" si="55"/>
        <v>1.0362060356418599E-3</v>
      </c>
      <c r="O285" s="13">
        <f t="shared" si="56"/>
        <v>1.0362060356418599E-3</v>
      </c>
      <c r="Q285" s="41">
        <v>14.019605860349349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15.489606184334059</v>
      </c>
      <c r="G286" s="13">
        <f t="shared" si="50"/>
        <v>0</v>
      </c>
      <c r="H286" s="13">
        <f t="shared" si="51"/>
        <v>15.489606184334059</v>
      </c>
      <c r="I286" s="16">
        <f t="shared" si="58"/>
        <v>17.537883138385041</v>
      </c>
      <c r="J286" s="13">
        <f t="shared" si="52"/>
        <v>16.841968012650753</v>
      </c>
      <c r="K286" s="13">
        <f t="shared" si="53"/>
        <v>0.69591512573428815</v>
      </c>
      <c r="L286" s="13">
        <f t="shared" si="54"/>
        <v>0</v>
      </c>
      <c r="M286" s="13">
        <f t="shared" si="59"/>
        <v>6.3509402184501094E-4</v>
      </c>
      <c r="N286" s="13">
        <f t="shared" si="55"/>
        <v>3.9375829354390676E-4</v>
      </c>
      <c r="O286" s="13">
        <f t="shared" si="56"/>
        <v>3.9375829354390676E-4</v>
      </c>
      <c r="Q286" s="41">
        <v>12.62258680761331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50.707259024640393</v>
      </c>
      <c r="G287" s="13">
        <f t="shared" si="50"/>
        <v>2.3850794806666302</v>
      </c>
      <c r="H287" s="13">
        <f t="shared" si="51"/>
        <v>48.32217954397376</v>
      </c>
      <c r="I287" s="16">
        <f t="shared" si="58"/>
        <v>49.018094669708049</v>
      </c>
      <c r="J287" s="13">
        <f t="shared" si="52"/>
        <v>36.290642473731815</v>
      </c>
      <c r="K287" s="13">
        <f t="shared" si="53"/>
        <v>12.727452195976234</v>
      </c>
      <c r="L287" s="13">
        <f t="shared" si="54"/>
        <v>0</v>
      </c>
      <c r="M287" s="13">
        <f t="shared" si="59"/>
        <v>2.4133572830110418E-4</v>
      </c>
      <c r="N287" s="13">
        <f t="shared" si="55"/>
        <v>1.4962815154668458E-4</v>
      </c>
      <c r="O287" s="13">
        <f t="shared" si="56"/>
        <v>2.385229108818177</v>
      </c>
      <c r="Q287" s="41">
        <v>10.96919859354839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24.28664738184732</v>
      </c>
      <c r="G288" s="13">
        <f t="shared" si="50"/>
        <v>0</v>
      </c>
      <c r="H288" s="13">
        <f t="shared" si="51"/>
        <v>24.28664738184732</v>
      </c>
      <c r="I288" s="16">
        <f t="shared" si="58"/>
        <v>37.014099577823558</v>
      </c>
      <c r="J288" s="13">
        <f t="shared" si="52"/>
        <v>33.242775250987528</v>
      </c>
      <c r="K288" s="13">
        <f t="shared" si="53"/>
        <v>3.7713243268360301</v>
      </c>
      <c r="L288" s="13">
        <f t="shared" si="54"/>
        <v>0</v>
      </c>
      <c r="M288" s="13">
        <f t="shared" si="59"/>
        <v>9.1707576754419595E-5</v>
      </c>
      <c r="N288" s="13">
        <f t="shared" si="55"/>
        <v>5.6858697587740146E-5</v>
      </c>
      <c r="O288" s="13">
        <f t="shared" si="56"/>
        <v>5.6858697587740146E-5</v>
      </c>
      <c r="Q288" s="41">
        <v>15.867449912609249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18.73552734576073</v>
      </c>
      <c r="G289" s="13">
        <f t="shared" si="50"/>
        <v>0</v>
      </c>
      <c r="H289" s="13">
        <f t="shared" si="51"/>
        <v>18.73552734576073</v>
      </c>
      <c r="I289" s="16">
        <f t="shared" si="58"/>
        <v>22.50685167259676</v>
      </c>
      <c r="J289" s="13">
        <f t="shared" si="52"/>
        <v>21.611394968516137</v>
      </c>
      <c r="K289" s="13">
        <f t="shared" si="53"/>
        <v>0.8954567040806225</v>
      </c>
      <c r="L289" s="13">
        <f t="shared" si="54"/>
        <v>0</v>
      </c>
      <c r="M289" s="13">
        <f t="shared" si="59"/>
        <v>3.4848879166679449E-5</v>
      </c>
      <c r="N289" s="13">
        <f t="shared" si="55"/>
        <v>2.1606305083341259E-5</v>
      </c>
      <c r="O289" s="13">
        <f t="shared" si="56"/>
        <v>2.1606305083341259E-5</v>
      </c>
      <c r="Q289" s="41">
        <v>16.202338037114909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1.4775398980022401</v>
      </c>
      <c r="G290" s="13">
        <f t="shared" si="50"/>
        <v>0</v>
      </c>
      <c r="H290" s="13">
        <f t="shared" si="51"/>
        <v>1.4775398980022401</v>
      </c>
      <c r="I290" s="16">
        <f t="shared" si="58"/>
        <v>2.3729966020828623</v>
      </c>
      <c r="J290" s="13">
        <f t="shared" si="52"/>
        <v>2.3724537840481355</v>
      </c>
      <c r="K290" s="13">
        <f t="shared" si="53"/>
        <v>5.428180347268885E-4</v>
      </c>
      <c r="L290" s="13">
        <f t="shared" si="54"/>
        <v>0</v>
      </c>
      <c r="M290" s="13">
        <f t="shared" si="59"/>
        <v>1.3242574083338189E-5</v>
      </c>
      <c r="N290" s="13">
        <f t="shared" si="55"/>
        <v>8.2103959316696769E-6</v>
      </c>
      <c r="O290" s="13">
        <f t="shared" si="56"/>
        <v>8.2103959316696769E-6</v>
      </c>
      <c r="Q290" s="41">
        <v>21.29759519463294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1.081206974646173</v>
      </c>
      <c r="G291" s="13">
        <f t="shared" si="50"/>
        <v>0</v>
      </c>
      <c r="H291" s="13">
        <f t="shared" si="51"/>
        <v>1.081206974646173</v>
      </c>
      <c r="I291" s="16">
        <f t="shared" si="58"/>
        <v>1.0817497926808999</v>
      </c>
      <c r="J291" s="13">
        <f t="shared" si="52"/>
        <v>1.0817015394269294</v>
      </c>
      <c r="K291" s="13">
        <f t="shared" si="53"/>
        <v>4.8253253970509391E-5</v>
      </c>
      <c r="L291" s="13">
        <f t="shared" si="54"/>
        <v>0</v>
      </c>
      <c r="M291" s="13">
        <f t="shared" si="59"/>
        <v>5.0321781516685122E-6</v>
      </c>
      <c r="N291" s="13">
        <f t="shared" si="55"/>
        <v>3.1199504540344775E-6</v>
      </c>
      <c r="O291" s="13">
        <f t="shared" si="56"/>
        <v>3.1199504540344775E-6</v>
      </c>
      <c r="Q291" s="41">
        <v>21.749324009330959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7.3634175566673541</v>
      </c>
      <c r="G292" s="13">
        <f t="shared" si="50"/>
        <v>0</v>
      </c>
      <c r="H292" s="13">
        <f t="shared" si="51"/>
        <v>7.3634175566673541</v>
      </c>
      <c r="I292" s="16">
        <f t="shared" si="58"/>
        <v>7.3634658099213244</v>
      </c>
      <c r="J292" s="13">
        <f t="shared" si="52"/>
        <v>7.3508993427210552</v>
      </c>
      <c r="K292" s="13">
        <f t="shared" si="53"/>
        <v>1.2566467200269216E-2</v>
      </c>
      <c r="L292" s="13">
        <f t="shared" si="54"/>
        <v>0</v>
      </c>
      <c r="M292" s="13">
        <f t="shared" si="59"/>
        <v>1.9122276976340347E-6</v>
      </c>
      <c r="N292" s="13">
        <f t="shared" si="55"/>
        <v>1.1855811725331016E-6</v>
      </c>
      <c r="O292" s="13">
        <f t="shared" si="56"/>
        <v>1.1855811725331016E-6</v>
      </c>
      <c r="Q292" s="41">
        <v>23.089999000000009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0.48818718606511718</v>
      </c>
      <c r="G293" s="18">
        <f t="shared" si="50"/>
        <v>0</v>
      </c>
      <c r="H293" s="18">
        <f t="shared" si="51"/>
        <v>0.48818718606511718</v>
      </c>
      <c r="I293" s="17">
        <f t="shared" si="58"/>
        <v>0.50075365326538646</v>
      </c>
      <c r="J293" s="18">
        <f t="shared" si="52"/>
        <v>0.50074890037695996</v>
      </c>
      <c r="K293" s="18">
        <f t="shared" si="53"/>
        <v>4.7528884264957938E-6</v>
      </c>
      <c r="L293" s="18">
        <f t="shared" si="54"/>
        <v>0</v>
      </c>
      <c r="M293" s="18">
        <f t="shared" si="59"/>
        <v>7.2664652510093314E-7</v>
      </c>
      <c r="N293" s="18">
        <f t="shared" si="55"/>
        <v>4.5052084556257857E-7</v>
      </c>
      <c r="O293" s="18">
        <f t="shared" si="56"/>
        <v>4.5052084556257857E-7</v>
      </c>
      <c r="P293" s="3"/>
      <c r="Q293" s="42">
        <v>21.799578570613679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20.224775294335348</v>
      </c>
      <c r="G294" s="13">
        <f t="shared" si="50"/>
        <v>0</v>
      </c>
      <c r="H294" s="13">
        <f t="shared" si="51"/>
        <v>20.224775294335348</v>
      </c>
      <c r="I294" s="16">
        <f t="shared" si="58"/>
        <v>20.224780047223774</v>
      </c>
      <c r="J294" s="13">
        <f t="shared" si="52"/>
        <v>19.919180273754392</v>
      </c>
      <c r="K294" s="13">
        <f t="shared" si="53"/>
        <v>0.30559977346938183</v>
      </c>
      <c r="L294" s="13">
        <f t="shared" si="54"/>
        <v>0</v>
      </c>
      <c r="M294" s="13">
        <f t="shared" si="59"/>
        <v>2.7612567953835457E-7</v>
      </c>
      <c r="N294" s="13">
        <f t="shared" si="55"/>
        <v>1.7119792131377983E-7</v>
      </c>
      <c r="O294" s="13">
        <f t="shared" si="56"/>
        <v>1.7119792131377983E-7</v>
      </c>
      <c r="Q294" s="41">
        <v>21.810314149960419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20.029133543609621</v>
      </c>
      <c r="G295" s="13">
        <f t="shared" si="50"/>
        <v>0</v>
      </c>
      <c r="H295" s="13">
        <f t="shared" si="51"/>
        <v>20.029133543609621</v>
      </c>
      <c r="I295" s="16">
        <f t="shared" si="58"/>
        <v>20.334733317079003</v>
      </c>
      <c r="J295" s="13">
        <f t="shared" si="52"/>
        <v>19.968651363406266</v>
      </c>
      <c r="K295" s="13">
        <f t="shared" si="53"/>
        <v>0.36608195367273666</v>
      </c>
      <c r="L295" s="13">
        <f t="shared" si="54"/>
        <v>0</v>
      </c>
      <c r="M295" s="13">
        <f t="shared" si="59"/>
        <v>1.0492775822457474E-7</v>
      </c>
      <c r="N295" s="13">
        <f t="shared" si="55"/>
        <v>6.5055210099236332E-8</v>
      </c>
      <c r="O295" s="13">
        <f t="shared" si="56"/>
        <v>6.5055210099236332E-8</v>
      </c>
      <c r="Q295" s="41">
        <v>20.617522162996121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1.0446349340853129</v>
      </c>
      <c r="G296" s="13">
        <f t="shared" si="50"/>
        <v>0</v>
      </c>
      <c r="H296" s="13">
        <f t="shared" si="51"/>
        <v>1.0446349340853129</v>
      </c>
      <c r="I296" s="16">
        <f t="shared" si="58"/>
        <v>1.4107168877580496</v>
      </c>
      <c r="J296" s="13">
        <f t="shared" si="52"/>
        <v>1.4105592208090505</v>
      </c>
      <c r="K296" s="13">
        <f t="shared" si="53"/>
        <v>1.5766694899910227E-4</v>
      </c>
      <c r="L296" s="13">
        <f t="shared" si="54"/>
        <v>0</v>
      </c>
      <c r="M296" s="13">
        <f t="shared" si="59"/>
        <v>3.9872548125338407E-8</v>
      </c>
      <c r="N296" s="13">
        <f t="shared" si="55"/>
        <v>2.4720979837709811E-8</v>
      </c>
      <c r="O296" s="13">
        <f t="shared" si="56"/>
        <v>2.4720979837709811E-8</v>
      </c>
      <c r="Q296" s="41">
        <v>19.01180613052345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53.489694336066492</v>
      </c>
      <c r="G297" s="13">
        <f t="shared" si="50"/>
        <v>2.7867270932707751</v>
      </c>
      <c r="H297" s="13">
        <f t="shared" si="51"/>
        <v>50.702967242795715</v>
      </c>
      <c r="I297" s="16">
        <f t="shared" si="58"/>
        <v>50.703124909744716</v>
      </c>
      <c r="J297" s="13">
        <f t="shared" si="52"/>
        <v>41.565269583922692</v>
      </c>
      <c r="K297" s="13">
        <f t="shared" si="53"/>
        <v>9.1378553258220236</v>
      </c>
      <c r="L297" s="13">
        <f t="shared" si="54"/>
        <v>0</v>
      </c>
      <c r="M297" s="13">
        <f t="shared" si="59"/>
        <v>1.5151568287628596E-8</v>
      </c>
      <c r="N297" s="13">
        <f t="shared" si="55"/>
        <v>9.3939723383297288E-9</v>
      </c>
      <c r="O297" s="13">
        <f t="shared" si="56"/>
        <v>2.7867271026647473</v>
      </c>
      <c r="Q297" s="41">
        <v>15.285775853114799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30.017895105509751</v>
      </c>
      <c r="G298" s="13">
        <f t="shared" si="50"/>
        <v>0</v>
      </c>
      <c r="H298" s="13">
        <f t="shared" si="51"/>
        <v>30.017895105509751</v>
      </c>
      <c r="I298" s="16">
        <f t="shared" si="58"/>
        <v>39.155750431331775</v>
      </c>
      <c r="J298" s="13">
        <f t="shared" si="52"/>
        <v>33.226925547579825</v>
      </c>
      <c r="K298" s="13">
        <f t="shared" si="53"/>
        <v>5.9288248837519504</v>
      </c>
      <c r="L298" s="13">
        <f t="shared" si="54"/>
        <v>0</v>
      </c>
      <c r="M298" s="13">
        <f t="shared" si="59"/>
        <v>5.7575959492988672E-9</v>
      </c>
      <c r="N298" s="13">
        <f t="shared" si="55"/>
        <v>3.5697094885652975E-9</v>
      </c>
      <c r="O298" s="13">
        <f t="shared" si="56"/>
        <v>3.5697094885652975E-9</v>
      </c>
      <c r="Q298" s="41">
        <v>13.19584264653307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48.791863118573012</v>
      </c>
      <c r="G299" s="13">
        <f t="shared" si="50"/>
        <v>2.1085899645565811</v>
      </c>
      <c r="H299" s="13">
        <f t="shared" si="51"/>
        <v>46.683273154016433</v>
      </c>
      <c r="I299" s="16">
        <f t="shared" si="58"/>
        <v>52.612098037768384</v>
      </c>
      <c r="J299" s="13">
        <f t="shared" si="52"/>
        <v>37.507521291676518</v>
      </c>
      <c r="K299" s="13">
        <f t="shared" si="53"/>
        <v>15.104576746091865</v>
      </c>
      <c r="L299" s="13">
        <f t="shared" si="54"/>
        <v>0</v>
      </c>
      <c r="M299" s="13">
        <f t="shared" si="59"/>
        <v>2.1878864607335697E-9</v>
      </c>
      <c r="N299" s="13">
        <f t="shared" si="55"/>
        <v>1.3564896056548133E-9</v>
      </c>
      <c r="O299" s="13">
        <f t="shared" si="56"/>
        <v>2.1085899659130707</v>
      </c>
      <c r="Q299" s="41">
        <v>10.830641593548391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133.6579711349726</v>
      </c>
      <c r="G300" s="13">
        <f t="shared" si="50"/>
        <v>14.359106458441181</v>
      </c>
      <c r="H300" s="13">
        <f t="shared" si="51"/>
        <v>119.29886467653142</v>
      </c>
      <c r="I300" s="16">
        <f t="shared" si="58"/>
        <v>134.4034414226233</v>
      </c>
      <c r="J300" s="13">
        <f t="shared" si="52"/>
        <v>52.476162905861749</v>
      </c>
      <c r="K300" s="13">
        <f t="shared" si="53"/>
        <v>81.927278516761561</v>
      </c>
      <c r="L300" s="13">
        <f t="shared" si="54"/>
        <v>43.040321707161056</v>
      </c>
      <c r="M300" s="13">
        <f t="shared" si="59"/>
        <v>43.040321707992454</v>
      </c>
      <c r="N300" s="13">
        <f t="shared" si="55"/>
        <v>26.684999458955321</v>
      </c>
      <c r="O300" s="13">
        <f t="shared" si="56"/>
        <v>41.0441059173965</v>
      </c>
      <c r="Q300" s="41">
        <v>11.77412687051339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5.8875184436490144</v>
      </c>
      <c r="G301" s="13">
        <f t="shared" si="50"/>
        <v>0</v>
      </c>
      <c r="H301" s="13">
        <f t="shared" si="51"/>
        <v>5.8875184436490144</v>
      </c>
      <c r="I301" s="16">
        <f t="shared" si="58"/>
        <v>44.77447525324952</v>
      </c>
      <c r="J301" s="13">
        <f t="shared" si="52"/>
        <v>37.219442077282459</v>
      </c>
      <c r="K301" s="13">
        <f t="shared" si="53"/>
        <v>7.5550331759670613</v>
      </c>
      <c r="L301" s="13">
        <f t="shared" si="54"/>
        <v>0</v>
      </c>
      <c r="M301" s="13">
        <f t="shared" si="59"/>
        <v>16.355322249037133</v>
      </c>
      <c r="N301" s="13">
        <f t="shared" si="55"/>
        <v>10.140299794403022</v>
      </c>
      <c r="O301" s="13">
        <f t="shared" si="56"/>
        <v>10.140299794403022</v>
      </c>
      <c r="Q301" s="41">
        <v>14.12500622531547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0.81150241248778343</v>
      </c>
      <c r="G302" s="13">
        <f t="shared" si="50"/>
        <v>0</v>
      </c>
      <c r="H302" s="13">
        <f t="shared" si="51"/>
        <v>0.81150241248778343</v>
      </c>
      <c r="I302" s="16">
        <f t="shared" si="58"/>
        <v>8.3665355884548447</v>
      </c>
      <c r="J302" s="13">
        <f t="shared" si="52"/>
        <v>8.3411619063576836</v>
      </c>
      <c r="K302" s="13">
        <f t="shared" si="53"/>
        <v>2.5373682097161065E-2</v>
      </c>
      <c r="L302" s="13">
        <f t="shared" si="54"/>
        <v>0</v>
      </c>
      <c r="M302" s="13">
        <f t="shared" si="59"/>
        <v>6.2150224546341111</v>
      </c>
      <c r="N302" s="13">
        <f t="shared" si="55"/>
        <v>3.8533139218731489</v>
      </c>
      <c r="O302" s="13">
        <f t="shared" si="56"/>
        <v>3.8533139218731489</v>
      </c>
      <c r="Q302" s="41">
        <v>20.812503294099791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1.040829271449955</v>
      </c>
      <c r="G303" s="13">
        <f t="shared" si="50"/>
        <v>0</v>
      </c>
      <c r="H303" s="13">
        <f t="shared" si="51"/>
        <v>1.040829271449955</v>
      </c>
      <c r="I303" s="16">
        <f t="shared" si="58"/>
        <v>1.066202953547116</v>
      </c>
      <c r="J303" s="13">
        <f t="shared" si="52"/>
        <v>1.0661611002044427</v>
      </c>
      <c r="K303" s="13">
        <f t="shared" si="53"/>
        <v>4.1853342673370264E-5</v>
      </c>
      <c r="L303" s="13">
        <f t="shared" si="54"/>
        <v>0</v>
      </c>
      <c r="M303" s="13">
        <f t="shared" si="59"/>
        <v>2.3617085327609622</v>
      </c>
      <c r="N303" s="13">
        <f t="shared" si="55"/>
        <v>1.4642592903117966</v>
      </c>
      <c r="O303" s="13">
        <f t="shared" si="56"/>
        <v>1.4642592903117966</v>
      </c>
      <c r="Q303" s="41">
        <v>22.44975541672077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8.9466074871242185</v>
      </c>
      <c r="G304" s="13">
        <f t="shared" si="50"/>
        <v>0</v>
      </c>
      <c r="H304" s="13">
        <f t="shared" si="51"/>
        <v>8.9466074871242185</v>
      </c>
      <c r="I304" s="16">
        <f t="shared" si="58"/>
        <v>8.946649340466891</v>
      </c>
      <c r="J304" s="13">
        <f t="shared" si="52"/>
        <v>8.9280473271793976</v>
      </c>
      <c r="K304" s="13">
        <f t="shared" si="53"/>
        <v>1.8602013287493335E-2</v>
      </c>
      <c r="L304" s="13">
        <f t="shared" si="54"/>
        <v>0</v>
      </c>
      <c r="M304" s="13">
        <f t="shared" si="59"/>
        <v>0.89744924244916557</v>
      </c>
      <c r="N304" s="13">
        <f t="shared" si="55"/>
        <v>0.55641853031848265</v>
      </c>
      <c r="O304" s="13">
        <f t="shared" si="56"/>
        <v>0.55641853031848265</v>
      </c>
      <c r="Q304" s="41">
        <v>24.455768795337701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3.6403031883156589</v>
      </c>
      <c r="G305" s="18">
        <f t="shared" si="50"/>
        <v>0</v>
      </c>
      <c r="H305" s="18">
        <f t="shared" si="51"/>
        <v>3.6403031883156589</v>
      </c>
      <c r="I305" s="17">
        <f t="shared" si="58"/>
        <v>3.6589052016031522</v>
      </c>
      <c r="J305" s="18">
        <f t="shared" si="52"/>
        <v>3.6575773816089465</v>
      </c>
      <c r="K305" s="18">
        <f t="shared" si="53"/>
        <v>1.3278199942057256E-3</v>
      </c>
      <c r="L305" s="18">
        <f t="shared" si="54"/>
        <v>0</v>
      </c>
      <c r="M305" s="18">
        <f t="shared" si="59"/>
        <v>0.34103071213068292</v>
      </c>
      <c r="N305" s="18">
        <f t="shared" si="55"/>
        <v>0.21143904152102341</v>
      </c>
      <c r="O305" s="18">
        <f t="shared" si="56"/>
        <v>0.21143904152102341</v>
      </c>
      <c r="P305" s="3"/>
      <c r="Q305" s="42">
        <v>24.169342000000011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0.2110582751878288</v>
      </c>
      <c r="G306" s="13">
        <f t="shared" si="50"/>
        <v>0</v>
      </c>
      <c r="H306" s="13">
        <f t="shared" si="51"/>
        <v>0.2110582751878288</v>
      </c>
      <c r="I306" s="16">
        <f t="shared" si="58"/>
        <v>0.21238609518203452</v>
      </c>
      <c r="J306" s="13">
        <f t="shared" si="52"/>
        <v>0.21238575835836224</v>
      </c>
      <c r="K306" s="13">
        <f t="shared" si="53"/>
        <v>3.3682367228671239E-7</v>
      </c>
      <c r="L306" s="13">
        <f t="shared" si="54"/>
        <v>0</v>
      </c>
      <c r="M306" s="13">
        <f t="shared" si="59"/>
        <v>0.12959167060965951</v>
      </c>
      <c r="N306" s="13">
        <f t="shared" si="55"/>
        <v>8.0346835777988901E-2</v>
      </c>
      <c r="O306" s="13">
        <f t="shared" si="56"/>
        <v>8.0346835777988901E-2</v>
      </c>
      <c r="Q306" s="41">
        <v>22.32257784958561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26.37971220215406</v>
      </c>
      <c r="G307" s="13">
        <f t="shared" si="50"/>
        <v>0</v>
      </c>
      <c r="H307" s="13">
        <f t="shared" si="51"/>
        <v>26.37971220215406</v>
      </c>
      <c r="I307" s="16">
        <f t="shared" si="58"/>
        <v>26.379712538977731</v>
      </c>
      <c r="J307" s="13">
        <f t="shared" si="52"/>
        <v>25.568521943431033</v>
      </c>
      <c r="K307" s="13">
        <f t="shared" si="53"/>
        <v>0.81119059554669803</v>
      </c>
      <c r="L307" s="13">
        <f t="shared" si="54"/>
        <v>0</v>
      </c>
      <c r="M307" s="13">
        <f t="shared" si="59"/>
        <v>4.9244834831670609E-2</v>
      </c>
      <c r="N307" s="13">
        <f t="shared" si="55"/>
        <v>3.0531797595635776E-2</v>
      </c>
      <c r="O307" s="13">
        <f t="shared" si="56"/>
        <v>3.0531797595635776E-2</v>
      </c>
      <c r="Q307" s="41">
        <v>20.373695830153508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57.991067716462453</v>
      </c>
      <c r="G308" s="13">
        <f t="shared" si="50"/>
        <v>3.4365053160569281</v>
      </c>
      <c r="H308" s="13">
        <f t="shared" si="51"/>
        <v>54.554562400405523</v>
      </c>
      <c r="I308" s="16">
        <f t="shared" si="58"/>
        <v>55.365752995952221</v>
      </c>
      <c r="J308" s="13">
        <f t="shared" si="52"/>
        <v>41.393112034841877</v>
      </c>
      <c r="K308" s="13">
        <f t="shared" si="53"/>
        <v>13.972640961110343</v>
      </c>
      <c r="L308" s="13">
        <f t="shared" si="54"/>
        <v>0</v>
      </c>
      <c r="M308" s="13">
        <f t="shared" si="59"/>
        <v>1.8713037236034832E-2</v>
      </c>
      <c r="N308" s="13">
        <f t="shared" si="55"/>
        <v>1.1602083086341596E-2</v>
      </c>
      <c r="O308" s="13">
        <f t="shared" si="56"/>
        <v>3.4481073991432698</v>
      </c>
      <c r="Q308" s="41">
        <v>13.085101087896289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3.8814031910002891</v>
      </c>
      <c r="G309" s="13">
        <f t="shared" si="50"/>
        <v>0</v>
      </c>
      <c r="H309" s="13">
        <f t="shared" si="51"/>
        <v>3.8814031910002891</v>
      </c>
      <c r="I309" s="16">
        <f t="shared" si="58"/>
        <v>17.854044152110632</v>
      </c>
      <c r="J309" s="13">
        <f t="shared" si="52"/>
        <v>16.833765805574014</v>
      </c>
      <c r="K309" s="13">
        <f t="shared" si="53"/>
        <v>1.0202783465366174</v>
      </c>
      <c r="L309" s="13">
        <f t="shared" si="54"/>
        <v>0</v>
      </c>
      <c r="M309" s="13">
        <f t="shared" si="59"/>
        <v>7.1109541496932362E-3</v>
      </c>
      <c r="N309" s="13">
        <f t="shared" si="55"/>
        <v>4.4087915728098061E-3</v>
      </c>
      <c r="O309" s="13">
        <f t="shared" si="56"/>
        <v>4.4087915728098061E-3</v>
      </c>
      <c r="Q309" s="41">
        <v>9.9781070441854194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83.088757088357212</v>
      </c>
      <c r="G310" s="13">
        <f t="shared" si="50"/>
        <v>7.0593845171318179</v>
      </c>
      <c r="H310" s="13">
        <f t="shared" si="51"/>
        <v>76.029372571225394</v>
      </c>
      <c r="I310" s="16">
        <f t="shared" si="58"/>
        <v>77.049650917762008</v>
      </c>
      <c r="J310" s="13">
        <f t="shared" si="52"/>
        <v>40.910497626135559</v>
      </c>
      <c r="K310" s="13">
        <f t="shared" si="53"/>
        <v>36.13915329162645</v>
      </c>
      <c r="L310" s="13">
        <f t="shared" si="54"/>
        <v>0</v>
      </c>
      <c r="M310" s="13">
        <f t="shared" si="59"/>
        <v>2.7021625768834301E-3</v>
      </c>
      <c r="N310" s="13">
        <f t="shared" si="55"/>
        <v>1.6753407976677266E-3</v>
      </c>
      <c r="O310" s="13">
        <f t="shared" si="56"/>
        <v>7.0610598579294859</v>
      </c>
      <c r="Q310" s="41">
        <v>9.2949785935483877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36.071901422213102</v>
      </c>
      <c r="G311" s="13">
        <f t="shared" si="50"/>
        <v>0.27244943443205272</v>
      </c>
      <c r="H311" s="13">
        <f t="shared" si="51"/>
        <v>35.799451987781048</v>
      </c>
      <c r="I311" s="16">
        <f t="shared" si="58"/>
        <v>71.938605279407497</v>
      </c>
      <c r="J311" s="13">
        <f t="shared" si="52"/>
        <v>44.159608202301797</v>
      </c>
      <c r="K311" s="13">
        <f t="shared" si="53"/>
        <v>27.7789970771057</v>
      </c>
      <c r="L311" s="13">
        <f t="shared" si="54"/>
        <v>0</v>
      </c>
      <c r="M311" s="13">
        <f t="shared" si="59"/>
        <v>1.0268217792157035E-3</v>
      </c>
      <c r="N311" s="13">
        <f t="shared" si="55"/>
        <v>6.3662950311373621E-4</v>
      </c>
      <c r="O311" s="13">
        <f t="shared" si="56"/>
        <v>0.27308606393516643</v>
      </c>
      <c r="Q311" s="41">
        <v>11.496386050745491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54.02556968816959</v>
      </c>
      <c r="G312" s="13">
        <f t="shared" si="50"/>
        <v>2.864081292644884</v>
      </c>
      <c r="H312" s="13">
        <f t="shared" si="51"/>
        <v>51.161488395524707</v>
      </c>
      <c r="I312" s="16">
        <f t="shared" si="58"/>
        <v>78.940485472630399</v>
      </c>
      <c r="J312" s="13">
        <f t="shared" si="52"/>
        <v>48.369769126832722</v>
      </c>
      <c r="K312" s="13">
        <f t="shared" si="53"/>
        <v>30.570716345797678</v>
      </c>
      <c r="L312" s="13">
        <f t="shared" si="54"/>
        <v>0</v>
      </c>
      <c r="M312" s="13">
        <f t="shared" si="59"/>
        <v>3.9019227610196728E-4</v>
      </c>
      <c r="N312" s="13">
        <f t="shared" si="55"/>
        <v>2.419192111832197E-4</v>
      </c>
      <c r="O312" s="13">
        <f t="shared" si="56"/>
        <v>2.8643232118560671</v>
      </c>
      <c r="Q312" s="41">
        <v>12.819657478868461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24.482997222306889</v>
      </c>
      <c r="G313" s="13">
        <f t="shared" si="50"/>
        <v>0</v>
      </c>
      <c r="H313" s="13">
        <f t="shared" si="51"/>
        <v>24.482997222306889</v>
      </c>
      <c r="I313" s="16">
        <f t="shared" si="58"/>
        <v>55.05371356810457</v>
      </c>
      <c r="J313" s="13">
        <f t="shared" si="52"/>
        <v>41.589957114099136</v>
      </c>
      <c r="K313" s="13">
        <f t="shared" si="53"/>
        <v>13.463756454005434</v>
      </c>
      <c r="L313" s="13">
        <f t="shared" si="54"/>
        <v>0</v>
      </c>
      <c r="M313" s="13">
        <f t="shared" si="59"/>
        <v>1.4827306491874758E-4</v>
      </c>
      <c r="N313" s="13">
        <f t="shared" si="55"/>
        <v>9.1929300249623497E-5</v>
      </c>
      <c r="O313" s="13">
        <f t="shared" si="56"/>
        <v>9.1929300249623497E-5</v>
      </c>
      <c r="Q313" s="41">
        <v>13.35076638939058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0.79518299198229236</v>
      </c>
      <c r="G314" s="13">
        <f t="shared" si="50"/>
        <v>0</v>
      </c>
      <c r="H314" s="13">
        <f t="shared" si="51"/>
        <v>0.79518299198229236</v>
      </c>
      <c r="I314" s="16">
        <f t="shared" si="58"/>
        <v>14.258939445987727</v>
      </c>
      <c r="J314" s="13">
        <f t="shared" si="52"/>
        <v>14.092859389458548</v>
      </c>
      <c r="K314" s="13">
        <f t="shared" si="53"/>
        <v>0.16608005652917868</v>
      </c>
      <c r="L314" s="13">
        <f t="shared" si="54"/>
        <v>0</v>
      </c>
      <c r="M314" s="13">
        <f t="shared" si="59"/>
        <v>5.6343764669124081E-5</v>
      </c>
      <c r="N314" s="13">
        <f t="shared" si="55"/>
        <v>3.4933134094856928E-5</v>
      </c>
      <c r="O314" s="13">
        <f t="shared" si="56"/>
        <v>3.4933134094856928E-5</v>
      </c>
      <c r="Q314" s="41">
        <v>18.748304508897071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0.27570271827646697</v>
      </c>
      <c r="G315" s="13">
        <f t="shared" si="50"/>
        <v>0</v>
      </c>
      <c r="H315" s="13">
        <f t="shared" si="51"/>
        <v>0.27570271827646697</v>
      </c>
      <c r="I315" s="16">
        <f t="shared" si="58"/>
        <v>0.44178277480564565</v>
      </c>
      <c r="J315" s="13">
        <f t="shared" si="52"/>
        <v>0.44177979952118912</v>
      </c>
      <c r="K315" s="13">
        <f t="shared" si="53"/>
        <v>2.9752844565300585E-6</v>
      </c>
      <c r="L315" s="13">
        <f t="shared" si="54"/>
        <v>0</v>
      </c>
      <c r="M315" s="13">
        <f t="shared" si="59"/>
        <v>2.1410630574267152E-5</v>
      </c>
      <c r="N315" s="13">
        <f t="shared" si="55"/>
        <v>1.3274590956045634E-5</v>
      </c>
      <c r="O315" s="13">
        <f t="shared" si="56"/>
        <v>1.3274590956045634E-5</v>
      </c>
      <c r="Q315" s="41">
        <v>22.45513701144127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2.494938998907585</v>
      </c>
      <c r="G316" s="13">
        <f t="shared" si="50"/>
        <v>0</v>
      </c>
      <c r="H316" s="13">
        <f t="shared" si="51"/>
        <v>2.494938998907585</v>
      </c>
      <c r="I316" s="16">
        <f t="shared" si="58"/>
        <v>2.4949419741920416</v>
      </c>
      <c r="J316" s="13">
        <f t="shared" si="52"/>
        <v>2.494457269233751</v>
      </c>
      <c r="K316" s="13">
        <f t="shared" si="53"/>
        <v>4.8470495829056048E-4</v>
      </c>
      <c r="L316" s="13">
        <f t="shared" si="54"/>
        <v>0</v>
      </c>
      <c r="M316" s="13">
        <f t="shared" si="59"/>
        <v>8.1360396182215178E-6</v>
      </c>
      <c r="N316" s="13">
        <f t="shared" si="55"/>
        <v>5.0443445632973409E-6</v>
      </c>
      <c r="O316" s="13">
        <f t="shared" si="56"/>
        <v>5.0443445632973409E-6</v>
      </c>
      <c r="Q316" s="41">
        <v>23.166249086464919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0.45139762206654538</v>
      </c>
      <c r="G317" s="18">
        <f t="shared" si="50"/>
        <v>0</v>
      </c>
      <c r="H317" s="18">
        <f t="shared" si="51"/>
        <v>0.45139762206654538</v>
      </c>
      <c r="I317" s="17">
        <f t="shared" si="58"/>
        <v>0.45188232702483594</v>
      </c>
      <c r="J317" s="18">
        <f t="shared" si="52"/>
        <v>0.45187909397694642</v>
      </c>
      <c r="K317" s="18">
        <f t="shared" si="53"/>
        <v>3.23304788951706E-6</v>
      </c>
      <c r="L317" s="18">
        <f t="shared" si="54"/>
        <v>0</v>
      </c>
      <c r="M317" s="18">
        <f t="shared" si="59"/>
        <v>3.0916950549241769E-6</v>
      </c>
      <c r="N317" s="18">
        <f t="shared" si="55"/>
        <v>1.9168509340529899E-6</v>
      </c>
      <c r="O317" s="18">
        <f t="shared" si="56"/>
        <v>1.9168509340529899E-6</v>
      </c>
      <c r="P317" s="3"/>
      <c r="Q317" s="42">
        <v>22.346814000000009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14.278007422483689</v>
      </c>
      <c r="G318" s="13">
        <f t="shared" si="50"/>
        <v>0</v>
      </c>
      <c r="H318" s="13">
        <f t="shared" si="51"/>
        <v>14.278007422483689</v>
      </c>
      <c r="I318" s="16">
        <f t="shared" si="58"/>
        <v>14.278010655531579</v>
      </c>
      <c r="J318" s="13">
        <f t="shared" si="52"/>
        <v>14.1782312478796</v>
      </c>
      <c r="K318" s="13">
        <f t="shared" si="53"/>
        <v>9.9779407651979568E-2</v>
      </c>
      <c r="L318" s="13">
        <f t="shared" si="54"/>
        <v>0</v>
      </c>
      <c r="M318" s="13">
        <f t="shared" si="59"/>
        <v>1.1748441208711871E-6</v>
      </c>
      <c r="N318" s="13">
        <f t="shared" si="55"/>
        <v>7.2840335494013592E-7</v>
      </c>
      <c r="O318" s="13">
        <f t="shared" si="56"/>
        <v>7.2840335494013592E-7</v>
      </c>
      <c r="Q318" s="41">
        <v>22.427336119245279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37.541128665440738</v>
      </c>
      <c r="G319" s="13">
        <f t="shared" si="50"/>
        <v>0.48453401091512477</v>
      </c>
      <c r="H319" s="13">
        <f t="shared" si="51"/>
        <v>37.056594654525611</v>
      </c>
      <c r="I319" s="16">
        <f t="shared" si="58"/>
        <v>37.156374062177591</v>
      </c>
      <c r="J319" s="13">
        <f t="shared" si="52"/>
        <v>34.407917379250947</v>
      </c>
      <c r="K319" s="13">
        <f t="shared" si="53"/>
        <v>2.7484566829266441</v>
      </c>
      <c r="L319" s="13">
        <f t="shared" si="54"/>
        <v>0</v>
      </c>
      <c r="M319" s="13">
        <f t="shared" si="59"/>
        <v>4.4644076593105114E-7</v>
      </c>
      <c r="N319" s="13">
        <f t="shared" si="55"/>
        <v>2.7679327487725169E-7</v>
      </c>
      <c r="O319" s="13">
        <f t="shared" si="56"/>
        <v>0.48453428770839962</v>
      </c>
      <c r="Q319" s="41">
        <v>18.52578637364282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26.479697591232231</v>
      </c>
      <c r="G320" s="13">
        <f t="shared" si="50"/>
        <v>0</v>
      </c>
      <c r="H320" s="13">
        <f t="shared" si="51"/>
        <v>26.479697591232231</v>
      </c>
      <c r="I320" s="16">
        <f t="shared" si="58"/>
        <v>29.228154274158875</v>
      </c>
      <c r="J320" s="13">
        <f t="shared" si="52"/>
        <v>26.520278095200066</v>
      </c>
      <c r="K320" s="13">
        <f t="shared" si="53"/>
        <v>2.7078761789588093</v>
      </c>
      <c r="L320" s="13">
        <f t="shared" si="54"/>
        <v>0</v>
      </c>
      <c r="M320" s="13">
        <f t="shared" si="59"/>
        <v>1.6964749105379945E-7</v>
      </c>
      <c r="N320" s="13">
        <f t="shared" si="55"/>
        <v>1.0518144445335566E-7</v>
      </c>
      <c r="O320" s="13">
        <f t="shared" si="56"/>
        <v>1.0518144445335566E-7</v>
      </c>
      <c r="Q320" s="41">
        <v>13.26173276234786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27.396224979459671</v>
      </c>
      <c r="G321" s="13">
        <f t="shared" si="50"/>
        <v>0</v>
      </c>
      <c r="H321" s="13">
        <f t="shared" si="51"/>
        <v>27.396224979459671</v>
      </c>
      <c r="I321" s="16">
        <f t="shared" si="58"/>
        <v>30.10410115841848</v>
      </c>
      <c r="J321" s="13">
        <f t="shared" si="52"/>
        <v>27.177198093624565</v>
      </c>
      <c r="K321" s="13">
        <f t="shared" si="53"/>
        <v>2.9269030647939154</v>
      </c>
      <c r="L321" s="13">
        <f t="shared" si="54"/>
        <v>0</v>
      </c>
      <c r="M321" s="13">
        <f t="shared" si="59"/>
        <v>6.4466046600443787E-8</v>
      </c>
      <c r="N321" s="13">
        <f t="shared" si="55"/>
        <v>3.996894889227515E-8</v>
      </c>
      <c r="O321" s="13">
        <f t="shared" si="56"/>
        <v>3.996894889227515E-8</v>
      </c>
      <c r="Q321" s="41">
        <v>13.28422826362371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19.676879239587539</v>
      </c>
      <c r="G322" s="13">
        <f t="shared" si="50"/>
        <v>0</v>
      </c>
      <c r="H322" s="13">
        <f t="shared" si="51"/>
        <v>19.676879239587539</v>
      </c>
      <c r="I322" s="16">
        <f t="shared" si="58"/>
        <v>22.603782304381454</v>
      </c>
      <c r="J322" s="13">
        <f t="shared" si="52"/>
        <v>21.075868327014664</v>
      </c>
      <c r="K322" s="13">
        <f t="shared" si="53"/>
        <v>1.52791397736679</v>
      </c>
      <c r="L322" s="13">
        <f t="shared" si="54"/>
        <v>0</v>
      </c>
      <c r="M322" s="13">
        <f t="shared" si="59"/>
        <v>2.4497097708168637E-8</v>
      </c>
      <c r="N322" s="13">
        <f t="shared" si="55"/>
        <v>1.5188200579064556E-8</v>
      </c>
      <c r="O322" s="13">
        <f t="shared" si="56"/>
        <v>1.5188200579064556E-8</v>
      </c>
      <c r="Q322" s="41">
        <v>12.110090179377449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19.853690302276799</v>
      </c>
      <c r="G323" s="13">
        <f t="shared" si="50"/>
        <v>0</v>
      </c>
      <c r="H323" s="13">
        <f t="shared" si="51"/>
        <v>19.853690302276799</v>
      </c>
      <c r="I323" s="16">
        <f t="shared" si="58"/>
        <v>21.381604279643589</v>
      </c>
      <c r="J323" s="13">
        <f t="shared" si="52"/>
        <v>19.852683580915841</v>
      </c>
      <c r="K323" s="13">
        <f t="shared" si="53"/>
        <v>1.5289206987277488</v>
      </c>
      <c r="L323" s="13">
        <f t="shared" si="54"/>
        <v>0</v>
      </c>
      <c r="M323" s="13">
        <f t="shared" si="59"/>
        <v>9.3088971291040813E-9</v>
      </c>
      <c r="N323" s="13">
        <f t="shared" si="55"/>
        <v>5.7715162200445301E-9</v>
      </c>
      <c r="O323" s="13">
        <f t="shared" si="56"/>
        <v>5.7715162200445301E-9</v>
      </c>
      <c r="Q323" s="41">
        <v>10.82370659354839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31.083207695805719</v>
      </c>
      <c r="G324" s="13">
        <f t="shared" si="50"/>
        <v>0</v>
      </c>
      <c r="H324" s="13">
        <f t="shared" si="51"/>
        <v>31.083207695805719</v>
      </c>
      <c r="I324" s="16">
        <f t="shared" si="58"/>
        <v>32.612128394533471</v>
      </c>
      <c r="J324" s="13">
        <f t="shared" si="52"/>
        <v>29.343425122387035</v>
      </c>
      <c r="K324" s="13">
        <f t="shared" si="53"/>
        <v>3.2687032721464355</v>
      </c>
      <c r="L324" s="13">
        <f t="shared" si="54"/>
        <v>0</v>
      </c>
      <c r="M324" s="13">
        <f t="shared" si="59"/>
        <v>3.5373809090595512E-9</v>
      </c>
      <c r="N324" s="13">
        <f t="shared" si="55"/>
        <v>2.1931761636169216E-9</v>
      </c>
      <c r="O324" s="13">
        <f t="shared" si="56"/>
        <v>2.1931761636169216E-9</v>
      </c>
      <c r="Q324" s="41">
        <v>14.18726023227415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32.025558020147841</v>
      </c>
      <c r="G325" s="13">
        <f t="shared" si="50"/>
        <v>0</v>
      </c>
      <c r="H325" s="13">
        <f t="shared" si="51"/>
        <v>32.025558020147841</v>
      </c>
      <c r="I325" s="16">
        <f t="shared" si="58"/>
        <v>35.29426129229428</v>
      </c>
      <c r="J325" s="13">
        <f t="shared" si="52"/>
        <v>31.844594980775707</v>
      </c>
      <c r="K325" s="13">
        <f t="shared" si="53"/>
        <v>3.4496663115185733</v>
      </c>
      <c r="L325" s="13">
        <f t="shared" si="54"/>
        <v>0</v>
      </c>
      <c r="M325" s="13">
        <f t="shared" si="59"/>
        <v>1.3442047454426296E-9</v>
      </c>
      <c r="N325" s="13">
        <f t="shared" si="55"/>
        <v>8.3340694217443039E-10</v>
      </c>
      <c r="O325" s="13">
        <f t="shared" si="56"/>
        <v>8.3340694217443039E-10</v>
      </c>
      <c r="Q325" s="41">
        <v>15.53468312979391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24.481147729105551</v>
      </c>
      <c r="G326" s="13">
        <f t="shared" ref="G326:G389" si="61">IF((F326-$J$2)&gt;0,$I$2*(F326-$J$2),0)</f>
        <v>0</v>
      </c>
      <c r="H326" s="13">
        <f t="shared" ref="H326:H389" si="62">F326-G326</f>
        <v>24.481147729105551</v>
      </c>
      <c r="I326" s="16">
        <f t="shared" si="58"/>
        <v>27.930814040624124</v>
      </c>
      <c r="J326" s="13">
        <f t="shared" ref="J326:J389" si="63">I326/SQRT(1+(I326/($K$2*(300+(25*Q326)+0.05*(Q326)^3)))^2)</f>
        <v>26.582181686227393</v>
      </c>
      <c r="K326" s="13">
        <f t="shared" ref="K326:K389" si="64">I326-J326</f>
        <v>1.3486323543967309</v>
      </c>
      <c r="L326" s="13">
        <f t="shared" ref="L326:L389" si="65">IF(K326&gt;$N$2,(K326-$N$2)/$L$2,0)</f>
        <v>0</v>
      </c>
      <c r="M326" s="13">
        <f t="shared" si="59"/>
        <v>5.1079780326819924E-10</v>
      </c>
      <c r="N326" s="13">
        <f t="shared" ref="N326:N389" si="66">$M$2*M326</f>
        <v>3.1669463802628353E-10</v>
      </c>
      <c r="O326" s="13">
        <f t="shared" ref="O326:O389" si="67">N326+G326</f>
        <v>3.1669463802628353E-10</v>
      </c>
      <c r="Q326" s="41">
        <v>17.798680659652451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8.878778766229932E-2</v>
      </c>
      <c r="G327" s="13">
        <f t="shared" si="61"/>
        <v>0</v>
      </c>
      <c r="H327" s="13">
        <f t="shared" si="62"/>
        <v>8.878778766229932E-2</v>
      </c>
      <c r="I327" s="16">
        <f t="shared" ref="I327:I390" si="69">H327+K326-L326</f>
        <v>1.4374201420590302</v>
      </c>
      <c r="J327" s="13">
        <f t="shared" si="63"/>
        <v>1.4373210365728017</v>
      </c>
      <c r="K327" s="13">
        <f t="shared" si="64"/>
        <v>9.9105486228490136E-5</v>
      </c>
      <c r="L327" s="13">
        <f t="shared" si="65"/>
        <v>0</v>
      </c>
      <c r="M327" s="13">
        <f t="shared" ref="M327:M390" si="70">L327+M326-N326</f>
        <v>1.9410316524191571E-10</v>
      </c>
      <c r="N327" s="13">
        <f t="shared" si="66"/>
        <v>1.2034396244998775E-10</v>
      </c>
      <c r="O327" s="13">
        <f t="shared" si="67"/>
        <v>1.2034396244998775E-10</v>
      </c>
      <c r="Q327" s="41">
        <v>22.692287671881381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0.33957968030134827</v>
      </c>
      <c r="G328" s="13">
        <f t="shared" si="61"/>
        <v>0</v>
      </c>
      <c r="H328" s="13">
        <f t="shared" si="62"/>
        <v>0.33957968030134827</v>
      </c>
      <c r="I328" s="16">
        <f t="shared" si="69"/>
        <v>0.33967878578757676</v>
      </c>
      <c r="J328" s="13">
        <f t="shared" si="63"/>
        <v>0.33967759975243034</v>
      </c>
      <c r="K328" s="13">
        <f t="shared" si="64"/>
        <v>1.1860351464276775E-6</v>
      </c>
      <c r="L328" s="13">
        <f t="shared" si="65"/>
        <v>0</v>
      </c>
      <c r="M328" s="13">
        <f t="shared" si="70"/>
        <v>7.3759202791927962E-11</v>
      </c>
      <c r="N328" s="13">
        <f t="shared" si="66"/>
        <v>4.5730705730995333E-11</v>
      </c>
      <c r="O328" s="13">
        <f t="shared" si="67"/>
        <v>4.5730705730995333E-11</v>
      </c>
      <c r="Q328" s="41">
        <v>23.38791745187774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2.3995518418764941</v>
      </c>
      <c r="G329" s="18">
        <f t="shared" si="61"/>
        <v>0</v>
      </c>
      <c r="H329" s="18">
        <f t="shared" si="62"/>
        <v>2.3995518418764941</v>
      </c>
      <c r="I329" s="17">
        <f t="shared" si="69"/>
        <v>2.3995530279116406</v>
      </c>
      <c r="J329" s="18">
        <f t="shared" si="63"/>
        <v>2.3991786098429664</v>
      </c>
      <c r="K329" s="18">
        <f t="shared" si="64"/>
        <v>3.7441806867422045E-4</v>
      </c>
      <c r="L329" s="18">
        <f t="shared" si="65"/>
        <v>0</v>
      </c>
      <c r="M329" s="18">
        <f t="shared" si="70"/>
        <v>2.8028497060932629E-11</v>
      </c>
      <c r="N329" s="18">
        <f t="shared" si="66"/>
        <v>1.7377668177778229E-11</v>
      </c>
      <c r="O329" s="18">
        <f t="shared" si="67"/>
        <v>1.7377668177778229E-11</v>
      </c>
      <c r="P329" s="3"/>
      <c r="Q329" s="42">
        <v>24.1735358568313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13.64408677734427</v>
      </c>
      <c r="G330" s="13">
        <f t="shared" si="61"/>
        <v>0</v>
      </c>
      <c r="H330" s="13">
        <f t="shared" si="62"/>
        <v>13.64408677734427</v>
      </c>
      <c r="I330" s="16">
        <f t="shared" si="69"/>
        <v>13.644461195412944</v>
      </c>
      <c r="J330" s="13">
        <f t="shared" si="63"/>
        <v>13.572656033644513</v>
      </c>
      <c r="K330" s="13">
        <f t="shared" si="64"/>
        <v>7.1805161768430992E-2</v>
      </c>
      <c r="L330" s="13">
        <f t="shared" si="65"/>
        <v>0</v>
      </c>
      <c r="M330" s="13">
        <f t="shared" si="70"/>
        <v>1.0650828883154399E-11</v>
      </c>
      <c r="N330" s="13">
        <f t="shared" si="66"/>
        <v>6.6035139075557272E-12</v>
      </c>
      <c r="O330" s="13">
        <f t="shared" si="67"/>
        <v>6.6035139075557272E-12</v>
      </c>
      <c r="Q330" s="41">
        <v>23.817385000000009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36.029118666624733</v>
      </c>
      <c r="G331" s="13">
        <f t="shared" si="61"/>
        <v>0.26627369637549103</v>
      </c>
      <c r="H331" s="13">
        <f t="shared" si="62"/>
        <v>35.76284497024924</v>
      </c>
      <c r="I331" s="16">
        <f t="shared" si="69"/>
        <v>35.834650132017671</v>
      </c>
      <c r="J331" s="13">
        <f t="shared" si="63"/>
        <v>33.710198156587126</v>
      </c>
      <c r="K331" s="13">
        <f t="shared" si="64"/>
        <v>2.1244519754305458</v>
      </c>
      <c r="L331" s="13">
        <f t="shared" si="65"/>
        <v>0</v>
      </c>
      <c r="M331" s="13">
        <f t="shared" si="70"/>
        <v>4.0473149755986721E-12</v>
      </c>
      <c r="N331" s="13">
        <f t="shared" si="66"/>
        <v>2.5093352848711768E-12</v>
      </c>
      <c r="O331" s="13">
        <f t="shared" si="67"/>
        <v>0.26627369637800036</v>
      </c>
      <c r="Q331" s="41">
        <v>19.74562367253456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38.152452013414027</v>
      </c>
      <c r="G332" s="13">
        <f t="shared" si="61"/>
        <v>0.57277921188506153</v>
      </c>
      <c r="H332" s="13">
        <f t="shared" si="62"/>
        <v>37.579672801528964</v>
      </c>
      <c r="I332" s="16">
        <f t="shared" si="69"/>
        <v>39.70412477695951</v>
      </c>
      <c r="J332" s="13">
        <f t="shared" si="63"/>
        <v>35.175092489674256</v>
      </c>
      <c r="K332" s="13">
        <f t="shared" si="64"/>
        <v>4.5290322872852542</v>
      </c>
      <c r="L332" s="13">
        <f t="shared" si="65"/>
        <v>0</v>
      </c>
      <c r="M332" s="13">
        <f t="shared" si="70"/>
        <v>1.5379796907274953E-12</v>
      </c>
      <c r="N332" s="13">
        <f t="shared" si="66"/>
        <v>9.5354740825104707E-13</v>
      </c>
      <c r="O332" s="13">
        <f t="shared" si="67"/>
        <v>0.5727792118860151</v>
      </c>
      <c r="Q332" s="41">
        <v>15.913957743792899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24.030559457104381</v>
      </c>
      <c r="G333" s="13">
        <f t="shared" si="61"/>
        <v>0</v>
      </c>
      <c r="H333" s="13">
        <f t="shared" si="62"/>
        <v>24.030559457104381</v>
      </c>
      <c r="I333" s="16">
        <f t="shared" si="69"/>
        <v>28.559591744389635</v>
      </c>
      <c r="J333" s="13">
        <f t="shared" si="63"/>
        <v>25.481231669116102</v>
      </c>
      <c r="K333" s="13">
        <f t="shared" si="64"/>
        <v>3.0783600752735332</v>
      </c>
      <c r="L333" s="13">
        <f t="shared" si="65"/>
        <v>0</v>
      </c>
      <c r="M333" s="13">
        <f t="shared" si="70"/>
        <v>5.844322824764482E-13</v>
      </c>
      <c r="N333" s="13">
        <f t="shared" si="66"/>
        <v>3.6234801513539787E-13</v>
      </c>
      <c r="O333" s="13">
        <f t="shared" si="67"/>
        <v>3.6234801513539787E-13</v>
      </c>
      <c r="Q333" s="41">
        <v>11.62360559354839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3.9539298765351352</v>
      </c>
      <c r="G334" s="13">
        <f t="shared" si="61"/>
        <v>0</v>
      </c>
      <c r="H334" s="13">
        <f t="shared" si="62"/>
        <v>3.9539298765351352</v>
      </c>
      <c r="I334" s="16">
        <f t="shared" si="69"/>
        <v>7.0322899518086679</v>
      </c>
      <c r="J334" s="13">
        <f t="shared" si="63"/>
        <v>6.998345628171573</v>
      </c>
      <c r="K334" s="13">
        <f t="shared" si="64"/>
        <v>3.3944323637094875E-2</v>
      </c>
      <c r="L334" s="13">
        <f t="shared" si="65"/>
        <v>0</v>
      </c>
      <c r="M334" s="13">
        <f t="shared" si="70"/>
        <v>2.2208426734105034E-13</v>
      </c>
      <c r="N334" s="13">
        <f t="shared" si="66"/>
        <v>1.3769224575145121E-13</v>
      </c>
      <c r="O334" s="13">
        <f t="shared" si="67"/>
        <v>1.3769224575145121E-13</v>
      </c>
      <c r="Q334" s="41">
        <v>15.03317932056685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11.10278408878807</v>
      </c>
      <c r="G335" s="13">
        <f t="shared" si="61"/>
        <v>0</v>
      </c>
      <c r="H335" s="13">
        <f t="shared" si="62"/>
        <v>11.10278408878807</v>
      </c>
      <c r="I335" s="16">
        <f t="shared" si="69"/>
        <v>11.136728412425164</v>
      </c>
      <c r="J335" s="13">
        <f t="shared" si="63"/>
        <v>10.970269101997557</v>
      </c>
      <c r="K335" s="13">
        <f t="shared" si="64"/>
        <v>0.16645931042760687</v>
      </c>
      <c r="L335" s="13">
        <f t="shared" si="65"/>
        <v>0</v>
      </c>
      <c r="M335" s="13">
        <f t="shared" si="70"/>
        <v>8.4392021589599124E-14</v>
      </c>
      <c r="N335" s="13">
        <f t="shared" si="66"/>
        <v>5.2323053385551455E-14</v>
      </c>
      <c r="O335" s="13">
        <f t="shared" si="67"/>
        <v>5.2323053385551455E-14</v>
      </c>
      <c r="Q335" s="41">
        <v>13.39935839157063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8.7679077435050115</v>
      </c>
      <c r="G336" s="13">
        <f t="shared" si="61"/>
        <v>0</v>
      </c>
      <c r="H336" s="13">
        <f t="shared" si="62"/>
        <v>8.7679077435050115</v>
      </c>
      <c r="I336" s="16">
        <f t="shared" si="69"/>
        <v>8.9343670539326183</v>
      </c>
      <c r="J336" s="13">
        <f t="shared" si="63"/>
        <v>8.8719036538575082</v>
      </c>
      <c r="K336" s="13">
        <f t="shared" si="64"/>
        <v>6.2463400075110087E-2</v>
      </c>
      <c r="L336" s="13">
        <f t="shared" si="65"/>
        <v>0</v>
      </c>
      <c r="M336" s="13">
        <f t="shared" si="70"/>
        <v>3.2068968204047669E-14</v>
      </c>
      <c r="N336" s="13">
        <f t="shared" si="66"/>
        <v>1.9882760286509555E-14</v>
      </c>
      <c r="O336" s="13">
        <f t="shared" si="67"/>
        <v>1.9882760286509555E-14</v>
      </c>
      <c r="Q336" s="41">
        <v>15.785485430849141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56.313010907746509</v>
      </c>
      <c r="G337" s="13">
        <f t="shared" si="61"/>
        <v>3.1942759609782483</v>
      </c>
      <c r="H337" s="13">
        <f t="shared" si="62"/>
        <v>53.118734946768264</v>
      </c>
      <c r="I337" s="16">
        <f t="shared" si="69"/>
        <v>53.181198346843374</v>
      </c>
      <c r="J337" s="13">
        <f t="shared" si="63"/>
        <v>43.615590127033968</v>
      </c>
      <c r="K337" s="13">
        <f t="shared" si="64"/>
        <v>9.5656082198094055</v>
      </c>
      <c r="L337" s="13">
        <f t="shared" si="65"/>
        <v>0</v>
      </c>
      <c r="M337" s="13">
        <f t="shared" si="70"/>
        <v>1.2186207917538114E-14</v>
      </c>
      <c r="N337" s="13">
        <f t="shared" si="66"/>
        <v>7.55544890887363E-15</v>
      </c>
      <c r="O337" s="13">
        <f t="shared" si="67"/>
        <v>3.1942759609782558</v>
      </c>
      <c r="Q337" s="41">
        <v>15.98711292781727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5.1464696122156912</v>
      </c>
      <c r="G338" s="13">
        <f t="shared" si="61"/>
        <v>0</v>
      </c>
      <c r="H338" s="13">
        <f t="shared" si="62"/>
        <v>5.1464696122156912</v>
      </c>
      <c r="I338" s="16">
        <f t="shared" si="69"/>
        <v>14.712077832025097</v>
      </c>
      <c r="J338" s="13">
        <f t="shared" si="63"/>
        <v>14.541868417361204</v>
      </c>
      <c r="K338" s="13">
        <f t="shared" si="64"/>
        <v>0.17020941466389239</v>
      </c>
      <c r="L338" s="13">
        <f t="shared" si="65"/>
        <v>0</v>
      </c>
      <c r="M338" s="13">
        <f t="shared" si="70"/>
        <v>4.6307590086644842E-15</v>
      </c>
      <c r="N338" s="13">
        <f t="shared" si="66"/>
        <v>2.8710705853719801E-15</v>
      </c>
      <c r="O338" s="13">
        <f t="shared" si="67"/>
        <v>2.8710705853719801E-15</v>
      </c>
      <c r="Q338" s="41">
        <v>19.238528193621281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23.423948170657859</v>
      </c>
      <c r="G339" s="13">
        <f t="shared" si="61"/>
        <v>0</v>
      </c>
      <c r="H339" s="13">
        <f t="shared" si="62"/>
        <v>23.423948170657859</v>
      </c>
      <c r="I339" s="16">
        <f t="shared" si="69"/>
        <v>23.594157585321753</v>
      </c>
      <c r="J339" s="13">
        <f t="shared" si="63"/>
        <v>23.071383602187783</v>
      </c>
      <c r="K339" s="13">
        <f t="shared" si="64"/>
        <v>0.52277398313396972</v>
      </c>
      <c r="L339" s="13">
        <f t="shared" si="65"/>
        <v>0</v>
      </c>
      <c r="M339" s="13">
        <f t="shared" si="70"/>
        <v>1.7596884232925042E-15</v>
      </c>
      <c r="N339" s="13">
        <f t="shared" si="66"/>
        <v>1.0910068224413527E-15</v>
      </c>
      <c r="O339" s="13">
        <f t="shared" si="67"/>
        <v>1.0910068224413527E-15</v>
      </c>
      <c r="Q339" s="41">
        <v>21.206249983611091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0.4150894192636746</v>
      </c>
      <c r="G340" s="13">
        <f t="shared" si="61"/>
        <v>0</v>
      </c>
      <c r="H340" s="13">
        <f t="shared" si="62"/>
        <v>0.4150894192636746</v>
      </c>
      <c r="I340" s="16">
        <f t="shared" si="69"/>
        <v>0.93786340239764432</v>
      </c>
      <c r="J340" s="13">
        <f t="shared" si="63"/>
        <v>0.93783661213105396</v>
      </c>
      <c r="K340" s="13">
        <f t="shared" si="64"/>
        <v>2.6790266590359657E-5</v>
      </c>
      <c r="L340" s="13">
        <f t="shared" si="65"/>
        <v>0</v>
      </c>
      <c r="M340" s="13">
        <f t="shared" si="70"/>
        <v>6.6868160085115149E-16</v>
      </c>
      <c r="N340" s="13">
        <f t="shared" si="66"/>
        <v>4.1458259252771392E-16</v>
      </c>
      <c r="O340" s="13">
        <f t="shared" si="67"/>
        <v>4.1458259252771392E-16</v>
      </c>
      <c r="Q340" s="41">
        <v>22.88547540613985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2.477524731957728</v>
      </c>
      <c r="G341" s="18">
        <f t="shared" si="61"/>
        <v>0</v>
      </c>
      <c r="H341" s="18">
        <f t="shared" si="62"/>
        <v>2.477524731957728</v>
      </c>
      <c r="I341" s="17">
        <f t="shared" si="69"/>
        <v>2.4775515222243185</v>
      </c>
      <c r="J341" s="18">
        <f t="shared" si="63"/>
        <v>2.4771410126241467</v>
      </c>
      <c r="K341" s="18">
        <f t="shared" si="64"/>
        <v>4.1050960017186E-4</v>
      </c>
      <c r="L341" s="18">
        <f t="shared" si="65"/>
        <v>0</v>
      </c>
      <c r="M341" s="18">
        <f t="shared" si="70"/>
        <v>2.5409900832343757E-16</v>
      </c>
      <c r="N341" s="18">
        <f t="shared" si="66"/>
        <v>1.5754138516053129E-16</v>
      </c>
      <c r="O341" s="18">
        <f t="shared" si="67"/>
        <v>1.5754138516053129E-16</v>
      </c>
      <c r="P341" s="3"/>
      <c r="Q341" s="42">
        <v>24.20159000000001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24.489967407093271</v>
      </c>
      <c r="G342" s="13">
        <f t="shared" si="61"/>
        <v>0</v>
      </c>
      <c r="H342" s="13">
        <f t="shared" si="62"/>
        <v>24.489967407093271</v>
      </c>
      <c r="I342" s="16">
        <f t="shared" si="69"/>
        <v>24.490377916693443</v>
      </c>
      <c r="J342" s="13">
        <f t="shared" si="63"/>
        <v>23.906014317782049</v>
      </c>
      <c r="K342" s="13">
        <f t="shared" si="64"/>
        <v>0.58436359891139489</v>
      </c>
      <c r="L342" s="13">
        <f t="shared" si="65"/>
        <v>0</v>
      </c>
      <c r="M342" s="13">
        <f t="shared" si="70"/>
        <v>9.6557623162906289E-17</v>
      </c>
      <c r="N342" s="13">
        <f t="shared" si="66"/>
        <v>5.9865726361001905E-17</v>
      </c>
      <c r="O342" s="13">
        <f t="shared" si="67"/>
        <v>5.9865726361001905E-17</v>
      </c>
      <c r="Q342" s="41">
        <v>21.191004112279199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20.213675827421181</v>
      </c>
      <c r="G343" s="13">
        <f t="shared" si="61"/>
        <v>0</v>
      </c>
      <c r="H343" s="13">
        <f t="shared" si="62"/>
        <v>20.213675827421181</v>
      </c>
      <c r="I343" s="16">
        <f t="shared" si="69"/>
        <v>20.798039426332576</v>
      </c>
      <c r="J343" s="13">
        <f t="shared" si="63"/>
        <v>20.235008376071058</v>
      </c>
      <c r="K343" s="13">
        <f t="shared" si="64"/>
        <v>0.56303105026151812</v>
      </c>
      <c r="L343" s="13">
        <f t="shared" si="65"/>
        <v>0</v>
      </c>
      <c r="M343" s="13">
        <f t="shared" si="70"/>
        <v>3.6691896801904384E-17</v>
      </c>
      <c r="N343" s="13">
        <f t="shared" si="66"/>
        <v>2.2748976017180719E-17</v>
      </c>
      <c r="O343" s="13">
        <f t="shared" si="67"/>
        <v>2.2748976017180719E-17</v>
      </c>
      <c r="Q343" s="41">
        <v>17.955649758989829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61.953427707211048</v>
      </c>
      <c r="G344" s="13">
        <f t="shared" si="61"/>
        <v>4.0084763602810138</v>
      </c>
      <c r="H344" s="13">
        <f t="shared" si="62"/>
        <v>57.944951346930033</v>
      </c>
      <c r="I344" s="16">
        <f t="shared" si="69"/>
        <v>58.507982397191554</v>
      </c>
      <c r="J344" s="13">
        <f t="shared" si="63"/>
        <v>42.30693446085192</v>
      </c>
      <c r="K344" s="13">
        <f t="shared" si="64"/>
        <v>16.201047936339634</v>
      </c>
      <c r="L344" s="13">
        <f t="shared" si="65"/>
        <v>0</v>
      </c>
      <c r="M344" s="13">
        <f t="shared" si="70"/>
        <v>1.3942920784723665E-17</v>
      </c>
      <c r="N344" s="13">
        <f t="shared" si="66"/>
        <v>8.644610886528673E-18</v>
      </c>
      <c r="O344" s="13">
        <f t="shared" si="67"/>
        <v>4.0084763602810138</v>
      </c>
      <c r="Q344" s="41">
        <v>12.829870312035199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32.473981364489461</v>
      </c>
      <c r="G345" s="13">
        <f t="shared" si="61"/>
        <v>0</v>
      </c>
      <c r="H345" s="13">
        <f t="shared" si="62"/>
        <v>32.473981364489461</v>
      </c>
      <c r="I345" s="16">
        <f t="shared" si="69"/>
        <v>48.675029300829095</v>
      </c>
      <c r="J345" s="13">
        <f t="shared" si="63"/>
        <v>35.59014297504487</v>
      </c>
      <c r="K345" s="13">
        <f t="shared" si="64"/>
        <v>13.084886325784225</v>
      </c>
      <c r="L345" s="13">
        <f t="shared" si="65"/>
        <v>0</v>
      </c>
      <c r="M345" s="13">
        <f t="shared" si="70"/>
        <v>5.2983098981949921E-18</v>
      </c>
      <c r="N345" s="13">
        <f t="shared" si="66"/>
        <v>3.284952136880895E-18</v>
      </c>
      <c r="O345" s="13">
        <f t="shared" si="67"/>
        <v>3.284952136880895E-18</v>
      </c>
      <c r="Q345" s="41">
        <v>10.45926059354839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55.925057285583158</v>
      </c>
      <c r="G346" s="13">
        <f t="shared" si="61"/>
        <v>3.1382744268174498</v>
      </c>
      <c r="H346" s="13">
        <f t="shared" si="62"/>
        <v>52.786782858765704</v>
      </c>
      <c r="I346" s="16">
        <f t="shared" si="69"/>
        <v>65.87166918454993</v>
      </c>
      <c r="J346" s="13">
        <f t="shared" si="63"/>
        <v>48.301478818067572</v>
      </c>
      <c r="K346" s="13">
        <f t="shared" si="64"/>
        <v>17.570190366482358</v>
      </c>
      <c r="L346" s="13">
        <f t="shared" si="65"/>
        <v>0</v>
      </c>
      <c r="M346" s="13">
        <f t="shared" si="70"/>
        <v>2.0133577613140972E-18</v>
      </c>
      <c r="N346" s="13">
        <f t="shared" si="66"/>
        <v>1.2482818120147402E-18</v>
      </c>
      <c r="O346" s="13">
        <f t="shared" si="67"/>
        <v>3.1382744268174498</v>
      </c>
      <c r="Q346" s="41">
        <v>14.977591366794149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63.865846912180913</v>
      </c>
      <c r="G347" s="13">
        <f t="shared" si="61"/>
        <v>4.2845361862975162</v>
      </c>
      <c r="H347" s="13">
        <f t="shared" si="62"/>
        <v>59.581310725883398</v>
      </c>
      <c r="I347" s="16">
        <f t="shared" si="69"/>
        <v>77.151501092365748</v>
      </c>
      <c r="J347" s="13">
        <f t="shared" si="63"/>
        <v>49.0286250796904</v>
      </c>
      <c r="K347" s="13">
        <f t="shared" si="64"/>
        <v>28.122876012675349</v>
      </c>
      <c r="L347" s="13">
        <f t="shared" si="65"/>
        <v>0</v>
      </c>
      <c r="M347" s="13">
        <f t="shared" si="70"/>
        <v>7.6507594929935692E-19</v>
      </c>
      <c r="N347" s="13">
        <f t="shared" si="66"/>
        <v>4.7434708856560125E-19</v>
      </c>
      <c r="O347" s="13">
        <f t="shared" si="67"/>
        <v>4.2845361862975162</v>
      </c>
      <c r="Q347" s="41">
        <v>13.356243525273699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13.396881797168319</v>
      </c>
      <c r="G348" s="13">
        <f t="shared" si="61"/>
        <v>0</v>
      </c>
      <c r="H348" s="13">
        <f t="shared" si="62"/>
        <v>13.396881797168319</v>
      </c>
      <c r="I348" s="16">
        <f t="shared" si="69"/>
        <v>41.519757809843668</v>
      </c>
      <c r="J348" s="13">
        <f t="shared" si="63"/>
        <v>36.014201915430931</v>
      </c>
      <c r="K348" s="13">
        <f t="shared" si="64"/>
        <v>5.505555894412737</v>
      </c>
      <c r="L348" s="13">
        <f t="shared" si="65"/>
        <v>0</v>
      </c>
      <c r="M348" s="13">
        <f t="shared" si="70"/>
        <v>2.9072886073375568E-19</v>
      </c>
      <c r="N348" s="13">
        <f t="shared" si="66"/>
        <v>1.8025189365492851E-19</v>
      </c>
      <c r="O348" s="13">
        <f t="shared" si="67"/>
        <v>1.8025189365492851E-19</v>
      </c>
      <c r="Q348" s="41">
        <v>15.245020077697779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26.963414454367239</v>
      </c>
      <c r="G349" s="13">
        <f t="shared" si="61"/>
        <v>0</v>
      </c>
      <c r="H349" s="13">
        <f t="shared" si="62"/>
        <v>26.963414454367239</v>
      </c>
      <c r="I349" s="16">
        <f t="shared" si="69"/>
        <v>32.468970348779976</v>
      </c>
      <c r="J349" s="13">
        <f t="shared" si="63"/>
        <v>29.549377426376221</v>
      </c>
      <c r="K349" s="13">
        <f t="shared" si="64"/>
        <v>2.9195929224037549</v>
      </c>
      <c r="L349" s="13">
        <f t="shared" si="65"/>
        <v>0</v>
      </c>
      <c r="M349" s="13">
        <f t="shared" si="70"/>
        <v>1.1047696707882717E-19</v>
      </c>
      <c r="N349" s="13">
        <f t="shared" si="66"/>
        <v>6.8495719588872847E-20</v>
      </c>
      <c r="O349" s="13">
        <f t="shared" si="67"/>
        <v>6.8495719588872847E-20</v>
      </c>
      <c r="Q349" s="41">
        <v>15.030722852485169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2.4795086888753191</v>
      </c>
      <c r="G350" s="13">
        <f t="shared" si="61"/>
        <v>0</v>
      </c>
      <c r="H350" s="13">
        <f t="shared" si="62"/>
        <v>2.4795086888753191</v>
      </c>
      <c r="I350" s="16">
        <f t="shared" si="69"/>
        <v>5.3991016112790735</v>
      </c>
      <c r="J350" s="13">
        <f t="shared" si="63"/>
        <v>5.3904681615963845</v>
      </c>
      <c r="K350" s="13">
        <f t="shared" si="64"/>
        <v>8.6334496826889762E-3</v>
      </c>
      <c r="L350" s="13">
        <f t="shared" si="65"/>
        <v>0</v>
      </c>
      <c r="M350" s="13">
        <f t="shared" si="70"/>
        <v>4.1981247489954321E-20</v>
      </c>
      <c r="N350" s="13">
        <f t="shared" si="66"/>
        <v>2.6028373443771678E-20</v>
      </c>
      <c r="O350" s="13">
        <f t="shared" si="67"/>
        <v>2.6028373443771678E-20</v>
      </c>
      <c r="Q350" s="41">
        <v>19.161905862128531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23.891245032790248</v>
      </c>
      <c r="G351" s="13">
        <f t="shared" si="61"/>
        <v>0</v>
      </c>
      <c r="H351" s="13">
        <f t="shared" si="62"/>
        <v>23.891245032790248</v>
      </c>
      <c r="I351" s="16">
        <f t="shared" si="69"/>
        <v>23.899878482472936</v>
      </c>
      <c r="J351" s="13">
        <f t="shared" si="63"/>
        <v>23.260851299711412</v>
      </c>
      <c r="K351" s="13">
        <f t="shared" si="64"/>
        <v>0.6390271827615237</v>
      </c>
      <c r="L351" s="13">
        <f t="shared" si="65"/>
        <v>0</v>
      </c>
      <c r="M351" s="13">
        <f t="shared" si="70"/>
        <v>1.5952874046182643E-20</v>
      </c>
      <c r="N351" s="13">
        <f t="shared" si="66"/>
        <v>9.8907819086332381E-21</v>
      </c>
      <c r="O351" s="13">
        <f t="shared" si="67"/>
        <v>9.8907819086332381E-21</v>
      </c>
      <c r="Q351" s="41">
        <v>20.010969832963049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0.17142030228308311</v>
      </c>
      <c r="G352" s="13">
        <f t="shared" si="61"/>
        <v>0</v>
      </c>
      <c r="H352" s="13">
        <f t="shared" si="62"/>
        <v>0.17142030228308311</v>
      </c>
      <c r="I352" s="16">
        <f t="shared" si="69"/>
        <v>0.81044748504460684</v>
      </c>
      <c r="J352" s="13">
        <f t="shared" si="63"/>
        <v>0.81042309342925156</v>
      </c>
      <c r="K352" s="13">
        <f t="shared" si="64"/>
        <v>2.4391615355279228E-5</v>
      </c>
      <c r="L352" s="13">
        <f t="shared" si="65"/>
        <v>0</v>
      </c>
      <c r="M352" s="13">
        <f t="shared" si="70"/>
        <v>6.0620921375494049E-21</v>
      </c>
      <c r="N352" s="13">
        <f t="shared" si="66"/>
        <v>3.758497125280631E-21</v>
      </c>
      <c r="O352" s="13">
        <f t="shared" si="67"/>
        <v>3.758497125280631E-21</v>
      </c>
      <c r="Q352" s="41">
        <v>20.448914525167371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5.1049068633208169E-2</v>
      </c>
      <c r="G353" s="18">
        <f t="shared" si="61"/>
        <v>0</v>
      </c>
      <c r="H353" s="18">
        <f t="shared" si="62"/>
        <v>5.1049068633208169E-2</v>
      </c>
      <c r="I353" s="17">
        <f t="shared" si="69"/>
        <v>5.1073460248563449E-2</v>
      </c>
      <c r="J353" s="18">
        <f t="shared" si="63"/>
        <v>5.1073456230249656E-2</v>
      </c>
      <c r="K353" s="18">
        <f t="shared" si="64"/>
        <v>4.0183137928195833E-9</v>
      </c>
      <c r="L353" s="18">
        <f t="shared" si="65"/>
        <v>0</v>
      </c>
      <c r="M353" s="18">
        <f t="shared" si="70"/>
        <v>2.3035950122687739E-21</v>
      </c>
      <c r="N353" s="18">
        <f t="shared" si="66"/>
        <v>1.4282289076066397E-21</v>
      </c>
      <c r="O353" s="18">
        <f t="shared" si="67"/>
        <v>1.4282289076066397E-21</v>
      </c>
      <c r="P353" s="3"/>
      <c r="Q353" s="42">
        <v>23.411469000000011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6.3294861379095106</v>
      </c>
      <c r="G354" s="13">
        <f t="shared" si="61"/>
        <v>0</v>
      </c>
      <c r="H354" s="13">
        <f t="shared" si="62"/>
        <v>6.3294861379095106</v>
      </c>
      <c r="I354" s="16">
        <f t="shared" si="69"/>
        <v>6.3294861419278243</v>
      </c>
      <c r="J354" s="13">
        <f t="shared" si="63"/>
        <v>6.3171878568407021</v>
      </c>
      <c r="K354" s="13">
        <f t="shared" si="64"/>
        <v>1.2298285087122274E-2</v>
      </c>
      <c r="L354" s="13">
        <f t="shared" si="65"/>
        <v>0</v>
      </c>
      <c r="M354" s="13">
        <f t="shared" si="70"/>
        <v>8.7536610466213417E-22</v>
      </c>
      <c r="N354" s="13">
        <f t="shared" si="66"/>
        <v>5.4272698489052322E-22</v>
      </c>
      <c r="O354" s="13">
        <f t="shared" si="67"/>
        <v>5.4272698489052322E-22</v>
      </c>
      <c r="Q354" s="41">
        <v>20.027562577859481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15.507295146904299</v>
      </c>
      <c r="G355" s="13">
        <f t="shared" si="61"/>
        <v>0</v>
      </c>
      <c r="H355" s="13">
        <f t="shared" si="62"/>
        <v>15.507295146904299</v>
      </c>
      <c r="I355" s="16">
        <f t="shared" si="69"/>
        <v>15.519593431991421</v>
      </c>
      <c r="J355" s="13">
        <f t="shared" si="63"/>
        <v>15.330301311144309</v>
      </c>
      <c r="K355" s="13">
        <f t="shared" si="64"/>
        <v>0.18929212084711189</v>
      </c>
      <c r="L355" s="13">
        <f t="shared" si="65"/>
        <v>0</v>
      </c>
      <c r="M355" s="13">
        <f t="shared" si="70"/>
        <v>3.3263911977161095E-22</v>
      </c>
      <c r="N355" s="13">
        <f t="shared" si="66"/>
        <v>2.0623625425839879E-22</v>
      </c>
      <c r="O355" s="13">
        <f t="shared" si="67"/>
        <v>2.0623625425839879E-22</v>
      </c>
      <c r="Q355" s="41">
        <v>19.613300329145389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80.534281981002181</v>
      </c>
      <c r="G356" s="13">
        <f t="shared" si="61"/>
        <v>6.6906432119476182</v>
      </c>
      <c r="H356" s="13">
        <f t="shared" si="62"/>
        <v>73.843638769054564</v>
      </c>
      <c r="I356" s="16">
        <f t="shared" si="69"/>
        <v>74.032930889901678</v>
      </c>
      <c r="J356" s="13">
        <f t="shared" si="63"/>
        <v>50.330624404199625</v>
      </c>
      <c r="K356" s="13">
        <f t="shared" si="64"/>
        <v>23.702306485702053</v>
      </c>
      <c r="L356" s="13">
        <f t="shared" si="65"/>
        <v>0</v>
      </c>
      <c r="M356" s="13">
        <f t="shared" si="70"/>
        <v>1.2640286551321215E-22</v>
      </c>
      <c r="N356" s="13">
        <f t="shared" si="66"/>
        <v>7.8369776618191535E-23</v>
      </c>
      <c r="O356" s="13">
        <f t="shared" si="67"/>
        <v>6.6906432119476182</v>
      </c>
      <c r="Q356" s="41">
        <v>14.48147076681872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59.268302265518273</v>
      </c>
      <c r="G357" s="13">
        <f t="shared" si="61"/>
        <v>3.6208755349285648</v>
      </c>
      <c r="H357" s="13">
        <f t="shared" si="62"/>
        <v>55.647426730589707</v>
      </c>
      <c r="I357" s="16">
        <f t="shared" si="69"/>
        <v>79.349733216291753</v>
      </c>
      <c r="J357" s="13">
        <f t="shared" si="63"/>
        <v>51.452251278201878</v>
      </c>
      <c r="K357" s="13">
        <f t="shared" si="64"/>
        <v>27.897481938089875</v>
      </c>
      <c r="L357" s="13">
        <f t="shared" si="65"/>
        <v>0</v>
      </c>
      <c r="M357" s="13">
        <f t="shared" si="70"/>
        <v>4.8033088895020616E-23</v>
      </c>
      <c r="N357" s="13">
        <f t="shared" si="66"/>
        <v>2.9780515114912784E-23</v>
      </c>
      <c r="O357" s="13">
        <f t="shared" si="67"/>
        <v>3.6208755349285648</v>
      </c>
      <c r="Q357" s="41">
        <v>14.260369777283509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1.1808993826471219</v>
      </c>
      <c r="G358" s="13">
        <f t="shared" si="61"/>
        <v>0</v>
      </c>
      <c r="H358" s="13">
        <f t="shared" si="62"/>
        <v>1.1808993826471219</v>
      </c>
      <c r="I358" s="16">
        <f t="shared" si="69"/>
        <v>29.078381320736998</v>
      </c>
      <c r="J358" s="13">
        <f t="shared" si="63"/>
        <v>26.323839223103608</v>
      </c>
      <c r="K358" s="13">
        <f t="shared" si="64"/>
        <v>2.7545420976333901</v>
      </c>
      <c r="L358" s="13">
        <f t="shared" si="65"/>
        <v>0</v>
      </c>
      <c r="M358" s="13">
        <f t="shared" si="70"/>
        <v>1.8252573780107832E-23</v>
      </c>
      <c r="N358" s="13">
        <f t="shared" si="66"/>
        <v>1.1316595743666856E-23</v>
      </c>
      <c r="O358" s="13">
        <f t="shared" si="67"/>
        <v>1.1316595743666856E-23</v>
      </c>
      <c r="Q358" s="41">
        <v>12.999321086270751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65.257187327337036</v>
      </c>
      <c r="G359" s="13">
        <f t="shared" si="61"/>
        <v>4.4853777130608812</v>
      </c>
      <c r="H359" s="13">
        <f t="shared" si="62"/>
        <v>60.771809614276151</v>
      </c>
      <c r="I359" s="16">
        <f t="shared" si="69"/>
        <v>63.526351711909541</v>
      </c>
      <c r="J359" s="13">
        <f t="shared" si="63"/>
        <v>43.239246302826103</v>
      </c>
      <c r="K359" s="13">
        <f t="shared" si="64"/>
        <v>20.287105409083438</v>
      </c>
      <c r="L359" s="13">
        <f t="shared" si="65"/>
        <v>0</v>
      </c>
      <c r="M359" s="13">
        <f t="shared" si="70"/>
        <v>6.935978036440976E-24</v>
      </c>
      <c r="N359" s="13">
        <f t="shared" si="66"/>
        <v>4.3003063825934054E-24</v>
      </c>
      <c r="O359" s="13">
        <f t="shared" si="67"/>
        <v>4.4853777130608812</v>
      </c>
      <c r="Q359" s="41">
        <v>12.287100965188451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12.60884396271606</v>
      </c>
      <c r="G360" s="13">
        <f t="shared" si="61"/>
        <v>0</v>
      </c>
      <c r="H360" s="13">
        <f t="shared" si="62"/>
        <v>12.60884396271606</v>
      </c>
      <c r="I360" s="16">
        <f t="shared" si="69"/>
        <v>32.895949371799496</v>
      </c>
      <c r="J360" s="13">
        <f t="shared" si="63"/>
        <v>27.792109762115032</v>
      </c>
      <c r="K360" s="13">
        <f t="shared" si="64"/>
        <v>5.1038396096844636</v>
      </c>
      <c r="L360" s="13">
        <f t="shared" si="65"/>
        <v>0</v>
      </c>
      <c r="M360" s="13">
        <f t="shared" si="70"/>
        <v>2.6356716538475707E-24</v>
      </c>
      <c r="N360" s="13">
        <f t="shared" si="66"/>
        <v>1.6341164253854937E-24</v>
      </c>
      <c r="O360" s="13">
        <f t="shared" si="67"/>
        <v>1.6341164253854937E-24</v>
      </c>
      <c r="Q360" s="41">
        <v>10.39514659354839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5.1432432429999997</v>
      </c>
      <c r="G361" s="13">
        <f t="shared" si="61"/>
        <v>0</v>
      </c>
      <c r="H361" s="13">
        <f t="shared" si="62"/>
        <v>5.1432432429999997</v>
      </c>
      <c r="I361" s="16">
        <f t="shared" si="69"/>
        <v>10.247082852684464</v>
      </c>
      <c r="J361" s="13">
        <f t="shared" si="63"/>
        <v>10.16577882582126</v>
      </c>
      <c r="K361" s="13">
        <f t="shared" si="64"/>
        <v>8.1304026863204371E-2</v>
      </c>
      <c r="L361" s="13">
        <f t="shared" si="65"/>
        <v>0</v>
      </c>
      <c r="M361" s="13">
        <f t="shared" si="70"/>
        <v>1.0015552284620769E-24</v>
      </c>
      <c r="N361" s="13">
        <f t="shared" si="66"/>
        <v>6.2096424164648774E-25</v>
      </c>
      <c r="O361" s="13">
        <f t="shared" si="67"/>
        <v>6.2096424164648774E-25</v>
      </c>
      <c r="Q361" s="41">
        <v>16.82720484003076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11.10521006652611</v>
      </c>
      <c r="G362" s="13">
        <f t="shared" si="61"/>
        <v>0</v>
      </c>
      <c r="H362" s="13">
        <f t="shared" si="62"/>
        <v>11.10521006652611</v>
      </c>
      <c r="I362" s="16">
        <f t="shared" si="69"/>
        <v>11.186514093389315</v>
      </c>
      <c r="J362" s="13">
        <f t="shared" si="63"/>
        <v>11.104037522101143</v>
      </c>
      <c r="K362" s="13">
        <f t="shared" si="64"/>
        <v>8.2476571288172096E-2</v>
      </c>
      <c r="L362" s="13">
        <f t="shared" si="65"/>
        <v>0</v>
      </c>
      <c r="M362" s="13">
        <f t="shared" si="70"/>
        <v>3.8059098681558919E-25</v>
      </c>
      <c r="N362" s="13">
        <f t="shared" si="66"/>
        <v>2.359664118256653E-25</v>
      </c>
      <c r="O362" s="13">
        <f t="shared" si="67"/>
        <v>2.359664118256653E-25</v>
      </c>
      <c r="Q362" s="41">
        <v>18.59578731485562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3.9270333854268649</v>
      </c>
      <c r="G363" s="13">
        <f t="shared" si="61"/>
        <v>0</v>
      </c>
      <c r="H363" s="13">
        <f t="shared" si="62"/>
        <v>3.9270333854268649</v>
      </c>
      <c r="I363" s="16">
        <f t="shared" si="69"/>
        <v>4.0095099567150374</v>
      </c>
      <c r="J363" s="13">
        <f t="shared" si="63"/>
        <v>4.0067844407047186</v>
      </c>
      <c r="K363" s="13">
        <f t="shared" si="64"/>
        <v>2.7255160103187848E-3</v>
      </c>
      <c r="L363" s="13">
        <f t="shared" si="65"/>
        <v>0</v>
      </c>
      <c r="M363" s="13">
        <f t="shared" si="70"/>
        <v>1.4462457498992389E-25</v>
      </c>
      <c r="N363" s="13">
        <f t="shared" si="66"/>
        <v>8.9667236493752811E-26</v>
      </c>
      <c r="O363" s="13">
        <f t="shared" si="67"/>
        <v>8.9667236493752811E-26</v>
      </c>
      <c r="Q363" s="41">
        <v>21.009458477924291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0.81230014923890603</v>
      </c>
      <c r="G364" s="13">
        <f t="shared" si="61"/>
        <v>0</v>
      </c>
      <c r="H364" s="13">
        <f t="shared" si="62"/>
        <v>0.81230014923890603</v>
      </c>
      <c r="I364" s="16">
        <f t="shared" si="69"/>
        <v>0.81502566524922482</v>
      </c>
      <c r="J364" s="13">
        <f t="shared" si="63"/>
        <v>0.81500560259887445</v>
      </c>
      <c r="K364" s="13">
        <f t="shared" si="64"/>
        <v>2.0062650350372024E-5</v>
      </c>
      <c r="L364" s="13">
        <f t="shared" si="65"/>
        <v>0</v>
      </c>
      <c r="M364" s="13">
        <f t="shared" si="70"/>
        <v>5.4957338496171082E-26</v>
      </c>
      <c r="N364" s="13">
        <f t="shared" si="66"/>
        <v>3.4073549867626073E-26</v>
      </c>
      <c r="O364" s="13">
        <f t="shared" si="67"/>
        <v>3.4073549867626073E-26</v>
      </c>
      <c r="Q364" s="41">
        <v>21.94956237408417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6.3615436756851036</v>
      </c>
      <c r="G365" s="18">
        <f t="shared" si="61"/>
        <v>0</v>
      </c>
      <c r="H365" s="18">
        <f t="shared" si="62"/>
        <v>6.3615436756851036</v>
      </c>
      <c r="I365" s="17">
        <f t="shared" si="69"/>
        <v>6.3615637383354535</v>
      </c>
      <c r="J365" s="18">
        <f t="shared" si="63"/>
        <v>6.3530451477262737</v>
      </c>
      <c r="K365" s="18">
        <f t="shared" si="64"/>
        <v>8.5185906091798103E-3</v>
      </c>
      <c r="L365" s="18">
        <f t="shared" si="65"/>
        <v>0</v>
      </c>
      <c r="M365" s="18">
        <f t="shared" si="70"/>
        <v>2.0883788628545009E-26</v>
      </c>
      <c r="N365" s="18">
        <f t="shared" si="66"/>
        <v>1.2947948949697906E-26</v>
      </c>
      <c r="O365" s="18">
        <f t="shared" si="67"/>
        <v>1.2947948949697906E-26</v>
      </c>
      <c r="P365" s="3"/>
      <c r="Q365" s="42">
        <v>22.738751000000011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40.1</v>
      </c>
      <c r="G366" s="13">
        <f t="shared" si="61"/>
        <v>0.85390991635536428</v>
      </c>
      <c r="H366" s="13">
        <f t="shared" si="62"/>
        <v>39.246090083644638</v>
      </c>
      <c r="I366" s="16">
        <f t="shared" si="69"/>
        <v>39.254608674253817</v>
      </c>
      <c r="J366" s="13">
        <f t="shared" si="63"/>
        <v>37.096417284999099</v>
      </c>
      <c r="K366" s="13">
        <f t="shared" si="64"/>
        <v>2.1581913892547178</v>
      </c>
      <c r="L366" s="13">
        <f t="shared" si="65"/>
        <v>0</v>
      </c>
      <c r="M366" s="13">
        <f t="shared" si="70"/>
        <v>7.9358396788471031E-27</v>
      </c>
      <c r="N366" s="13">
        <f t="shared" si="66"/>
        <v>4.9202206008852035E-27</v>
      </c>
      <c r="O366" s="13">
        <f t="shared" si="67"/>
        <v>0.85390991635536428</v>
      </c>
      <c r="Q366" s="41">
        <v>21.614839466885449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6.9432432430000004</v>
      </c>
      <c r="G367" s="13">
        <f t="shared" si="61"/>
        <v>0</v>
      </c>
      <c r="H367" s="13">
        <f t="shared" si="62"/>
        <v>6.9432432430000004</v>
      </c>
      <c r="I367" s="16">
        <f t="shared" si="69"/>
        <v>9.101434632254719</v>
      </c>
      <c r="J367" s="13">
        <f t="shared" si="63"/>
        <v>9.0642633905622088</v>
      </c>
      <c r="K367" s="13">
        <f t="shared" si="64"/>
        <v>3.7171241692510293E-2</v>
      </c>
      <c r="L367" s="13">
        <f t="shared" si="65"/>
        <v>0</v>
      </c>
      <c r="M367" s="13">
        <f t="shared" si="70"/>
        <v>3.0156190779618995E-27</v>
      </c>
      <c r="N367" s="13">
        <f t="shared" si="66"/>
        <v>1.8696838283363778E-27</v>
      </c>
      <c r="O367" s="13">
        <f t="shared" si="67"/>
        <v>1.8696838283363778E-27</v>
      </c>
      <c r="Q367" s="41">
        <v>19.888790476858262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32.962162159999998</v>
      </c>
      <c r="G368" s="13">
        <f t="shared" si="61"/>
        <v>0</v>
      </c>
      <c r="H368" s="13">
        <f t="shared" si="62"/>
        <v>32.962162159999998</v>
      </c>
      <c r="I368" s="16">
        <f t="shared" si="69"/>
        <v>32.99933340169251</v>
      </c>
      <c r="J368" s="13">
        <f t="shared" si="63"/>
        <v>30.61302922402383</v>
      </c>
      <c r="K368" s="13">
        <f t="shared" si="64"/>
        <v>2.3863041776686806</v>
      </c>
      <c r="L368" s="13">
        <f t="shared" si="65"/>
        <v>0</v>
      </c>
      <c r="M368" s="13">
        <f t="shared" si="70"/>
        <v>1.1459352496255217E-27</v>
      </c>
      <c r="N368" s="13">
        <f t="shared" si="66"/>
        <v>7.1047985476782348E-28</v>
      </c>
      <c r="O368" s="13">
        <f t="shared" si="67"/>
        <v>7.1047985476782348E-28</v>
      </c>
      <c r="Q368" s="41">
        <v>17.024931429209889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71.859459459999997</v>
      </c>
      <c r="G369" s="13">
        <f t="shared" si="61"/>
        <v>5.4384229928405636</v>
      </c>
      <c r="H369" s="13">
        <f t="shared" si="62"/>
        <v>66.421036467159439</v>
      </c>
      <c r="I369" s="16">
        <f t="shared" si="69"/>
        <v>68.807340644828116</v>
      </c>
      <c r="J369" s="13">
        <f t="shared" si="63"/>
        <v>48.799349237187727</v>
      </c>
      <c r="K369" s="13">
        <f t="shared" si="64"/>
        <v>20.00799140764039</v>
      </c>
      <c r="L369" s="13">
        <f t="shared" si="65"/>
        <v>0</v>
      </c>
      <c r="M369" s="13">
        <f t="shared" si="70"/>
        <v>4.3545539485769821E-28</v>
      </c>
      <c r="N369" s="13">
        <f t="shared" si="66"/>
        <v>2.6998234481177287E-28</v>
      </c>
      <c r="O369" s="13">
        <f t="shared" si="67"/>
        <v>5.4384229928405636</v>
      </c>
      <c r="Q369" s="41">
        <v>14.604751231020581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6.4972972970000002</v>
      </c>
      <c r="G370" s="13">
        <f t="shared" si="61"/>
        <v>0</v>
      </c>
      <c r="H370" s="13">
        <f t="shared" si="62"/>
        <v>6.4972972970000002</v>
      </c>
      <c r="I370" s="16">
        <f t="shared" si="69"/>
        <v>26.505288704640389</v>
      </c>
      <c r="J370" s="13">
        <f t="shared" si="63"/>
        <v>23.702969245204262</v>
      </c>
      <c r="K370" s="13">
        <f t="shared" si="64"/>
        <v>2.8023194594361271</v>
      </c>
      <c r="L370" s="13">
        <f t="shared" si="65"/>
        <v>0</v>
      </c>
      <c r="M370" s="13">
        <f t="shared" si="70"/>
        <v>1.6547305004592534E-28</v>
      </c>
      <c r="N370" s="13">
        <f t="shared" si="66"/>
        <v>1.0259329102847371E-28</v>
      </c>
      <c r="O370" s="13">
        <f t="shared" si="67"/>
        <v>1.0259329102847371E-28</v>
      </c>
      <c r="Q370" s="41">
        <v>10.684782593548389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77.870270270000006</v>
      </c>
      <c r="G371" s="13">
        <f t="shared" si="61"/>
        <v>6.3060901769571673</v>
      </c>
      <c r="H371" s="13">
        <f t="shared" si="62"/>
        <v>71.564180093042836</v>
      </c>
      <c r="I371" s="16">
        <f t="shared" si="69"/>
        <v>74.366499552478956</v>
      </c>
      <c r="J371" s="13">
        <f t="shared" si="63"/>
        <v>51.175096258213962</v>
      </c>
      <c r="K371" s="13">
        <f t="shared" si="64"/>
        <v>23.191403294264994</v>
      </c>
      <c r="L371" s="13">
        <f t="shared" si="65"/>
        <v>0</v>
      </c>
      <c r="M371" s="13">
        <f t="shared" si="70"/>
        <v>6.2879759017451626E-29</v>
      </c>
      <c r="N371" s="13">
        <f t="shared" si="66"/>
        <v>3.8985450590820007E-29</v>
      </c>
      <c r="O371" s="13">
        <f t="shared" si="67"/>
        <v>6.3060901769571673</v>
      </c>
      <c r="Q371" s="41">
        <v>14.874686584909799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38.705405409999997</v>
      </c>
      <c r="G372" s="13">
        <f t="shared" si="61"/>
        <v>0.65259864585647598</v>
      </c>
      <c r="H372" s="13">
        <f t="shared" si="62"/>
        <v>38.052806764143519</v>
      </c>
      <c r="I372" s="16">
        <f t="shared" si="69"/>
        <v>61.244210058408513</v>
      </c>
      <c r="J372" s="13">
        <f t="shared" si="63"/>
        <v>42.73566301536821</v>
      </c>
      <c r="K372" s="13">
        <f t="shared" si="64"/>
        <v>18.508547043040302</v>
      </c>
      <c r="L372" s="13">
        <f t="shared" si="65"/>
        <v>0</v>
      </c>
      <c r="M372" s="13">
        <f t="shared" si="70"/>
        <v>2.3894308426631619E-29</v>
      </c>
      <c r="N372" s="13">
        <f t="shared" si="66"/>
        <v>1.4814471224511605E-29</v>
      </c>
      <c r="O372" s="13">
        <f t="shared" si="67"/>
        <v>0.65259864585647598</v>
      </c>
      <c r="Q372" s="41">
        <v>12.445570328081139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49.475675680000002</v>
      </c>
      <c r="G373" s="13">
        <f t="shared" si="61"/>
        <v>2.2072990636102108</v>
      </c>
      <c r="H373" s="13">
        <f t="shared" si="62"/>
        <v>47.268376616389794</v>
      </c>
      <c r="I373" s="16">
        <f t="shared" si="69"/>
        <v>65.776923659430096</v>
      </c>
      <c r="J373" s="13">
        <f t="shared" si="63"/>
        <v>48.747230822933055</v>
      </c>
      <c r="K373" s="13">
        <f t="shared" si="64"/>
        <v>17.029692836497041</v>
      </c>
      <c r="L373" s="13">
        <f t="shared" si="65"/>
        <v>0</v>
      </c>
      <c r="M373" s="13">
        <f t="shared" si="70"/>
        <v>9.0798372021200138E-30</v>
      </c>
      <c r="N373" s="13">
        <f t="shared" si="66"/>
        <v>5.6294990653144083E-30</v>
      </c>
      <c r="O373" s="13">
        <f t="shared" si="67"/>
        <v>2.2072990636102108</v>
      </c>
      <c r="Q373" s="41">
        <v>15.29088646359512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2.3891891890000001</v>
      </c>
      <c r="G374" s="13">
        <f t="shared" si="61"/>
        <v>0</v>
      </c>
      <c r="H374" s="13">
        <f t="shared" si="62"/>
        <v>2.3891891890000001</v>
      </c>
      <c r="I374" s="16">
        <f t="shared" si="69"/>
        <v>19.418882025497041</v>
      </c>
      <c r="J374" s="13">
        <f t="shared" si="63"/>
        <v>19.068453371181391</v>
      </c>
      <c r="K374" s="13">
        <f t="shared" si="64"/>
        <v>0.35042865431564962</v>
      </c>
      <c r="L374" s="13">
        <f t="shared" si="65"/>
        <v>0</v>
      </c>
      <c r="M374" s="13">
        <f t="shared" si="70"/>
        <v>3.4503381368056055E-30</v>
      </c>
      <c r="N374" s="13">
        <f t="shared" si="66"/>
        <v>2.1392096448194753E-30</v>
      </c>
      <c r="O374" s="13">
        <f t="shared" si="67"/>
        <v>2.1392096448194753E-30</v>
      </c>
      <c r="Q374" s="41">
        <v>19.949518436382789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1.1783783779999999</v>
      </c>
      <c r="G375" s="13">
        <f t="shared" si="61"/>
        <v>0</v>
      </c>
      <c r="H375" s="13">
        <f t="shared" si="62"/>
        <v>1.1783783779999999</v>
      </c>
      <c r="I375" s="16">
        <f t="shared" si="69"/>
        <v>1.5288070323156495</v>
      </c>
      <c r="J375" s="13">
        <f t="shared" si="63"/>
        <v>1.5286595582439866</v>
      </c>
      <c r="K375" s="13">
        <f t="shared" si="64"/>
        <v>1.4747407166293414E-4</v>
      </c>
      <c r="L375" s="13">
        <f t="shared" si="65"/>
        <v>0</v>
      </c>
      <c r="M375" s="13">
        <f t="shared" si="70"/>
        <v>1.3111284919861302E-30</v>
      </c>
      <c r="N375" s="13">
        <f t="shared" si="66"/>
        <v>8.1289966503140066E-31</v>
      </c>
      <c r="O375" s="13">
        <f t="shared" si="67"/>
        <v>8.1289966503140066E-31</v>
      </c>
      <c r="Q375" s="41">
        <v>21.18677800542881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1.0405405409999999</v>
      </c>
      <c r="G376" s="13">
        <f t="shared" si="61"/>
        <v>0</v>
      </c>
      <c r="H376" s="13">
        <f t="shared" si="62"/>
        <v>1.0405405409999999</v>
      </c>
      <c r="I376" s="16">
        <f t="shared" si="69"/>
        <v>1.0406880150716629</v>
      </c>
      <c r="J376" s="13">
        <f t="shared" si="63"/>
        <v>1.0406498391996259</v>
      </c>
      <c r="K376" s="13">
        <f t="shared" si="64"/>
        <v>3.8175872036916303E-5</v>
      </c>
      <c r="L376" s="13">
        <f t="shared" si="65"/>
        <v>0</v>
      </c>
      <c r="M376" s="13">
        <f t="shared" si="70"/>
        <v>4.9822882695472958E-31</v>
      </c>
      <c r="N376" s="13">
        <f t="shared" si="66"/>
        <v>3.0890187271193235E-31</v>
      </c>
      <c r="O376" s="13">
        <f t="shared" si="67"/>
        <v>3.0890187271193235E-31</v>
      </c>
      <c r="Q376" s="41">
        <v>22.58672094797468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3.1</v>
      </c>
      <c r="G377" s="18">
        <f t="shared" si="61"/>
        <v>0</v>
      </c>
      <c r="H377" s="18">
        <f t="shared" si="62"/>
        <v>3.1</v>
      </c>
      <c r="I377" s="17">
        <f t="shared" si="69"/>
        <v>3.100038175872037</v>
      </c>
      <c r="J377" s="18">
        <f t="shared" si="63"/>
        <v>3.0989061709005097</v>
      </c>
      <c r="K377" s="18">
        <f t="shared" si="64"/>
        <v>1.1320049715273228E-3</v>
      </c>
      <c r="L377" s="18">
        <f t="shared" si="65"/>
        <v>0</v>
      </c>
      <c r="M377" s="18">
        <f t="shared" si="70"/>
        <v>1.8932695424279723E-31</v>
      </c>
      <c r="N377" s="18">
        <f t="shared" si="66"/>
        <v>1.1738271163053428E-31</v>
      </c>
      <c r="O377" s="18">
        <f t="shared" si="67"/>
        <v>1.1738271163053428E-31</v>
      </c>
      <c r="P377" s="3"/>
      <c r="Q377" s="42">
        <v>21.768717000000009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0.53513513499999998</v>
      </c>
      <c r="G378" s="13">
        <f t="shared" si="61"/>
        <v>0</v>
      </c>
      <c r="H378" s="13">
        <f t="shared" si="62"/>
        <v>0.53513513499999998</v>
      </c>
      <c r="I378" s="16">
        <f t="shared" si="69"/>
        <v>0.53626713997152731</v>
      </c>
      <c r="J378" s="13">
        <f t="shared" si="63"/>
        <v>0.5362620066624797</v>
      </c>
      <c r="K378" s="13">
        <f t="shared" si="64"/>
        <v>5.1333090476113341E-6</v>
      </c>
      <c r="L378" s="13">
        <f t="shared" si="65"/>
        <v>0</v>
      </c>
      <c r="M378" s="13">
        <f t="shared" si="70"/>
        <v>7.1944242612262949E-32</v>
      </c>
      <c r="N378" s="13">
        <f t="shared" si="66"/>
        <v>4.4605430419603027E-32</v>
      </c>
      <c r="O378" s="13">
        <f t="shared" si="67"/>
        <v>4.4605430419603027E-32</v>
      </c>
      <c r="Q378" s="41">
        <v>22.71078070605029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20.191891890000001</v>
      </c>
      <c r="G379" s="13">
        <f t="shared" si="61"/>
        <v>0</v>
      </c>
      <c r="H379" s="13">
        <f t="shared" si="62"/>
        <v>20.191891890000001</v>
      </c>
      <c r="I379" s="16">
        <f t="shared" si="69"/>
        <v>20.19189702330905</v>
      </c>
      <c r="J379" s="13">
        <f t="shared" si="63"/>
        <v>19.753509246156245</v>
      </c>
      <c r="K379" s="13">
        <f t="shared" si="64"/>
        <v>0.43838777715280486</v>
      </c>
      <c r="L379" s="13">
        <f t="shared" si="65"/>
        <v>0</v>
      </c>
      <c r="M379" s="13">
        <f t="shared" si="70"/>
        <v>2.7338812192659922E-32</v>
      </c>
      <c r="N379" s="13">
        <f t="shared" si="66"/>
        <v>1.6950063559449152E-32</v>
      </c>
      <c r="O379" s="13">
        <f t="shared" si="67"/>
        <v>1.6950063559449152E-32</v>
      </c>
      <c r="Q379" s="41">
        <v>19.15556508989221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20.113513510000001</v>
      </c>
      <c r="G380" s="13">
        <f t="shared" si="61"/>
        <v>0</v>
      </c>
      <c r="H380" s="13">
        <f t="shared" si="62"/>
        <v>20.113513510000001</v>
      </c>
      <c r="I380" s="16">
        <f t="shared" si="69"/>
        <v>20.551901287152806</v>
      </c>
      <c r="J380" s="13">
        <f t="shared" si="63"/>
        <v>19.857843601526604</v>
      </c>
      <c r="K380" s="13">
        <f t="shared" si="64"/>
        <v>0.69405768562620196</v>
      </c>
      <c r="L380" s="13">
        <f t="shared" si="65"/>
        <v>0</v>
      </c>
      <c r="M380" s="13">
        <f t="shared" si="70"/>
        <v>1.038874863321077E-32</v>
      </c>
      <c r="N380" s="13">
        <f t="shared" si="66"/>
        <v>6.4410241525906771E-33</v>
      </c>
      <c r="O380" s="13">
        <f t="shared" si="67"/>
        <v>6.4410241525906771E-33</v>
      </c>
      <c r="Q380" s="41">
        <v>16.142493634430028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82.572972969999995</v>
      </c>
      <c r="G381" s="13">
        <f t="shared" si="61"/>
        <v>6.9849305095555803</v>
      </c>
      <c r="H381" s="13">
        <f t="shared" si="62"/>
        <v>75.588042460444413</v>
      </c>
      <c r="I381" s="16">
        <f t="shared" si="69"/>
        <v>76.282100146070619</v>
      </c>
      <c r="J381" s="13">
        <f t="shared" si="63"/>
        <v>49.053429339446353</v>
      </c>
      <c r="K381" s="13">
        <f t="shared" si="64"/>
        <v>27.228670806624265</v>
      </c>
      <c r="L381" s="13">
        <f t="shared" si="65"/>
        <v>0</v>
      </c>
      <c r="M381" s="13">
        <f t="shared" si="70"/>
        <v>3.9477244806200928E-33</v>
      </c>
      <c r="N381" s="13">
        <f t="shared" si="66"/>
        <v>2.4475891779844576E-33</v>
      </c>
      <c r="O381" s="13">
        <f t="shared" si="67"/>
        <v>6.9849305095555803</v>
      </c>
      <c r="Q381" s="41">
        <v>13.482569967673211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26.351351350000002</v>
      </c>
      <c r="G382" s="13">
        <f t="shared" si="61"/>
        <v>0</v>
      </c>
      <c r="H382" s="13">
        <f t="shared" si="62"/>
        <v>26.351351350000002</v>
      </c>
      <c r="I382" s="16">
        <f t="shared" si="69"/>
        <v>53.580022156624267</v>
      </c>
      <c r="J382" s="13">
        <f t="shared" si="63"/>
        <v>37.470165887645344</v>
      </c>
      <c r="K382" s="13">
        <f t="shared" si="64"/>
        <v>16.109856268978923</v>
      </c>
      <c r="L382" s="13">
        <f t="shared" si="65"/>
        <v>0</v>
      </c>
      <c r="M382" s="13">
        <f t="shared" si="70"/>
        <v>1.5001353026356353E-33</v>
      </c>
      <c r="N382" s="13">
        <f t="shared" si="66"/>
        <v>9.3008388763409389E-34</v>
      </c>
      <c r="O382" s="13">
        <f t="shared" si="67"/>
        <v>9.3008388763409389E-34</v>
      </c>
      <c r="Q382" s="41">
        <v>10.53063459354839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23.113513510000001</v>
      </c>
      <c r="G383" s="13">
        <f t="shared" si="61"/>
        <v>0</v>
      </c>
      <c r="H383" s="13">
        <f t="shared" si="62"/>
        <v>23.113513510000001</v>
      </c>
      <c r="I383" s="16">
        <f t="shared" si="69"/>
        <v>39.22336977897892</v>
      </c>
      <c r="J383" s="13">
        <f t="shared" si="63"/>
        <v>34.068054465417447</v>
      </c>
      <c r="K383" s="13">
        <f t="shared" si="64"/>
        <v>5.1553153135614735</v>
      </c>
      <c r="L383" s="13">
        <f t="shared" si="65"/>
        <v>0</v>
      </c>
      <c r="M383" s="13">
        <f t="shared" si="70"/>
        <v>5.7005141500154137E-34</v>
      </c>
      <c r="N383" s="13">
        <f t="shared" si="66"/>
        <v>3.5343187730095563E-34</v>
      </c>
      <c r="O383" s="13">
        <f t="shared" si="67"/>
        <v>3.5343187730095563E-34</v>
      </c>
      <c r="Q383" s="41">
        <v>14.50545617694068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13.951351349999999</v>
      </c>
      <c r="G384" s="13">
        <f t="shared" si="61"/>
        <v>0</v>
      </c>
      <c r="H384" s="13">
        <f t="shared" si="62"/>
        <v>13.951351349999999</v>
      </c>
      <c r="I384" s="16">
        <f t="shared" si="69"/>
        <v>19.106666663561473</v>
      </c>
      <c r="J384" s="13">
        <f t="shared" si="63"/>
        <v>18.397845488886478</v>
      </c>
      <c r="K384" s="13">
        <f t="shared" si="64"/>
        <v>0.70882117467499484</v>
      </c>
      <c r="L384" s="13">
        <f t="shared" si="65"/>
        <v>0</v>
      </c>
      <c r="M384" s="13">
        <f t="shared" si="70"/>
        <v>2.1661953770058574E-34</v>
      </c>
      <c r="N384" s="13">
        <f t="shared" si="66"/>
        <v>1.3430411337436316E-34</v>
      </c>
      <c r="O384" s="13">
        <f t="shared" si="67"/>
        <v>1.3430411337436316E-34</v>
      </c>
      <c r="Q384" s="41">
        <v>14.38604950840765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60.129729730000001</v>
      </c>
      <c r="G385" s="13">
        <f t="shared" si="61"/>
        <v>3.7452235415542412</v>
      </c>
      <c r="H385" s="13">
        <f t="shared" si="62"/>
        <v>56.384506188445762</v>
      </c>
      <c r="I385" s="16">
        <f t="shared" si="69"/>
        <v>57.093327363120757</v>
      </c>
      <c r="J385" s="13">
        <f t="shared" si="63"/>
        <v>42.880919540107904</v>
      </c>
      <c r="K385" s="13">
        <f t="shared" si="64"/>
        <v>14.212407823012853</v>
      </c>
      <c r="L385" s="13">
        <f t="shared" si="65"/>
        <v>0</v>
      </c>
      <c r="M385" s="13">
        <f t="shared" si="70"/>
        <v>8.2315424326222585E-35</v>
      </c>
      <c r="N385" s="13">
        <f t="shared" si="66"/>
        <v>5.1035563082258005E-35</v>
      </c>
      <c r="O385" s="13">
        <f t="shared" si="67"/>
        <v>3.7452235415542412</v>
      </c>
      <c r="Q385" s="41">
        <v>13.684179365105241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3.9405405409999998</v>
      </c>
      <c r="G386" s="13">
        <f t="shared" si="61"/>
        <v>0</v>
      </c>
      <c r="H386" s="13">
        <f t="shared" si="62"/>
        <v>3.9405405409999998</v>
      </c>
      <c r="I386" s="16">
        <f t="shared" si="69"/>
        <v>18.152948364012854</v>
      </c>
      <c r="J386" s="13">
        <f t="shared" si="63"/>
        <v>17.790632696504893</v>
      </c>
      <c r="K386" s="13">
        <f t="shared" si="64"/>
        <v>0.36231566750796063</v>
      </c>
      <c r="L386" s="13">
        <f t="shared" si="65"/>
        <v>0</v>
      </c>
      <c r="M386" s="13">
        <f t="shared" si="70"/>
        <v>3.127986124396458E-35</v>
      </c>
      <c r="N386" s="13">
        <f t="shared" si="66"/>
        <v>1.939351397125804E-35</v>
      </c>
      <c r="O386" s="13">
        <f t="shared" si="67"/>
        <v>1.939351397125804E-35</v>
      </c>
      <c r="Q386" s="41">
        <v>18.26486126392852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0.26756756799999998</v>
      </c>
      <c r="G387" s="13">
        <f t="shared" si="61"/>
        <v>0</v>
      </c>
      <c r="H387" s="13">
        <f t="shared" si="62"/>
        <v>0.26756756799999998</v>
      </c>
      <c r="I387" s="16">
        <f t="shared" si="69"/>
        <v>0.62988323550796066</v>
      </c>
      <c r="J387" s="13">
        <f t="shared" si="63"/>
        <v>0.62987181711419538</v>
      </c>
      <c r="K387" s="13">
        <f t="shared" si="64"/>
        <v>1.1418393765283419E-5</v>
      </c>
      <c r="L387" s="13">
        <f t="shared" si="65"/>
        <v>0</v>
      </c>
      <c r="M387" s="13">
        <f t="shared" si="70"/>
        <v>1.188634727270654E-35</v>
      </c>
      <c r="N387" s="13">
        <f t="shared" si="66"/>
        <v>7.3695353090780546E-36</v>
      </c>
      <c r="O387" s="13">
        <f t="shared" si="67"/>
        <v>7.3695353090780546E-36</v>
      </c>
      <c r="Q387" s="41">
        <v>20.469218203073471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2.7027027029999999</v>
      </c>
      <c r="G388" s="13">
        <f t="shared" si="61"/>
        <v>0</v>
      </c>
      <c r="H388" s="13">
        <f t="shared" si="62"/>
        <v>2.7027027029999999</v>
      </c>
      <c r="I388" s="16">
        <f t="shared" si="69"/>
        <v>2.7027141213937651</v>
      </c>
      <c r="J388" s="13">
        <f t="shared" si="63"/>
        <v>2.7017449604560442</v>
      </c>
      <c r="K388" s="13">
        <f t="shared" si="64"/>
        <v>9.6916093772092538E-4</v>
      </c>
      <c r="L388" s="13">
        <f t="shared" si="65"/>
        <v>0</v>
      </c>
      <c r="M388" s="13">
        <f t="shared" si="70"/>
        <v>4.5168119636284852E-36</v>
      </c>
      <c r="N388" s="13">
        <f t="shared" si="66"/>
        <v>2.8004234174496608E-36</v>
      </c>
      <c r="O388" s="13">
        <f t="shared" si="67"/>
        <v>2.8004234174496608E-36</v>
      </c>
      <c r="Q388" s="41">
        <v>19.9589268323993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16.90540541</v>
      </c>
      <c r="G389" s="18">
        <f t="shared" si="61"/>
        <v>0</v>
      </c>
      <c r="H389" s="18">
        <f t="shared" si="62"/>
        <v>16.90540541</v>
      </c>
      <c r="I389" s="17">
        <f t="shared" si="69"/>
        <v>16.906374570937722</v>
      </c>
      <c r="J389" s="18">
        <f t="shared" si="63"/>
        <v>16.787133912646997</v>
      </c>
      <c r="K389" s="18">
        <f t="shared" si="64"/>
        <v>0.11924065829072461</v>
      </c>
      <c r="L389" s="18">
        <f t="shared" si="65"/>
        <v>0</v>
      </c>
      <c r="M389" s="18">
        <f t="shared" si="70"/>
        <v>1.7163885461788244E-36</v>
      </c>
      <c r="N389" s="18">
        <f t="shared" si="66"/>
        <v>1.0641608986308712E-36</v>
      </c>
      <c r="O389" s="18">
        <f t="shared" si="67"/>
        <v>1.0641608986308712E-36</v>
      </c>
      <c r="P389" s="3"/>
      <c r="Q389" s="42">
        <v>24.770112000000012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14.8972973</v>
      </c>
      <c r="G390" s="13">
        <f t="shared" ref="G390:G453" si="72">IF((F390-$J$2)&gt;0,$I$2*(F390-$J$2),0)</f>
        <v>0</v>
      </c>
      <c r="H390" s="13">
        <f t="shared" ref="H390:H453" si="73">F390-G390</f>
        <v>14.8972973</v>
      </c>
      <c r="I390" s="16">
        <f t="shared" si="69"/>
        <v>15.016537958290725</v>
      </c>
      <c r="J390" s="13">
        <f t="shared" ref="J390:J453" si="74">I390/SQRT(1+(I390/($K$2*(300+(25*Q390)+0.05*(Q390)^3)))^2)</f>
        <v>14.910800097801239</v>
      </c>
      <c r="K390" s="13">
        <f t="shared" ref="K390:K453" si="75">I390-J390</f>
        <v>0.10573786048948541</v>
      </c>
      <c r="L390" s="13">
        <f t="shared" ref="L390:L453" si="76">IF(K390&gt;$N$2,(K390-$N$2)/$L$2,0)</f>
        <v>0</v>
      </c>
      <c r="M390" s="13">
        <f t="shared" si="70"/>
        <v>6.5222764754795319E-37</v>
      </c>
      <c r="N390" s="13">
        <f t="shared" ref="N390:N453" si="77">$M$2*M390</f>
        <v>4.0438114147973098E-37</v>
      </c>
      <c r="O390" s="13">
        <f t="shared" ref="O390:O453" si="78">N390+G390</f>
        <v>4.0438114147973098E-37</v>
      </c>
      <c r="Q390" s="41">
        <v>23.08921566895873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36.381081080000001</v>
      </c>
      <c r="G391" s="13">
        <f t="shared" si="72"/>
        <v>0.31707985976698244</v>
      </c>
      <c r="H391" s="13">
        <f t="shared" si="73"/>
        <v>36.064001220233017</v>
      </c>
      <c r="I391" s="16">
        <f t="shared" ref="I391:I454" si="80">H391+K390-L390</f>
        <v>36.169739080722501</v>
      </c>
      <c r="J391" s="13">
        <f t="shared" si="74"/>
        <v>33.565989142427917</v>
      </c>
      <c r="K391" s="13">
        <f t="shared" si="75"/>
        <v>2.6037499382945839</v>
      </c>
      <c r="L391" s="13">
        <f t="shared" si="76"/>
        <v>0</v>
      </c>
      <c r="M391" s="13">
        <f t="shared" ref="M391:M454" si="81">L391+M390-N390</f>
        <v>2.478465060682222E-37</v>
      </c>
      <c r="N391" s="13">
        <f t="shared" si="77"/>
        <v>1.5366483376229777E-37</v>
      </c>
      <c r="O391" s="13">
        <f t="shared" si="78"/>
        <v>0.31707985976698244</v>
      </c>
      <c r="Q391" s="41">
        <v>18.360369797503839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60.605405410000003</v>
      </c>
      <c r="G392" s="13">
        <f t="shared" si="72"/>
        <v>3.8138878517221322</v>
      </c>
      <c r="H392" s="13">
        <f t="shared" si="73"/>
        <v>56.791517558277874</v>
      </c>
      <c r="I392" s="16">
        <f t="shared" si="80"/>
        <v>59.395267496572458</v>
      </c>
      <c r="J392" s="13">
        <f t="shared" si="74"/>
        <v>47.323240439665192</v>
      </c>
      <c r="K392" s="13">
        <f t="shared" si="75"/>
        <v>12.072027056907267</v>
      </c>
      <c r="L392" s="13">
        <f t="shared" si="76"/>
        <v>0</v>
      </c>
      <c r="M392" s="13">
        <f t="shared" si="81"/>
        <v>9.4181672305924432E-38</v>
      </c>
      <c r="N392" s="13">
        <f t="shared" si="77"/>
        <v>5.839263682967315E-38</v>
      </c>
      <c r="O392" s="13">
        <f t="shared" si="78"/>
        <v>3.8138878517221322</v>
      </c>
      <c r="Q392" s="41">
        <v>16.371315080190779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51.918918920000003</v>
      </c>
      <c r="G393" s="13">
        <f t="shared" si="72"/>
        <v>2.5599839257981665</v>
      </c>
      <c r="H393" s="13">
        <f t="shared" si="73"/>
        <v>49.358934994201839</v>
      </c>
      <c r="I393" s="16">
        <f t="shared" si="80"/>
        <v>61.430962051109105</v>
      </c>
      <c r="J393" s="13">
        <f t="shared" si="74"/>
        <v>44.282784191918189</v>
      </c>
      <c r="K393" s="13">
        <f t="shared" si="75"/>
        <v>17.148177859190916</v>
      </c>
      <c r="L393" s="13">
        <f t="shared" si="76"/>
        <v>0</v>
      </c>
      <c r="M393" s="13">
        <f t="shared" si="81"/>
        <v>3.5789035476251282E-38</v>
      </c>
      <c r="N393" s="13">
        <f t="shared" si="77"/>
        <v>2.2189201995275795E-38</v>
      </c>
      <c r="O393" s="13">
        <f t="shared" si="78"/>
        <v>2.5599839257981665</v>
      </c>
      <c r="Q393" s="41">
        <v>13.44594855810516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39.921621620000003</v>
      </c>
      <c r="G394" s="13">
        <f t="shared" si="72"/>
        <v>0.82816080004240555</v>
      </c>
      <c r="H394" s="13">
        <f t="shared" si="73"/>
        <v>39.093460819957599</v>
      </c>
      <c r="I394" s="16">
        <f t="shared" si="80"/>
        <v>56.241638679148515</v>
      </c>
      <c r="J394" s="13">
        <f t="shared" si="74"/>
        <v>41.483651958369059</v>
      </c>
      <c r="K394" s="13">
        <f t="shared" si="75"/>
        <v>14.757986720779456</v>
      </c>
      <c r="L394" s="13">
        <f t="shared" si="76"/>
        <v>0</v>
      </c>
      <c r="M394" s="13">
        <f t="shared" si="81"/>
        <v>1.3599833480975486E-38</v>
      </c>
      <c r="N394" s="13">
        <f t="shared" si="77"/>
        <v>8.4318967582048014E-39</v>
      </c>
      <c r="O394" s="13">
        <f t="shared" si="78"/>
        <v>0.82816080004240555</v>
      </c>
      <c r="Q394" s="41">
        <v>12.87446321797619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119.4918919</v>
      </c>
      <c r="G395" s="13">
        <f t="shared" si="72"/>
        <v>12.314217263237691</v>
      </c>
      <c r="H395" s="13">
        <f t="shared" si="73"/>
        <v>107.1776746367623</v>
      </c>
      <c r="I395" s="16">
        <f t="shared" si="80"/>
        <v>121.93566135754176</v>
      </c>
      <c r="J395" s="13">
        <f t="shared" si="74"/>
        <v>52.187522994444784</v>
      </c>
      <c r="K395" s="13">
        <f t="shared" si="75"/>
        <v>69.748138363096984</v>
      </c>
      <c r="L395" s="13">
        <f t="shared" si="76"/>
        <v>31.355174233944833</v>
      </c>
      <c r="M395" s="13">
        <f t="shared" si="81"/>
        <v>31.355174233944833</v>
      </c>
      <c r="N395" s="13">
        <f t="shared" si="77"/>
        <v>19.440208025045795</v>
      </c>
      <c r="O395" s="13">
        <f t="shared" si="78"/>
        <v>31.754425288283485</v>
      </c>
      <c r="Q395" s="41">
        <v>11.96515795010369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58.294594590000003</v>
      </c>
      <c r="G396" s="13">
        <f t="shared" si="72"/>
        <v>3.4803197557374945</v>
      </c>
      <c r="H396" s="13">
        <f t="shared" si="73"/>
        <v>54.814274834262505</v>
      </c>
      <c r="I396" s="16">
        <f t="shared" si="80"/>
        <v>93.207238963414653</v>
      </c>
      <c r="J396" s="13">
        <f t="shared" si="74"/>
        <v>46.142678818099363</v>
      </c>
      <c r="K396" s="13">
        <f t="shared" si="75"/>
        <v>47.064560145315291</v>
      </c>
      <c r="L396" s="13">
        <f t="shared" si="76"/>
        <v>9.5916545313441386</v>
      </c>
      <c r="M396" s="13">
        <f t="shared" si="81"/>
        <v>21.506620740243175</v>
      </c>
      <c r="N396" s="13">
        <f t="shared" si="77"/>
        <v>13.334104858950768</v>
      </c>
      <c r="O396" s="13">
        <f t="shared" si="78"/>
        <v>16.814424614688264</v>
      </c>
      <c r="Q396" s="41">
        <v>10.72471159354839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2.2756756760000001</v>
      </c>
      <c r="G397" s="13">
        <f t="shared" si="72"/>
        <v>0</v>
      </c>
      <c r="H397" s="13">
        <f t="shared" si="73"/>
        <v>2.2756756760000001</v>
      </c>
      <c r="I397" s="16">
        <f t="shared" si="80"/>
        <v>39.748581289971149</v>
      </c>
      <c r="J397" s="13">
        <f t="shared" si="74"/>
        <v>34.212010697926615</v>
      </c>
      <c r="K397" s="13">
        <f t="shared" si="75"/>
        <v>5.5365705920445336</v>
      </c>
      <c r="L397" s="13">
        <f t="shared" si="76"/>
        <v>0</v>
      </c>
      <c r="M397" s="13">
        <f t="shared" si="81"/>
        <v>8.1725158812924068</v>
      </c>
      <c r="N397" s="13">
        <f t="shared" si="77"/>
        <v>5.0669598464012919</v>
      </c>
      <c r="O397" s="13">
        <f t="shared" si="78"/>
        <v>5.0669598464012919</v>
      </c>
      <c r="Q397" s="41">
        <v>14.17786254180074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15.47567568</v>
      </c>
      <c r="G398" s="13">
        <f t="shared" si="72"/>
        <v>0</v>
      </c>
      <c r="H398" s="13">
        <f t="shared" si="73"/>
        <v>15.47567568</v>
      </c>
      <c r="I398" s="16">
        <f t="shared" si="80"/>
        <v>21.012246272044536</v>
      </c>
      <c r="J398" s="13">
        <f t="shared" si="74"/>
        <v>20.385743497864791</v>
      </c>
      <c r="K398" s="13">
        <f t="shared" si="75"/>
        <v>0.62650277417974465</v>
      </c>
      <c r="L398" s="13">
        <f t="shared" si="76"/>
        <v>0</v>
      </c>
      <c r="M398" s="13">
        <f t="shared" si="81"/>
        <v>3.1055560348911149</v>
      </c>
      <c r="N398" s="13">
        <f t="shared" si="77"/>
        <v>1.9254447416324911</v>
      </c>
      <c r="O398" s="13">
        <f t="shared" si="78"/>
        <v>1.9254447416324911</v>
      </c>
      <c r="Q398" s="41">
        <v>17.386618733146371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1.1540540539999999</v>
      </c>
      <c r="G399" s="13">
        <f t="shared" si="72"/>
        <v>0</v>
      </c>
      <c r="H399" s="13">
        <f t="shared" si="73"/>
        <v>1.1540540539999999</v>
      </c>
      <c r="I399" s="16">
        <f t="shared" si="80"/>
        <v>1.7805568281797446</v>
      </c>
      <c r="J399" s="13">
        <f t="shared" si="74"/>
        <v>1.7802904888279463</v>
      </c>
      <c r="K399" s="13">
        <f t="shared" si="75"/>
        <v>2.6633935179831703E-4</v>
      </c>
      <c r="L399" s="13">
        <f t="shared" si="76"/>
        <v>0</v>
      </c>
      <c r="M399" s="13">
        <f t="shared" si="81"/>
        <v>1.1801112932586237</v>
      </c>
      <c r="N399" s="13">
        <f t="shared" si="77"/>
        <v>0.73166900182034666</v>
      </c>
      <c r="O399" s="13">
        <f t="shared" si="78"/>
        <v>0.73166900182034666</v>
      </c>
      <c r="Q399" s="41">
        <v>20.241162703264369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0.486486486</v>
      </c>
      <c r="G400" s="13">
        <f t="shared" si="72"/>
        <v>0</v>
      </c>
      <c r="H400" s="13">
        <f t="shared" si="73"/>
        <v>0.486486486</v>
      </c>
      <c r="I400" s="16">
        <f t="shared" si="80"/>
        <v>0.48675282535179831</v>
      </c>
      <c r="J400" s="13">
        <f t="shared" si="74"/>
        <v>0.48674848818832295</v>
      </c>
      <c r="K400" s="13">
        <f t="shared" si="75"/>
        <v>4.3371634753652799E-6</v>
      </c>
      <c r="L400" s="13">
        <f t="shared" si="76"/>
        <v>0</v>
      </c>
      <c r="M400" s="13">
        <f t="shared" si="81"/>
        <v>0.44844229143827707</v>
      </c>
      <c r="N400" s="13">
        <f t="shared" si="77"/>
        <v>0.27803422069173178</v>
      </c>
      <c r="O400" s="13">
        <f t="shared" si="78"/>
        <v>0.27803422069173178</v>
      </c>
      <c r="Q400" s="41">
        <v>21.845300388429951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18.624324319999999</v>
      </c>
      <c r="G401" s="13">
        <f t="shared" si="72"/>
        <v>0</v>
      </c>
      <c r="H401" s="13">
        <f t="shared" si="73"/>
        <v>18.624324319999999</v>
      </c>
      <c r="I401" s="16">
        <f t="shared" si="80"/>
        <v>18.624328657163474</v>
      </c>
      <c r="J401" s="13">
        <f t="shared" si="74"/>
        <v>18.421595495241441</v>
      </c>
      <c r="K401" s="13">
        <f t="shared" si="75"/>
        <v>0.20273316192203339</v>
      </c>
      <c r="L401" s="13">
        <f t="shared" si="76"/>
        <v>0</v>
      </c>
      <c r="M401" s="13">
        <f t="shared" si="81"/>
        <v>0.17040807074654529</v>
      </c>
      <c r="N401" s="13">
        <f t="shared" si="77"/>
        <v>0.10565300386285809</v>
      </c>
      <c r="O401" s="13">
        <f t="shared" si="78"/>
        <v>0.10565300386285809</v>
      </c>
      <c r="Q401" s="42">
        <v>23.012404000000011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1.9135135139999999</v>
      </c>
      <c r="G402" s="13">
        <f t="shared" si="72"/>
        <v>0</v>
      </c>
      <c r="H402" s="13">
        <f t="shared" si="73"/>
        <v>1.9135135139999999</v>
      </c>
      <c r="I402" s="16">
        <f t="shared" si="80"/>
        <v>2.1162466759220333</v>
      </c>
      <c r="J402" s="13">
        <f t="shared" si="74"/>
        <v>2.1157987170311627</v>
      </c>
      <c r="K402" s="13">
        <f t="shared" si="75"/>
        <v>4.4795889087057006E-4</v>
      </c>
      <c r="L402" s="13">
        <f t="shared" si="76"/>
        <v>0</v>
      </c>
      <c r="M402" s="13">
        <f t="shared" si="81"/>
        <v>6.4755066883687207E-2</v>
      </c>
      <c r="N402" s="13">
        <f t="shared" si="77"/>
        <v>4.0148141467886068E-2</v>
      </c>
      <c r="O402" s="13">
        <f t="shared" si="78"/>
        <v>4.0148141467886068E-2</v>
      </c>
      <c r="P402" s="1"/>
      <c r="Q402">
        <v>20.227964653482289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55.175675679999998</v>
      </c>
      <c r="G403" s="13">
        <f t="shared" si="72"/>
        <v>3.0301003637670245</v>
      </c>
      <c r="H403" s="13">
        <f t="shared" si="73"/>
        <v>52.145575316232971</v>
      </c>
      <c r="I403" s="16">
        <f t="shared" si="80"/>
        <v>52.146023275123845</v>
      </c>
      <c r="J403" s="13">
        <f t="shared" si="74"/>
        <v>46.105447349342732</v>
      </c>
      <c r="K403" s="13">
        <f t="shared" si="75"/>
        <v>6.0405759257811127</v>
      </c>
      <c r="L403" s="13">
        <f t="shared" si="76"/>
        <v>0</v>
      </c>
      <c r="M403" s="13">
        <f t="shared" si="81"/>
        <v>2.4606925415801138E-2</v>
      </c>
      <c r="N403" s="13">
        <f t="shared" si="77"/>
        <v>1.5256293757796706E-2</v>
      </c>
      <c r="O403" s="13">
        <f t="shared" si="78"/>
        <v>3.0453566575248212</v>
      </c>
      <c r="P403" s="1"/>
      <c r="Q403">
        <v>19.6466792664528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37.870270269999999</v>
      </c>
      <c r="G404" s="13">
        <f t="shared" si="72"/>
        <v>0.5320459653303985</v>
      </c>
      <c r="H404" s="13">
        <f t="shared" si="73"/>
        <v>37.338224304669602</v>
      </c>
      <c r="I404" s="16">
        <f t="shared" si="80"/>
        <v>43.378800230450715</v>
      </c>
      <c r="J404" s="13">
        <f t="shared" si="74"/>
        <v>35.93353186881405</v>
      </c>
      <c r="K404" s="13">
        <f t="shared" si="75"/>
        <v>7.4452683616366642</v>
      </c>
      <c r="L404" s="13">
        <f t="shared" si="76"/>
        <v>0</v>
      </c>
      <c r="M404" s="13">
        <f t="shared" si="81"/>
        <v>9.3506316580044321E-3</v>
      </c>
      <c r="N404" s="13">
        <f t="shared" si="77"/>
        <v>5.7973916279627476E-3</v>
      </c>
      <c r="O404" s="13">
        <f t="shared" si="78"/>
        <v>0.53784335695836127</v>
      </c>
      <c r="P404" s="1"/>
      <c r="Q404">
        <v>13.503490057721329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36.31081081</v>
      </c>
      <c r="G405" s="13">
        <f t="shared" si="72"/>
        <v>0.30693626862340845</v>
      </c>
      <c r="H405" s="13">
        <f t="shared" si="73"/>
        <v>36.003874541376589</v>
      </c>
      <c r="I405" s="16">
        <f t="shared" si="80"/>
        <v>43.449142903013254</v>
      </c>
      <c r="J405" s="13">
        <f t="shared" si="74"/>
        <v>32.693512391887474</v>
      </c>
      <c r="K405" s="13">
        <f t="shared" si="75"/>
        <v>10.75563051112578</v>
      </c>
      <c r="L405" s="13">
        <f t="shared" si="76"/>
        <v>0</v>
      </c>
      <c r="M405" s="13">
        <f t="shared" si="81"/>
        <v>3.5532400300416845E-3</v>
      </c>
      <c r="N405" s="13">
        <f t="shared" si="77"/>
        <v>2.2030088186258444E-3</v>
      </c>
      <c r="O405" s="13">
        <f t="shared" si="78"/>
        <v>0.30913927744203429</v>
      </c>
      <c r="P405" s="1"/>
      <c r="Q405">
        <v>9.7132305935483885</v>
      </c>
    </row>
    <row r="406" spans="1:18" x14ac:dyDescent="0.2">
      <c r="A406" s="14">
        <f t="shared" si="79"/>
        <v>34335</v>
      </c>
      <c r="B406" s="1">
        <v>1</v>
      </c>
      <c r="F406" s="34">
        <v>24.494594589999998</v>
      </c>
      <c r="G406" s="13">
        <f t="shared" si="72"/>
        <v>0</v>
      </c>
      <c r="H406" s="13">
        <f t="shared" si="73"/>
        <v>24.494594589999998</v>
      </c>
      <c r="I406" s="16">
        <f t="shared" si="80"/>
        <v>35.250225101125778</v>
      </c>
      <c r="J406" s="13">
        <f t="shared" si="74"/>
        <v>29.579016480322991</v>
      </c>
      <c r="K406" s="13">
        <f t="shared" si="75"/>
        <v>5.671208620802787</v>
      </c>
      <c r="L406" s="13">
        <f t="shared" si="76"/>
        <v>0</v>
      </c>
      <c r="M406" s="13">
        <f t="shared" si="81"/>
        <v>1.35023121141584E-3</v>
      </c>
      <c r="N406" s="13">
        <f t="shared" si="77"/>
        <v>8.3714335107782083E-4</v>
      </c>
      <c r="O406" s="13">
        <f t="shared" si="78"/>
        <v>8.3714335107782083E-4</v>
      </c>
      <c r="P406" s="1"/>
      <c r="Q406">
        <v>11.07662982554813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3.5243243240000002</v>
      </c>
      <c r="G407" s="13">
        <f t="shared" si="72"/>
        <v>0</v>
      </c>
      <c r="H407" s="13">
        <f t="shared" si="73"/>
        <v>3.5243243240000002</v>
      </c>
      <c r="I407" s="16">
        <f t="shared" si="80"/>
        <v>9.1955329448027872</v>
      </c>
      <c r="J407" s="13">
        <f t="shared" si="74"/>
        <v>9.082903061596113</v>
      </c>
      <c r="K407" s="13">
        <f t="shared" si="75"/>
        <v>0.11262988320667411</v>
      </c>
      <c r="L407" s="13">
        <f t="shared" si="76"/>
        <v>0</v>
      </c>
      <c r="M407" s="13">
        <f t="shared" si="81"/>
        <v>5.1308786033801921E-4</v>
      </c>
      <c r="N407" s="13">
        <f t="shared" si="77"/>
        <v>3.1811447340957189E-4</v>
      </c>
      <c r="O407" s="13">
        <f t="shared" si="78"/>
        <v>3.1811447340957189E-4</v>
      </c>
      <c r="P407" s="1"/>
      <c r="Q407">
        <v>12.083920055586169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16.481081079999999</v>
      </c>
      <c r="G408" s="13">
        <f t="shared" si="72"/>
        <v>0</v>
      </c>
      <c r="H408" s="13">
        <f t="shared" si="73"/>
        <v>16.481081079999999</v>
      </c>
      <c r="I408" s="16">
        <f t="shared" si="80"/>
        <v>16.593710963206675</v>
      </c>
      <c r="J408" s="13">
        <f t="shared" si="74"/>
        <v>16.214594625694318</v>
      </c>
      <c r="K408" s="13">
        <f t="shared" si="75"/>
        <v>0.3791163375123574</v>
      </c>
      <c r="L408" s="13">
        <f t="shared" si="76"/>
        <v>0</v>
      </c>
      <c r="M408" s="13">
        <f t="shared" si="81"/>
        <v>1.9497338692844732E-4</v>
      </c>
      <c r="N408" s="13">
        <f t="shared" si="77"/>
        <v>1.2088349989563734E-4</v>
      </c>
      <c r="O408" s="13">
        <f t="shared" si="78"/>
        <v>1.2088349989563734E-4</v>
      </c>
      <c r="P408" s="1"/>
      <c r="Q408">
        <v>15.9988895001933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53.572972970000002</v>
      </c>
      <c r="G409" s="13">
        <f t="shared" si="72"/>
        <v>2.7987484561261744</v>
      </c>
      <c r="H409" s="13">
        <f t="shared" si="73"/>
        <v>50.774224513873826</v>
      </c>
      <c r="I409" s="16">
        <f t="shared" si="80"/>
        <v>51.153340851386183</v>
      </c>
      <c r="J409" s="13">
        <f t="shared" si="74"/>
        <v>40.951638268325937</v>
      </c>
      <c r="K409" s="13">
        <f t="shared" si="75"/>
        <v>10.201702583060246</v>
      </c>
      <c r="L409" s="13">
        <f t="shared" si="76"/>
        <v>0</v>
      </c>
      <c r="M409" s="13">
        <f t="shared" si="81"/>
        <v>7.4089887032809985E-5</v>
      </c>
      <c r="N409" s="13">
        <f t="shared" si="77"/>
        <v>4.5935729960342192E-5</v>
      </c>
      <c r="O409" s="13">
        <f t="shared" si="78"/>
        <v>2.7987943918561347</v>
      </c>
      <c r="P409" s="1"/>
      <c r="Q409">
        <v>14.42011400599249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9.4108108109999993</v>
      </c>
      <c r="G410" s="13">
        <f t="shared" si="72"/>
        <v>0</v>
      </c>
      <c r="H410" s="13">
        <f t="shared" si="73"/>
        <v>9.4108108109999993</v>
      </c>
      <c r="I410" s="16">
        <f t="shared" si="80"/>
        <v>19.612513394060244</v>
      </c>
      <c r="J410" s="13">
        <f t="shared" si="74"/>
        <v>19.058959024232209</v>
      </c>
      <c r="K410" s="13">
        <f t="shared" si="75"/>
        <v>0.55355436982803496</v>
      </c>
      <c r="L410" s="13">
        <f t="shared" si="76"/>
        <v>0</v>
      </c>
      <c r="M410" s="13">
        <f t="shared" si="81"/>
        <v>2.8154157072467793E-5</v>
      </c>
      <c r="N410" s="13">
        <f t="shared" si="77"/>
        <v>1.7455577384930033E-5</v>
      </c>
      <c r="O410" s="13">
        <f t="shared" si="78"/>
        <v>1.7455577384930033E-5</v>
      </c>
      <c r="P410" s="1"/>
      <c r="Q410">
        <v>16.814900454758551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0.56216216200000002</v>
      </c>
      <c r="G411" s="13">
        <f t="shared" si="72"/>
        <v>0</v>
      </c>
      <c r="H411" s="13">
        <f t="shared" si="73"/>
        <v>0.56216216200000002</v>
      </c>
      <c r="I411" s="16">
        <f t="shared" si="80"/>
        <v>1.1157165318280349</v>
      </c>
      <c r="J411" s="13">
        <f t="shared" si="74"/>
        <v>1.1156570121125686</v>
      </c>
      <c r="K411" s="13">
        <f t="shared" si="75"/>
        <v>5.9519715466249679E-5</v>
      </c>
      <c r="L411" s="13">
        <f t="shared" si="76"/>
        <v>0</v>
      </c>
      <c r="M411" s="13">
        <f t="shared" si="81"/>
        <v>1.069857968753776E-5</v>
      </c>
      <c r="N411" s="13">
        <f t="shared" si="77"/>
        <v>6.6331194062734116E-6</v>
      </c>
      <c r="O411" s="13">
        <f t="shared" si="78"/>
        <v>6.6331194062734116E-6</v>
      </c>
      <c r="P411" s="1"/>
      <c r="Q411">
        <v>20.92134795213147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4.6891891890000004</v>
      </c>
      <c r="G412" s="13">
        <f t="shared" si="72"/>
        <v>0</v>
      </c>
      <c r="H412" s="13">
        <f t="shared" si="73"/>
        <v>4.6891891890000004</v>
      </c>
      <c r="I412" s="16">
        <f t="shared" si="80"/>
        <v>4.6892487087154668</v>
      </c>
      <c r="J412" s="13">
        <f t="shared" si="74"/>
        <v>4.6861960114704635</v>
      </c>
      <c r="K412" s="13">
        <f t="shared" si="75"/>
        <v>3.0526972450033441E-3</v>
      </c>
      <c r="L412" s="13">
        <f t="shared" si="76"/>
        <v>0</v>
      </c>
      <c r="M412" s="13">
        <f t="shared" si="81"/>
        <v>4.0654602812643485E-6</v>
      </c>
      <c r="N412" s="13">
        <f t="shared" si="77"/>
        <v>2.5205853743838962E-6</v>
      </c>
      <c r="O412" s="13">
        <f t="shared" si="78"/>
        <v>2.5205853743838962E-6</v>
      </c>
      <c r="P412" s="1"/>
      <c r="Q412">
        <v>23.537097039392631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2.4324324000000001E-2</v>
      </c>
      <c r="G413" s="13">
        <f t="shared" si="72"/>
        <v>0</v>
      </c>
      <c r="H413" s="13">
        <f t="shared" si="73"/>
        <v>2.4324324000000001E-2</v>
      </c>
      <c r="I413" s="16">
        <f t="shared" si="80"/>
        <v>2.7377021245003345E-2</v>
      </c>
      <c r="J413" s="13">
        <f t="shared" si="74"/>
        <v>2.7377020577244508E-2</v>
      </c>
      <c r="K413" s="13">
        <f t="shared" si="75"/>
        <v>6.6775883780789691E-10</v>
      </c>
      <c r="L413" s="13">
        <f t="shared" si="76"/>
        <v>0</v>
      </c>
      <c r="M413" s="13">
        <f t="shared" si="81"/>
        <v>1.5448749068804523E-6</v>
      </c>
      <c r="N413" s="13">
        <f t="shared" si="77"/>
        <v>9.5782244226588031E-7</v>
      </c>
      <c r="O413" s="13">
        <f t="shared" si="78"/>
        <v>9.5782244226588031E-7</v>
      </c>
      <c r="P413" s="1"/>
      <c r="Q413">
        <v>22.871012000000011</v>
      </c>
    </row>
    <row r="414" spans="1:18" x14ac:dyDescent="0.2">
      <c r="A414" s="14">
        <f t="shared" si="79"/>
        <v>34578</v>
      </c>
      <c r="B414" s="1">
        <v>9</v>
      </c>
      <c r="F414" s="34">
        <v>13.737837839999999</v>
      </c>
      <c r="G414" s="13">
        <f t="shared" si="72"/>
        <v>0</v>
      </c>
      <c r="H414" s="13">
        <f t="shared" si="73"/>
        <v>13.737837839999999</v>
      </c>
      <c r="I414" s="16">
        <f t="shared" si="80"/>
        <v>13.737837840667758</v>
      </c>
      <c r="J414" s="13">
        <f t="shared" si="74"/>
        <v>13.64627805907746</v>
      </c>
      <c r="K414" s="13">
        <f t="shared" si="75"/>
        <v>9.1559781590298428E-2</v>
      </c>
      <c r="L414" s="13">
        <f t="shared" si="76"/>
        <v>0</v>
      </c>
      <c r="M414" s="13">
        <f t="shared" si="81"/>
        <v>5.8705246461457195E-7</v>
      </c>
      <c r="N414" s="13">
        <f t="shared" si="77"/>
        <v>3.6397252806103461E-7</v>
      </c>
      <c r="O414" s="13">
        <f t="shared" si="78"/>
        <v>3.6397252806103461E-7</v>
      </c>
      <c r="P414" s="1"/>
      <c r="Q414">
        <v>22.220036354647799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8.789189189</v>
      </c>
      <c r="G415" s="13">
        <f t="shared" si="72"/>
        <v>0</v>
      </c>
      <c r="H415" s="13">
        <f t="shared" si="73"/>
        <v>8.789189189</v>
      </c>
      <c r="I415" s="16">
        <f t="shared" si="80"/>
        <v>8.8807489705902984</v>
      </c>
      <c r="J415" s="13">
        <f t="shared" si="74"/>
        <v>8.8354333650790835</v>
      </c>
      <c r="K415" s="13">
        <f t="shared" si="75"/>
        <v>4.531560551121494E-2</v>
      </c>
      <c r="L415" s="13">
        <f t="shared" si="76"/>
        <v>0</v>
      </c>
      <c r="M415" s="13">
        <f t="shared" si="81"/>
        <v>2.2307993655353734E-7</v>
      </c>
      <c r="N415" s="13">
        <f t="shared" si="77"/>
        <v>1.3830956066319315E-7</v>
      </c>
      <c r="O415" s="13">
        <f t="shared" si="78"/>
        <v>1.3830956066319315E-7</v>
      </c>
      <c r="P415" s="1"/>
      <c r="Q415">
        <v>17.958118846794441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5.1810810810000003</v>
      </c>
      <c r="G416" s="13">
        <f t="shared" si="72"/>
        <v>0</v>
      </c>
      <c r="H416" s="13">
        <f t="shared" si="73"/>
        <v>5.1810810810000003</v>
      </c>
      <c r="I416" s="16">
        <f t="shared" si="80"/>
        <v>5.2263966865112153</v>
      </c>
      <c r="J416" s="13">
        <f t="shared" si="74"/>
        <v>5.2103805734134649</v>
      </c>
      <c r="K416" s="13">
        <f t="shared" si="75"/>
        <v>1.6016113097750306E-2</v>
      </c>
      <c r="L416" s="13">
        <f t="shared" si="76"/>
        <v>0</v>
      </c>
      <c r="M416" s="13">
        <f t="shared" si="81"/>
        <v>8.4770375890344198E-8</v>
      </c>
      <c r="N416" s="13">
        <f t="shared" si="77"/>
        <v>5.25576330520134E-8</v>
      </c>
      <c r="O416" s="13">
        <f t="shared" si="78"/>
        <v>5.25576330520134E-8</v>
      </c>
      <c r="Q416">
        <v>14.04904668217887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4.8513513509999999</v>
      </c>
      <c r="G417" s="13">
        <f t="shared" si="72"/>
        <v>0</v>
      </c>
      <c r="H417" s="13">
        <f t="shared" si="73"/>
        <v>4.8513513509999999</v>
      </c>
      <c r="I417" s="16">
        <f t="shared" si="80"/>
        <v>4.8673674640977502</v>
      </c>
      <c r="J417" s="13">
        <f t="shared" si="74"/>
        <v>4.8460762230019165</v>
      </c>
      <c r="K417" s="13">
        <f t="shared" si="75"/>
        <v>2.1291241095833691E-2</v>
      </c>
      <c r="L417" s="13">
        <f t="shared" si="76"/>
        <v>0</v>
      </c>
      <c r="M417" s="13">
        <f t="shared" si="81"/>
        <v>3.2212742838330798E-8</v>
      </c>
      <c r="N417" s="13">
        <f t="shared" si="77"/>
        <v>1.9971900559765094E-8</v>
      </c>
      <c r="O417" s="13">
        <f t="shared" si="78"/>
        <v>1.9971900559765094E-8</v>
      </c>
      <c r="Q417">
        <v>10.37220083187764</v>
      </c>
    </row>
    <row r="418" spans="1:17" x14ac:dyDescent="0.2">
      <c r="A418" s="14">
        <f t="shared" si="79"/>
        <v>34700</v>
      </c>
      <c r="B418" s="1">
        <v>1</v>
      </c>
      <c r="F418" s="34">
        <v>48.278378379999999</v>
      </c>
      <c r="G418" s="13">
        <f t="shared" si="72"/>
        <v>2.0344678749936764</v>
      </c>
      <c r="H418" s="13">
        <f t="shared" si="73"/>
        <v>46.243910505006326</v>
      </c>
      <c r="I418" s="16">
        <f t="shared" si="80"/>
        <v>46.265201746102157</v>
      </c>
      <c r="J418" s="13">
        <f t="shared" si="74"/>
        <v>35.599090983386397</v>
      </c>
      <c r="K418" s="13">
        <f t="shared" si="75"/>
        <v>10.666110762715761</v>
      </c>
      <c r="L418" s="13">
        <f t="shared" si="76"/>
        <v>0</v>
      </c>
      <c r="M418" s="13">
        <f t="shared" si="81"/>
        <v>1.2240842278565703E-8</v>
      </c>
      <c r="N418" s="13">
        <f t="shared" si="77"/>
        <v>7.5893222127107363E-9</v>
      </c>
      <c r="O418" s="13">
        <f t="shared" si="78"/>
        <v>2.0344678825829985</v>
      </c>
      <c r="Q418">
        <v>11.44276610743001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108.3594595</v>
      </c>
      <c r="G419" s="13">
        <f t="shared" si="72"/>
        <v>10.707238341724034</v>
      </c>
      <c r="H419" s="13">
        <f t="shared" si="73"/>
        <v>97.652221158275964</v>
      </c>
      <c r="I419" s="16">
        <f t="shared" si="80"/>
        <v>108.31833192099172</v>
      </c>
      <c r="J419" s="13">
        <f t="shared" si="74"/>
        <v>44.900080100481397</v>
      </c>
      <c r="K419" s="13">
        <f t="shared" si="75"/>
        <v>63.418251820510328</v>
      </c>
      <c r="L419" s="13">
        <f t="shared" si="76"/>
        <v>25.282031400737818</v>
      </c>
      <c r="M419" s="13">
        <f t="shared" si="81"/>
        <v>25.28203140538934</v>
      </c>
      <c r="N419" s="13">
        <f t="shared" si="77"/>
        <v>15.67485947134139</v>
      </c>
      <c r="O419" s="13">
        <f t="shared" si="78"/>
        <v>26.382097813065425</v>
      </c>
      <c r="Q419">
        <v>9.6223435935483881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16.408108110000001</v>
      </c>
      <c r="G420" s="13">
        <f t="shared" si="72"/>
        <v>0</v>
      </c>
      <c r="H420" s="13">
        <f t="shared" si="73"/>
        <v>16.408108110000001</v>
      </c>
      <c r="I420" s="16">
        <f t="shared" si="80"/>
        <v>54.544328529772514</v>
      </c>
      <c r="J420" s="13">
        <f t="shared" si="74"/>
        <v>40.807941134222439</v>
      </c>
      <c r="K420" s="13">
        <f t="shared" si="75"/>
        <v>13.736387395550075</v>
      </c>
      <c r="L420" s="13">
        <f t="shared" si="76"/>
        <v>0</v>
      </c>
      <c r="M420" s="13">
        <f t="shared" si="81"/>
        <v>9.6071719340479493</v>
      </c>
      <c r="N420" s="13">
        <f t="shared" si="77"/>
        <v>5.9564465991097286</v>
      </c>
      <c r="O420" s="13">
        <f t="shared" si="78"/>
        <v>5.9564465991097286</v>
      </c>
      <c r="Q420">
        <v>12.89042926762726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10.6027027</v>
      </c>
      <c r="G421" s="13">
        <f t="shared" si="72"/>
        <v>0</v>
      </c>
      <c r="H421" s="13">
        <f t="shared" si="73"/>
        <v>10.6027027</v>
      </c>
      <c r="I421" s="16">
        <f t="shared" si="80"/>
        <v>24.339090095550077</v>
      </c>
      <c r="J421" s="13">
        <f t="shared" si="74"/>
        <v>23.298205443567976</v>
      </c>
      <c r="K421" s="13">
        <f t="shared" si="75"/>
        <v>1.0408846519821005</v>
      </c>
      <c r="L421" s="13">
        <f t="shared" si="76"/>
        <v>0</v>
      </c>
      <c r="M421" s="13">
        <f t="shared" si="81"/>
        <v>3.6507253349382207</v>
      </c>
      <c r="N421" s="13">
        <f t="shared" si="77"/>
        <v>2.2634497076616968</v>
      </c>
      <c r="O421" s="13">
        <f t="shared" si="78"/>
        <v>2.2634497076616968</v>
      </c>
      <c r="Q421">
        <v>16.768916941082139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12.07567568</v>
      </c>
      <c r="G422" s="13">
        <f t="shared" si="72"/>
        <v>0</v>
      </c>
      <c r="H422" s="13">
        <f t="shared" si="73"/>
        <v>12.07567568</v>
      </c>
      <c r="I422" s="16">
        <f t="shared" si="80"/>
        <v>13.1165603319821</v>
      </c>
      <c r="J422" s="13">
        <f t="shared" si="74"/>
        <v>13.010885086957861</v>
      </c>
      <c r="K422" s="13">
        <f t="shared" si="75"/>
        <v>0.10567524502423886</v>
      </c>
      <c r="L422" s="13">
        <f t="shared" si="76"/>
        <v>0</v>
      </c>
      <c r="M422" s="13">
        <f t="shared" si="81"/>
        <v>1.3872756272765239</v>
      </c>
      <c r="N422" s="13">
        <f t="shared" si="77"/>
        <v>0.86011088891144483</v>
      </c>
      <c r="O422" s="13">
        <f t="shared" si="78"/>
        <v>0.86011088891144483</v>
      </c>
      <c r="Q422">
        <v>20.20993127809994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13.613513510000001</v>
      </c>
      <c r="G423" s="13">
        <f t="shared" si="72"/>
        <v>0</v>
      </c>
      <c r="H423" s="13">
        <f t="shared" si="73"/>
        <v>13.613513510000001</v>
      </c>
      <c r="I423" s="16">
        <f t="shared" si="80"/>
        <v>13.71918875502424</v>
      </c>
      <c r="J423" s="13">
        <f t="shared" si="74"/>
        <v>13.626952562379675</v>
      </c>
      <c r="K423" s="13">
        <f t="shared" si="75"/>
        <v>9.2236192644564952E-2</v>
      </c>
      <c r="L423" s="13">
        <f t="shared" si="76"/>
        <v>0</v>
      </c>
      <c r="M423" s="13">
        <f t="shared" si="81"/>
        <v>0.52716473836507904</v>
      </c>
      <c r="N423" s="13">
        <f t="shared" si="77"/>
        <v>0.32684213778634902</v>
      </c>
      <c r="O423" s="13">
        <f t="shared" si="78"/>
        <v>0.32684213778634902</v>
      </c>
      <c r="Q423">
        <v>22.138378590379929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6.7567567999999995E-2</v>
      </c>
      <c r="G424" s="13">
        <f t="shared" si="72"/>
        <v>0</v>
      </c>
      <c r="H424" s="13">
        <f t="shared" si="73"/>
        <v>6.7567567999999995E-2</v>
      </c>
      <c r="I424" s="16">
        <f t="shared" si="80"/>
        <v>0.15980376064456495</v>
      </c>
      <c r="J424" s="13">
        <f t="shared" si="74"/>
        <v>0.15980363305514814</v>
      </c>
      <c r="K424" s="13">
        <f t="shared" si="75"/>
        <v>1.2758941680957037E-7</v>
      </c>
      <c r="L424" s="13">
        <f t="shared" si="76"/>
        <v>0</v>
      </c>
      <c r="M424" s="13">
        <f t="shared" si="81"/>
        <v>0.20032260057873003</v>
      </c>
      <c r="N424" s="13">
        <f t="shared" si="77"/>
        <v>0.12420001235881262</v>
      </c>
      <c r="O424" s="13">
        <f t="shared" si="78"/>
        <v>0.12420001235881262</v>
      </c>
      <c r="Q424">
        <v>23.155906905976451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2.4324324000000001E-2</v>
      </c>
      <c r="G425" s="13">
        <f t="shared" si="72"/>
        <v>0</v>
      </c>
      <c r="H425" s="13">
        <f t="shared" si="73"/>
        <v>2.4324324000000001E-2</v>
      </c>
      <c r="I425" s="16">
        <f t="shared" si="80"/>
        <v>2.4324451589416811E-2</v>
      </c>
      <c r="J425" s="13">
        <f t="shared" si="74"/>
        <v>2.4324451284125078E-2</v>
      </c>
      <c r="K425" s="13">
        <f t="shared" si="75"/>
        <v>3.0529173286608646E-10</v>
      </c>
      <c r="L425" s="13">
        <f t="shared" si="76"/>
        <v>0</v>
      </c>
      <c r="M425" s="13">
        <f t="shared" si="81"/>
        <v>7.6122588219917409E-2</v>
      </c>
      <c r="N425" s="13">
        <f t="shared" si="77"/>
        <v>4.7196004696348791E-2</v>
      </c>
      <c r="O425" s="13">
        <f t="shared" si="78"/>
        <v>4.7196004696348791E-2</v>
      </c>
      <c r="Q425">
        <v>25.935824000000011</v>
      </c>
    </row>
    <row r="426" spans="1:17" x14ac:dyDescent="0.2">
      <c r="A426" s="14">
        <f t="shared" si="79"/>
        <v>34943</v>
      </c>
      <c r="B426" s="1">
        <v>9</v>
      </c>
      <c r="F426" s="34">
        <v>14.25675676</v>
      </c>
      <c r="G426" s="13">
        <f t="shared" si="72"/>
        <v>0</v>
      </c>
      <c r="H426" s="13">
        <f t="shared" si="73"/>
        <v>14.25675676</v>
      </c>
      <c r="I426" s="16">
        <f t="shared" si="80"/>
        <v>14.256756760305292</v>
      </c>
      <c r="J426" s="13">
        <f t="shared" si="74"/>
        <v>14.173307233325277</v>
      </c>
      <c r="K426" s="13">
        <f t="shared" si="75"/>
        <v>8.3449526980015065E-2</v>
      </c>
      <c r="L426" s="13">
        <f t="shared" si="76"/>
        <v>0</v>
      </c>
      <c r="M426" s="13">
        <f t="shared" si="81"/>
        <v>2.8926583523568618E-2</v>
      </c>
      <c r="N426" s="13">
        <f t="shared" si="77"/>
        <v>1.7934481784612544E-2</v>
      </c>
      <c r="O426" s="13">
        <f t="shared" si="78"/>
        <v>1.7934481784612544E-2</v>
      </c>
      <c r="Q426">
        <v>23.678405250270959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43.213513509999999</v>
      </c>
      <c r="G427" s="13">
        <f t="shared" si="72"/>
        <v>1.3033490328612949</v>
      </c>
      <c r="H427" s="13">
        <f t="shared" si="73"/>
        <v>41.910164477138707</v>
      </c>
      <c r="I427" s="16">
        <f t="shared" si="80"/>
        <v>41.993614004118726</v>
      </c>
      <c r="J427" s="13">
        <f t="shared" si="74"/>
        <v>38.266611763946678</v>
      </c>
      <c r="K427" s="13">
        <f t="shared" si="75"/>
        <v>3.7270022401720482</v>
      </c>
      <c r="L427" s="13">
        <f t="shared" si="76"/>
        <v>0</v>
      </c>
      <c r="M427" s="13">
        <f t="shared" si="81"/>
        <v>1.0992101738956074E-2</v>
      </c>
      <c r="N427" s="13">
        <f t="shared" si="77"/>
        <v>6.8151030781527658E-3</v>
      </c>
      <c r="O427" s="13">
        <f t="shared" si="78"/>
        <v>1.3101641359394476</v>
      </c>
      <c r="Q427">
        <v>18.795020474371189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1.3054054049999999</v>
      </c>
      <c r="G428" s="13">
        <f t="shared" si="72"/>
        <v>0</v>
      </c>
      <c r="H428" s="13">
        <f t="shared" si="73"/>
        <v>1.3054054049999999</v>
      </c>
      <c r="I428" s="16">
        <f t="shared" si="80"/>
        <v>5.0324076451720483</v>
      </c>
      <c r="J428" s="13">
        <f t="shared" si="74"/>
        <v>5.0226851064793117</v>
      </c>
      <c r="K428" s="13">
        <f t="shared" si="75"/>
        <v>9.7225386927366486E-3</v>
      </c>
      <c r="L428" s="13">
        <f t="shared" si="76"/>
        <v>0</v>
      </c>
      <c r="M428" s="13">
        <f t="shared" si="81"/>
        <v>4.1769986608033082E-3</v>
      </c>
      <c r="N428" s="13">
        <f t="shared" si="77"/>
        <v>2.5897391696980509E-3</v>
      </c>
      <c r="O428" s="13">
        <f t="shared" si="78"/>
        <v>2.5897391696980509E-3</v>
      </c>
      <c r="Q428">
        <v>16.82380003215475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154.53513509999999</v>
      </c>
      <c r="G429" s="13">
        <f t="shared" si="72"/>
        <v>17.372748152127414</v>
      </c>
      <c r="H429" s="13">
        <f t="shared" si="73"/>
        <v>137.16238694787256</v>
      </c>
      <c r="I429" s="16">
        <f t="shared" si="80"/>
        <v>137.17210948656529</v>
      </c>
      <c r="J429" s="13">
        <f t="shared" si="74"/>
        <v>60.163686903496327</v>
      </c>
      <c r="K429" s="13">
        <f t="shared" si="75"/>
        <v>77.008422583068963</v>
      </c>
      <c r="L429" s="13">
        <f t="shared" si="76"/>
        <v>38.320977298647271</v>
      </c>
      <c r="M429" s="13">
        <f t="shared" si="81"/>
        <v>38.322564558138374</v>
      </c>
      <c r="N429" s="13">
        <f t="shared" si="77"/>
        <v>23.759990026045791</v>
      </c>
      <c r="O429" s="13">
        <f t="shared" si="78"/>
        <v>41.132738178173206</v>
      </c>
      <c r="Q429">
        <v>14.12290424757337</v>
      </c>
    </row>
    <row r="430" spans="1:17" x14ac:dyDescent="0.2">
      <c r="A430" s="14">
        <f t="shared" si="79"/>
        <v>35065</v>
      </c>
      <c r="B430" s="1">
        <v>1</v>
      </c>
      <c r="F430" s="34">
        <v>50.370270269999999</v>
      </c>
      <c r="G430" s="13">
        <f t="shared" si="72"/>
        <v>2.3364347814637632</v>
      </c>
      <c r="H430" s="13">
        <f t="shared" si="73"/>
        <v>48.033835488536234</v>
      </c>
      <c r="I430" s="16">
        <f t="shared" si="80"/>
        <v>86.721280772957925</v>
      </c>
      <c r="J430" s="13">
        <f t="shared" si="74"/>
        <v>48.896270897451274</v>
      </c>
      <c r="K430" s="13">
        <f t="shared" si="75"/>
        <v>37.825009875506652</v>
      </c>
      <c r="L430" s="13">
        <f t="shared" si="76"/>
        <v>0.7268655456928842</v>
      </c>
      <c r="M430" s="13">
        <f t="shared" si="81"/>
        <v>15.289440077785464</v>
      </c>
      <c r="N430" s="13">
        <f t="shared" si="77"/>
        <v>9.4794528482269875</v>
      </c>
      <c r="O430" s="13">
        <f t="shared" si="78"/>
        <v>11.815887629690751</v>
      </c>
      <c r="Q430">
        <v>12.3326754541523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66.329729729999997</v>
      </c>
      <c r="G431" s="13">
        <f t="shared" si="72"/>
        <v>4.6402003943563894</v>
      </c>
      <c r="H431" s="13">
        <f t="shared" si="73"/>
        <v>61.689529335643606</v>
      </c>
      <c r="I431" s="16">
        <f t="shared" si="80"/>
        <v>98.787673665457376</v>
      </c>
      <c r="J431" s="13">
        <f t="shared" si="74"/>
        <v>44.384992490405786</v>
      </c>
      <c r="K431" s="13">
        <f t="shared" si="75"/>
        <v>54.40268117505159</v>
      </c>
      <c r="L431" s="13">
        <f t="shared" si="76"/>
        <v>16.632137301630475</v>
      </c>
      <c r="M431" s="13">
        <f t="shared" si="81"/>
        <v>22.442124531188952</v>
      </c>
      <c r="N431" s="13">
        <f t="shared" si="77"/>
        <v>13.914117209337149</v>
      </c>
      <c r="O431" s="13">
        <f t="shared" si="78"/>
        <v>18.554317603693541</v>
      </c>
      <c r="Q431">
        <v>9.726657093548388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84.005405409999995</v>
      </c>
      <c r="G432" s="13">
        <f t="shared" si="72"/>
        <v>7.19170371552379</v>
      </c>
      <c r="H432" s="13">
        <f t="shared" si="73"/>
        <v>76.813701694476208</v>
      </c>
      <c r="I432" s="16">
        <f t="shared" si="80"/>
        <v>114.58424556789731</v>
      </c>
      <c r="J432" s="13">
        <f t="shared" si="74"/>
        <v>51.475959356534986</v>
      </c>
      <c r="K432" s="13">
        <f t="shared" si="75"/>
        <v>63.108286211362326</v>
      </c>
      <c r="L432" s="13">
        <f t="shared" si="76"/>
        <v>24.984638168635971</v>
      </c>
      <c r="M432" s="13">
        <f t="shared" si="81"/>
        <v>33.51264549048777</v>
      </c>
      <c r="N432" s="13">
        <f t="shared" si="77"/>
        <v>20.777840204102418</v>
      </c>
      <c r="O432" s="13">
        <f t="shared" si="78"/>
        <v>27.969543919626208</v>
      </c>
      <c r="Q432">
        <v>11.932941507005131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2.0243243240000002</v>
      </c>
      <c r="G433" s="13">
        <f t="shared" si="72"/>
        <v>0</v>
      </c>
      <c r="H433" s="13">
        <f t="shared" si="73"/>
        <v>2.0243243240000002</v>
      </c>
      <c r="I433" s="16">
        <f t="shared" si="80"/>
        <v>40.147972366726364</v>
      </c>
      <c r="J433" s="13">
        <f t="shared" si="74"/>
        <v>35.803549452801853</v>
      </c>
      <c r="K433" s="13">
        <f t="shared" si="75"/>
        <v>4.344422913924511</v>
      </c>
      <c r="L433" s="13">
        <f t="shared" si="76"/>
        <v>0</v>
      </c>
      <c r="M433" s="13">
        <f t="shared" si="81"/>
        <v>12.734805286385352</v>
      </c>
      <c r="N433" s="13">
        <f t="shared" si="77"/>
        <v>7.8955792775589186</v>
      </c>
      <c r="O433" s="13">
        <f t="shared" si="78"/>
        <v>7.8955792775589186</v>
      </c>
      <c r="Q433">
        <v>16.520119368333582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22.735135140000001</v>
      </c>
      <c r="G434" s="13">
        <f t="shared" si="72"/>
        <v>0</v>
      </c>
      <c r="H434" s="13">
        <f t="shared" si="73"/>
        <v>22.735135140000001</v>
      </c>
      <c r="I434" s="16">
        <f t="shared" si="80"/>
        <v>27.079558053924512</v>
      </c>
      <c r="J434" s="13">
        <f t="shared" si="74"/>
        <v>25.992606306335329</v>
      </c>
      <c r="K434" s="13">
        <f t="shared" si="75"/>
        <v>1.0869517475891826</v>
      </c>
      <c r="L434" s="13">
        <f t="shared" si="76"/>
        <v>0</v>
      </c>
      <c r="M434" s="13">
        <f t="shared" si="81"/>
        <v>4.8392260088264338</v>
      </c>
      <c r="N434" s="13">
        <f t="shared" si="77"/>
        <v>3.0003201254723888</v>
      </c>
      <c r="O434" s="13">
        <f t="shared" si="78"/>
        <v>3.0003201254723888</v>
      </c>
      <c r="Q434">
        <v>18.758571474512049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0.81081081099999996</v>
      </c>
      <c r="G435" s="13">
        <f t="shared" si="72"/>
        <v>0</v>
      </c>
      <c r="H435" s="13">
        <f t="shared" si="73"/>
        <v>0.81081081099999996</v>
      </c>
      <c r="I435" s="16">
        <f t="shared" si="80"/>
        <v>1.8977625585891826</v>
      </c>
      <c r="J435" s="13">
        <f t="shared" si="74"/>
        <v>1.8974599547533786</v>
      </c>
      <c r="K435" s="13">
        <f t="shared" si="75"/>
        <v>3.0260383580404948E-4</v>
      </c>
      <c r="L435" s="13">
        <f t="shared" si="76"/>
        <v>0</v>
      </c>
      <c r="M435" s="13">
        <f t="shared" si="81"/>
        <v>1.838905883354045</v>
      </c>
      <c r="N435" s="13">
        <f t="shared" si="77"/>
        <v>1.140121647679508</v>
      </c>
      <c r="O435" s="13">
        <f t="shared" si="78"/>
        <v>1.140121647679508</v>
      </c>
      <c r="Q435">
        <v>20.69009091826489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0.72972972999999997</v>
      </c>
      <c r="G436" s="13">
        <f t="shared" si="72"/>
        <v>0</v>
      </c>
      <c r="H436" s="13">
        <f t="shared" si="73"/>
        <v>0.72972972999999997</v>
      </c>
      <c r="I436" s="16">
        <f t="shared" si="80"/>
        <v>0.73003233383580401</v>
      </c>
      <c r="J436" s="13">
        <f t="shared" si="74"/>
        <v>0.7300201106137193</v>
      </c>
      <c r="K436" s="13">
        <f t="shared" si="75"/>
        <v>1.2223222084717378E-5</v>
      </c>
      <c r="L436" s="13">
        <f t="shared" si="76"/>
        <v>0</v>
      </c>
      <c r="M436" s="13">
        <f t="shared" si="81"/>
        <v>0.69878423567453707</v>
      </c>
      <c r="N436" s="13">
        <f t="shared" si="77"/>
        <v>0.43324622611821301</v>
      </c>
      <c r="O436" s="13">
        <f t="shared" si="78"/>
        <v>0.43324622611821301</v>
      </c>
      <c r="Q436">
        <v>23.121254000000011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2.9891891890000002</v>
      </c>
      <c r="G437" s="13">
        <f t="shared" si="72"/>
        <v>0</v>
      </c>
      <c r="H437" s="13">
        <f t="shared" si="73"/>
        <v>2.9891891890000002</v>
      </c>
      <c r="I437" s="16">
        <f t="shared" si="80"/>
        <v>2.9892014122220849</v>
      </c>
      <c r="J437" s="13">
        <f t="shared" si="74"/>
        <v>2.9883480031278422</v>
      </c>
      <c r="K437" s="13">
        <f t="shared" si="75"/>
        <v>8.534090942426964E-4</v>
      </c>
      <c r="L437" s="13">
        <f t="shared" si="76"/>
        <v>0</v>
      </c>
      <c r="M437" s="13">
        <f t="shared" si="81"/>
        <v>0.26553800955632406</v>
      </c>
      <c r="N437" s="13">
        <f t="shared" si="77"/>
        <v>0.16463356592492093</v>
      </c>
      <c r="O437" s="13">
        <f t="shared" si="78"/>
        <v>0.16463356592492093</v>
      </c>
      <c r="Q437">
        <v>22.998357712210201</v>
      </c>
    </row>
    <row r="438" spans="1:17" x14ac:dyDescent="0.2">
      <c r="A438" s="14">
        <f t="shared" si="79"/>
        <v>35309</v>
      </c>
      <c r="B438" s="1">
        <v>9</v>
      </c>
      <c r="F438" s="34">
        <v>6.3864864859999999</v>
      </c>
      <c r="G438" s="13">
        <f t="shared" si="72"/>
        <v>0</v>
      </c>
      <c r="H438" s="13">
        <f t="shared" si="73"/>
        <v>6.3864864859999999</v>
      </c>
      <c r="I438" s="16">
        <f t="shared" si="80"/>
        <v>6.387339895094243</v>
      </c>
      <c r="J438" s="13">
        <f t="shared" si="74"/>
        <v>6.3799381652369869</v>
      </c>
      <c r="K438" s="13">
        <f t="shared" si="75"/>
        <v>7.4017298572561785E-3</v>
      </c>
      <c r="L438" s="13">
        <f t="shared" si="76"/>
        <v>0</v>
      </c>
      <c r="M438" s="13">
        <f t="shared" si="81"/>
        <v>0.10090444363140313</v>
      </c>
      <c r="N438" s="13">
        <f t="shared" si="77"/>
        <v>6.2560755051469949E-2</v>
      </c>
      <c r="O438" s="13">
        <f t="shared" si="78"/>
        <v>6.2560755051469949E-2</v>
      </c>
      <c r="Q438">
        <v>23.82718944692634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0.28918918900000001</v>
      </c>
      <c r="G439" s="13">
        <f t="shared" si="72"/>
        <v>0</v>
      </c>
      <c r="H439" s="13">
        <f t="shared" si="73"/>
        <v>0.28918918900000001</v>
      </c>
      <c r="I439" s="16">
        <f t="shared" si="80"/>
        <v>0.29659091885725619</v>
      </c>
      <c r="J439" s="13">
        <f t="shared" si="74"/>
        <v>0.29659007281525773</v>
      </c>
      <c r="K439" s="13">
        <f t="shared" si="75"/>
        <v>8.4604199845905725E-7</v>
      </c>
      <c r="L439" s="13">
        <f t="shared" si="76"/>
        <v>0</v>
      </c>
      <c r="M439" s="13">
        <f t="shared" si="81"/>
        <v>3.8343688579933186E-2</v>
      </c>
      <c r="N439" s="13">
        <f t="shared" si="77"/>
        <v>2.3773086919558574E-2</v>
      </c>
      <c r="O439" s="13">
        <f t="shared" si="78"/>
        <v>2.3773086919558574E-2</v>
      </c>
      <c r="Q439">
        <v>22.896217039508759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73.170270270000003</v>
      </c>
      <c r="G440" s="13">
        <f t="shared" si="72"/>
        <v>5.6276399820910212</v>
      </c>
      <c r="H440" s="13">
        <f t="shared" si="73"/>
        <v>67.542630287908977</v>
      </c>
      <c r="I440" s="16">
        <f t="shared" si="80"/>
        <v>67.542631133950977</v>
      </c>
      <c r="J440" s="13">
        <f t="shared" si="74"/>
        <v>49.431273119735337</v>
      </c>
      <c r="K440" s="13">
        <f t="shared" si="75"/>
        <v>18.111358014215639</v>
      </c>
      <c r="L440" s="13">
        <f t="shared" si="76"/>
        <v>0</v>
      </c>
      <c r="M440" s="13">
        <f t="shared" si="81"/>
        <v>1.4570601660374612E-2</v>
      </c>
      <c r="N440" s="13">
        <f t="shared" si="77"/>
        <v>9.0337730294322589E-3</v>
      </c>
      <c r="O440" s="13">
        <f t="shared" si="78"/>
        <v>5.6366737551204533</v>
      </c>
      <c r="Q440">
        <v>15.277295412643509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90.959459460000005</v>
      </c>
      <c r="G441" s="13">
        <f t="shared" si="72"/>
        <v>8.1955291038923459</v>
      </c>
      <c r="H441" s="13">
        <f t="shared" si="73"/>
        <v>82.763930356107664</v>
      </c>
      <c r="I441" s="16">
        <f t="shared" si="80"/>
        <v>100.8752883703233</v>
      </c>
      <c r="J441" s="13">
        <f t="shared" si="74"/>
        <v>59.570024606642583</v>
      </c>
      <c r="K441" s="13">
        <f t="shared" si="75"/>
        <v>41.305263763680721</v>
      </c>
      <c r="L441" s="13">
        <f t="shared" si="76"/>
        <v>4.0659584056524425</v>
      </c>
      <c r="M441" s="13">
        <f t="shared" si="81"/>
        <v>4.0714952342833852</v>
      </c>
      <c r="N441" s="13">
        <f t="shared" si="77"/>
        <v>2.5243270452556987</v>
      </c>
      <c r="O441" s="13">
        <f t="shared" si="78"/>
        <v>10.719856149148045</v>
      </c>
      <c r="Q441">
        <v>15.52750067066826</v>
      </c>
    </row>
    <row r="442" spans="1:17" x14ac:dyDescent="0.2">
      <c r="A442" s="14">
        <f t="shared" si="79"/>
        <v>35431</v>
      </c>
      <c r="B442" s="1">
        <v>1</v>
      </c>
      <c r="F442" s="34">
        <v>68.848648650000001</v>
      </c>
      <c r="G442" s="13">
        <f t="shared" si="72"/>
        <v>5.0038091245959686</v>
      </c>
      <c r="H442" s="13">
        <f t="shared" si="73"/>
        <v>63.844839525404034</v>
      </c>
      <c r="I442" s="16">
        <f t="shared" si="80"/>
        <v>101.08414488343232</v>
      </c>
      <c r="J442" s="13">
        <f t="shared" si="74"/>
        <v>57.03086215584328</v>
      </c>
      <c r="K442" s="13">
        <f t="shared" si="75"/>
        <v>44.053282727589036</v>
      </c>
      <c r="L442" s="13">
        <f t="shared" si="76"/>
        <v>6.7025161960479851</v>
      </c>
      <c r="M442" s="13">
        <f t="shared" si="81"/>
        <v>8.2496843850756711</v>
      </c>
      <c r="N442" s="13">
        <f t="shared" si="77"/>
        <v>5.1148043187469163</v>
      </c>
      <c r="O442" s="13">
        <f t="shared" si="78"/>
        <v>10.118613443342884</v>
      </c>
      <c r="Q442">
        <v>14.574444788414571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2.6459459459999999</v>
      </c>
      <c r="G443" s="13">
        <f t="shared" si="72"/>
        <v>0</v>
      </c>
      <c r="H443" s="13">
        <f t="shared" si="73"/>
        <v>2.6459459459999999</v>
      </c>
      <c r="I443" s="16">
        <f t="shared" si="80"/>
        <v>39.996712477541045</v>
      </c>
      <c r="J443" s="13">
        <f t="shared" si="74"/>
        <v>31.701073180138522</v>
      </c>
      <c r="K443" s="13">
        <f t="shared" si="75"/>
        <v>8.2956392974025235</v>
      </c>
      <c r="L443" s="13">
        <f t="shared" si="76"/>
        <v>0</v>
      </c>
      <c r="M443" s="13">
        <f t="shared" si="81"/>
        <v>3.1348800663287548</v>
      </c>
      <c r="N443" s="13">
        <f t="shared" si="77"/>
        <v>1.943625641123828</v>
      </c>
      <c r="O443" s="13">
        <f t="shared" si="78"/>
        <v>1.943625641123828</v>
      </c>
      <c r="Q443">
        <v>10.40742259354839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67.0027027</v>
      </c>
      <c r="G444" s="13">
        <f t="shared" si="72"/>
        <v>4.7373447864066343</v>
      </c>
      <c r="H444" s="13">
        <f t="shared" si="73"/>
        <v>62.265357913593363</v>
      </c>
      <c r="I444" s="16">
        <f t="shared" si="80"/>
        <v>70.560997210995879</v>
      </c>
      <c r="J444" s="13">
        <f t="shared" si="74"/>
        <v>43.876403899992873</v>
      </c>
      <c r="K444" s="13">
        <f t="shared" si="75"/>
        <v>26.684593311003006</v>
      </c>
      <c r="L444" s="13">
        <f t="shared" si="76"/>
        <v>0</v>
      </c>
      <c r="M444" s="13">
        <f t="shared" si="81"/>
        <v>1.1912544252049269</v>
      </c>
      <c r="N444" s="13">
        <f t="shared" si="77"/>
        <v>0.73857774362705464</v>
      </c>
      <c r="O444" s="13">
        <f t="shared" si="78"/>
        <v>5.4759225300336887</v>
      </c>
      <c r="Q444">
        <v>11.51905399036035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35.486486489999997</v>
      </c>
      <c r="G445" s="13">
        <f t="shared" si="72"/>
        <v>0.18794414191342884</v>
      </c>
      <c r="H445" s="13">
        <f t="shared" si="73"/>
        <v>35.298542348086571</v>
      </c>
      <c r="I445" s="16">
        <f t="shared" si="80"/>
        <v>61.983135659089577</v>
      </c>
      <c r="J445" s="13">
        <f t="shared" si="74"/>
        <v>47.861969909251179</v>
      </c>
      <c r="K445" s="13">
        <f t="shared" si="75"/>
        <v>14.121165749838397</v>
      </c>
      <c r="L445" s="13">
        <f t="shared" si="76"/>
        <v>0</v>
      </c>
      <c r="M445" s="13">
        <f t="shared" si="81"/>
        <v>0.45267668157787222</v>
      </c>
      <c r="N445" s="13">
        <f t="shared" si="77"/>
        <v>0.2806595425782808</v>
      </c>
      <c r="O445" s="13">
        <f t="shared" si="78"/>
        <v>0.46860368449170964</v>
      </c>
      <c r="Q445">
        <v>15.816975012212721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0.35675675699999998</v>
      </c>
      <c r="G446" s="13">
        <f t="shared" si="72"/>
        <v>0</v>
      </c>
      <c r="H446" s="13">
        <f t="shared" si="73"/>
        <v>0.35675675699999998</v>
      </c>
      <c r="I446" s="16">
        <f t="shared" si="80"/>
        <v>14.477922506838397</v>
      </c>
      <c r="J446" s="13">
        <f t="shared" si="74"/>
        <v>14.339864054813708</v>
      </c>
      <c r="K446" s="13">
        <f t="shared" si="75"/>
        <v>0.1380584520246888</v>
      </c>
      <c r="L446" s="13">
        <f t="shared" si="76"/>
        <v>0</v>
      </c>
      <c r="M446" s="13">
        <f t="shared" si="81"/>
        <v>0.17201713899959142</v>
      </c>
      <c r="N446" s="13">
        <f t="shared" si="77"/>
        <v>0.10665062617974669</v>
      </c>
      <c r="O446" s="13">
        <f t="shared" si="78"/>
        <v>0.10665062617974669</v>
      </c>
      <c r="Q446">
        <v>20.398426977467562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8.9189189000000002E-2</v>
      </c>
      <c r="G447" s="13">
        <f t="shared" si="72"/>
        <v>0</v>
      </c>
      <c r="H447" s="13">
        <f t="shared" si="73"/>
        <v>8.9189189000000002E-2</v>
      </c>
      <c r="I447" s="16">
        <f t="shared" si="80"/>
        <v>0.22724764102468881</v>
      </c>
      <c r="J447" s="13">
        <f t="shared" si="74"/>
        <v>0.22724709935329748</v>
      </c>
      <c r="K447" s="13">
        <f t="shared" si="75"/>
        <v>5.416713913242166E-7</v>
      </c>
      <c r="L447" s="13">
        <f t="shared" si="76"/>
        <v>0</v>
      </c>
      <c r="M447" s="13">
        <f t="shared" si="81"/>
        <v>6.5366512819844735E-2</v>
      </c>
      <c r="N447" s="13">
        <f t="shared" si="77"/>
        <v>4.0527237948303735E-2</v>
      </c>
      <c r="O447" s="13">
        <f t="shared" si="78"/>
        <v>4.0527237948303735E-2</v>
      </c>
      <c r="Q447">
        <v>20.39764274321324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0.45135135100000001</v>
      </c>
      <c r="G448" s="13">
        <f t="shared" si="72"/>
        <v>0</v>
      </c>
      <c r="H448" s="13">
        <f t="shared" si="73"/>
        <v>0.45135135100000001</v>
      </c>
      <c r="I448" s="16">
        <f t="shared" si="80"/>
        <v>0.45135189267139131</v>
      </c>
      <c r="J448" s="13">
        <f t="shared" si="74"/>
        <v>0.4513471363887725</v>
      </c>
      <c r="K448" s="13">
        <f t="shared" si="75"/>
        <v>4.7562826188118912E-6</v>
      </c>
      <c r="L448" s="13">
        <f t="shared" si="76"/>
        <v>0</v>
      </c>
      <c r="M448" s="13">
        <f t="shared" si="81"/>
        <v>2.4839274871541001E-2</v>
      </c>
      <c r="N448" s="13">
        <f t="shared" si="77"/>
        <v>1.5400350420355421E-2</v>
      </c>
      <c r="O448" s="13">
        <f t="shared" si="78"/>
        <v>1.5400350420355421E-2</v>
      </c>
      <c r="Q448">
        <v>19.59323424286643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0.54864864899999999</v>
      </c>
      <c r="G449" s="13">
        <f t="shared" si="72"/>
        <v>0</v>
      </c>
      <c r="H449" s="13">
        <f t="shared" si="73"/>
        <v>0.54864864899999999</v>
      </c>
      <c r="I449" s="16">
        <f t="shared" si="80"/>
        <v>0.54865340528261886</v>
      </c>
      <c r="J449" s="13">
        <f t="shared" si="74"/>
        <v>0.54864645341193541</v>
      </c>
      <c r="K449" s="13">
        <f t="shared" si="75"/>
        <v>6.9518706834470478E-6</v>
      </c>
      <c r="L449" s="13">
        <f t="shared" si="76"/>
        <v>0</v>
      </c>
      <c r="M449" s="13">
        <f t="shared" si="81"/>
        <v>9.4389244511855798E-3</v>
      </c>
      <c r="N449" s="13">
        <f t="shared" si="77"/>
        <v>5.8521331597350592E-3</v>
      </c>
      <c r="O449" s="13">
        <f t="shared" si="78"/>
        <v>5.8521331597350592E-3</v>
      </c>
      <c r="Q449">
        <v>21.048541000000011</v>
      </c>
    </row>
    <row r="450" spans="1:17" x14ac:dyDescent="0.2">
      <c r="A450" s="14">
        <f t="shared" si="79"/>
        <v>35674</v>
      </c>
      <c r="B450" s="1">
        <v>9</v>
      </c>
      <c r="F450" s="34">
        <v>7.8837837840000002</v>
      </c>
      <c r="G450" s="13">
        <f t="shared" si="72"/>
        <v>0</v>
      </c>
      <c r="H450" s="13">
        <f t="shared" si="73"/>
        <v>7.8837837840000002</v>
      </c>
      <c r="I450" s="16">
        <f t="shared" si="80"/>
        <v>7.8837907358706838</v>
      </c>
      <c r="J450" s="13">
        <f t="shared" si="74"/>
        <v>7.8590539832659285</v>
      </c>
      <c r="K450" s="13">
        <f t="shared" si="75"/>
        <v>2.4736752604755274E-2</v>
      </c>
      <c r="L450" s="13">
        <f t="shared" si="76"/>
        <v>0</v>
      </c>
      <c r="M450" s="13">
        <f t="shared" si="81"/>
        <v>3.5867912914505206E-3</v>
      </c>
      <c r="N450" s="13">
        <f t="shared" si="77"/>
        <v>2.2238106006993229E-3</v>
      </c>
      <c r="O450" s="13">
        <f t="shared" si="78"/>
        <v>2.2238106006993229E-3</v>
      </c>
      <c r="Q450">
        <v>19.73209696826093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23.135135139999999</v>
      </c>
      <c r="G451" s="13">
        <f t="shared" si="72"/>
        <v>0</v>
      </c>
      <c r="H451" s="13">
        <f t="shared" si="73"/>
        <v>23.135135139999999</v>
      </c>
      <c r="I451" s="16">
        <f t="shared" si="80"/>
        <v>23.159871892604755</v>
      </c>
      <c r="J451" s="13">
        <f t="shared" si="74"/>
        <v>22.462963763235759</v>
      </c>
      <c r="K451" s="13">
        <f t="shared" si="75"/>
        <v>0.69690812936899604</v>
      </c>
      <c r="L451" s="13">
        <f t="shared" si="76"/>
        <v>0</v>
      </c>
      <c r="M451" s="13">
        <f t="shared" si="81"/>
        <v>1.3629806907511977E-3</v>
      </c>
      <c r="N451" s="13">
        <f t="shared" si="77"/>
        <v>8.4504802826574255E-4</v>
      </c>
      <c r="O451" s="13">
        <f t="shared" si="78"/>
        <v>8.4504802826574255E-4</v>
      </c>
      <c r="Q451">
        <v>18.695825044558841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36.845945950000001</v>
      </c>
      <c r="G452" s="13">
        <f t="shared" si="72"/>
        <v>0.38418361756228564</v>
      </c>
      <c r="H452" s="13">
        <f t="shared" si="73"/>
        <v>36.461762332437715</v>
      </c>
      <c r="I452" s="16">
        <f t="shared" si="80"/>
        <v>37.158670461806707</v>
      </c>
      <c r="J452" s="13">
        <f t="shared" si="74"/>
        <v>33.283166316036571</v>
      </c>
      <c r="K452" s="13">
        <f t="shared" si="75"/>
        <v>3.8755041457701367</v>
      </c>
      <c r="L452" s="13">
        <f t="shared" si="76"/>
        <v>0</v>
      </c>
      <c r="M452" s="13">
        <f t="shared" si="81"/>
        <v>5.1793266248545519E-4</v>
      </c>
      <c r="N452" s="13">
        <f t="shared" si="77"/>
        <v>3.2111825074098224E-4</v>
      </c>
      <c r="O452" s="13">
        <f t="shared" si="78"/>
        <v>0.38450473581302663</v>
      </c>
      <c r="Q452">
        <v>15.727043535935151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150.13513510000001</v>
      </c>
      <c r="G453" s="13">
        <f t="shared" si="72"/>
        <v>16.737603288848476</v>
      </c>
      <c r="H453" s="13">
        <f t="shared" si="73"/>
        <v>133.39753181115154</v>
      </c>
      <c r="I453" s="16">
        <f t="shared" si="80"/>
        <v>137.27303595692166</v>
      </c>
      <c r="J453" s="13">
        <f t="shared" si="74"/>
        <v>68.42305683133749</v>
      </c>
      <c r="K453" s="13">
        <f t="shared" si="75"/>
        <v>68.84997912558417</v>
      </c>
      <c r="L453" s="13">
        <f t="shared" si="76"/>
        <v>30.493444833317913</v>
      </c>
      <c r="M453" s="13">
        <f t="shared" si="81"/>
        <v>30.493641647729657</v>
      </c>
      <c r="N453" s="13">
        <f t="shared" si="77"/>
        <v>18.906057821592388</v>
      </c>
      <c r="O453" s="13">
        <f t="shared" si="78"/>
        <v>35.64366111044086</v>
      </c>
      <c r="Q453">
        <v>16.482998739515441</v>
      </c>
    </row>
    <row r="454" spans="1:17" x14ac:dyDescent="0.2">
      <c r="A454" s="14">
        <f t="shared" si="79"/>
        <v>35796</v>
      </c>
      <c r="B454" s="1">
        <v>1</v>
      </c>
      <c r="F454" s="34">
        <v>96.035135139999994</v>
      </c>
      <c r="G454" s="13">
        <f t="shared" ref="G454:G517" si="86">IF((F454-$J$2)&gt;0,$I$2*(F454-$J$2),0)</f>
        <v>8.9282084983973142</v>
      </c>
      <c r="H454" s="13">
        <f t="shared" ref="H454:H517" si="87">F454-G454</f>
        <v>87.106926641602684</v>
      </c>
      <c r="I454" s="16">
        <f t="shared" si="80"/>
        <v>125.46346093386896</v>
      </c>
      <c r="J454" s="13">
        <f t="shared" ref="J454:J517" si="88">I454/SQRT(1+(I454/($K$2*(300+(25*Q454)+0.05*(Q454)^3)))^2)</f>
        <v>53.971753763040738</v>
      </c>
      <c r="K454" s="13">
        <f t="shared" ref="K454:K517" si="89">I454-J454</f>
        <v>71.491707170828221</v>
      </c>
      <c r="L454" s="13">
        <f t="shared" ref="L454:L517" si="90">IF(K454&gt;$N$2,(K454-$N$2)/$L$2,0)</f>
        <v>33.028022923670193</v>
      </c>
      <c r="M454" s="13">
        <f t="shared" si="81"/>
        <v>44.615606749807469</v>
      </c>
      <c r="N454" s="13">
        <f t="shared" ref="N454:N517" si="91">$M$2*M454</f>
        <v>27.66167618488063</v>
      </c>
      <c r="O454" s="13">
        <f t="shared" ref="O454:O517" si="92">N454+G454</f>
        <v>36.589884683277944</v>
      </c>
      <c r="Q454">
        <v>12.476215593548391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94.154054049999999</v>
      </c>
      <c r="G455" s="13">
        <f t="shared" si="86"/>
        <v>8.6566723639144367</v>
      </c>
      <c r="H455" s="13">
        <f t="shared" si="87"/>
        <v>85.497381686085561</v>
      </c>
      <c r="I455" s="16">
        <f t="shared" ref="I455:I518" si="95">H455+K454-L454</f>
        <v>123.96106593324359</v>
      </c>
      <c r="J455" s="13">
        <f t="shared" si="88"/>
        <v>60.957438457843338</v>
      </c>
      <c r="K455" s="13">
        <f t="shared" si="89"/>
        <v>63.003627475400251</v>
      </c>
      <c r="L455" s="13">
        <f t="shared" si="90"/>
        <v>24.884224449059118</v>
      </c>
      <c r="M455" s="13">
        <f t="shared" ref="M455:M518" si="96">L455+M454-N454</f>
        <v>41.838155013985954</v>
      </c>
      <c r="N455" s="13">
        <f t="shared" si="91"/>
        <v>25.93965610867129</v>
      </c>
      <c r="O455" s="13">
        <f t="shared" si="92"/>
        <v>34.596328472585725</v>
      </c>
      <c r="Q455">
        <v>14.76741951800115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13.74054054</v>
      </c>
      <c r="G456" s="13">
        <f t="shared" si="86"/>
        <v>0</v>
      </c>
      <c r="H456" s="13">
        <f t="shared" si="87"/>
        <v>13.74054054</v>
      </c>
      <c r="I456" s="16">
        <f t="shared" si="95"/>
        <v>51.85994356634113</v>
      </c>
      <c r="J456" s="13">
        <f t="shared" si="88"/>
        <v>39.952187891285035</v>
      </c>
      <c r="K456" s="13">
        <f t="shared" si="89"/>
        <v>11.907755675056094</v>
      </c>
      <c r="L456" s="13">
        <f t="shared" si="90"/>
        <v>0</v>
      </c>
      <c r="M456" s="13">
        <f t="shared" si="96"/>
        <v>15.898498905314664</v>
      </c>
      <c r="N456" s="13">
        <f t="shared" si="91"/>
        <v>9.8570693212950911</v>
      </c>
      <c r="O456" s="13">
        <f t="shared" si="92"/>
        <v>9.8570693212950911</v>
      </c>
      <c r="Q456">
        <v>13.163079912393339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2.1648648650000002</v>
      </c>
      <c r="G457" s="13">
        <f t="shared" si="86"/>
        <v>0</v>
      </c>
      <c r="H457" s="13">
        <f t="shared" si="87"/>
        <v>2.1648648650000002</v>
      </c>
      <c r="I457" s="16">
        <f t="shared" si="95"/>
        <v>14.072620540056095</v>
      </c>
      <c r="J457" s="13">
        <f t="shared" si="88"/>
        <v>13.847768674986691</v>
      </c>
      <c r="K457" s="13">
        <f t="shared" si="89"/>
        <v>0.2248518650694038</v>
      </c>
      <c r="L457" s="13">
        <f t="shared" si="90"/>
        <v>0</v>
      </c>
      <c r="M457" s="13">
        <f t="shared" si="96"/>
        <v>6.0414295840195731</v>
      </c>
      <c r="N457" s="13">
        <f t="shared" si="91"/>
        <v>3.7456863420921351</v>
      </c>
      <c r="O457" s="13">
        <f t="shared" si="92"/>
        <v>3.7456863420921351</v>
      </c>
      <c r="Q457">
        <v>16.273870486265089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0.71621621599999996</v>
      </c>
      <c r="G458" s="13">
        <f t="shared" si="86"/>
        <v>0</v>
      </c>
      <c r="H458" s="13">
        <f t="shared" si="87"/>
        <v>0.71621621599999996</v>
      </c>
      <c r="I458" s="16">
        <f t="shared" si="95"/>
        <v>0.94106808106940376</v>
      </c>
      <c r="J458" s="13">
        <f t="shared" si="88"/>
        <v>0.94102640215752298</v>
      </c>
      <c r="K458" s="13">
        <f t="shared" si="89"/>
        <v>4.1678911880782543E-5</v>
      </c>
      <c r="L458" s="13">
        <f t="shared" si="90"/>
        <v>0</v>
      </c>
      <c r="M458" s="13">
        <f t="shared" si="96"/>
        <v>2.2957432419274379</v>
      </c>
      <c r="N458" s="13">
        <f t="shared" si="91"/>
        <v>1.4233608099950115</v>
      </c>
      <c r="O458" s="13">
        <f t="shared" si="92"/>
        <v>1.4233608099950115</v>
      </c>
      <c r="Q458">
        <v>19.831291908649192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2.3783783779999998</v>
      </c>
      <c r="G459" s="13">
        <f t="shared" si="86"/>
        <v>0</v>
      </c>
      <c r="H459" s="13">
        <f t="shared" si="87"/>
        <v>2.3783783779999998</v>
      </c>
      <c r="I459" s="16">
        <f t="shared" si="95"/>
        <v>2.3784200569118807</v>
      </c>
      <c r="J459" s="13">
        <f t="shared" si="88"/>
        <v>2.3779014397203571</v>
      </c>
      <c r="K459" s="13">
        <f t="shared" si="89"/>
        <v>5.186171915236848E-4</v>
      </c>
      <c r="L459" s="13">
        <f t="shared" si="90"/>
        <v>0</v>
      </c>
      <c r="M459" s="13">
        <f t="shared" si="96"/>
        <v>0.87238243193242648</v>
      </c>
      <c r="N459" s="13">
        <f t="shared" si="91"/>
        <v>0.54087710779810438</v>
      </c>
      <c r="O459" s="13">
        <f t="shared" si="92"/>
        <v>0.54087710779810438</v>
      </c>
      <c r="Q459">
        <v>21.668701693433469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1.140540541</v>
      </c>
      <c r="G460" s="13">
        <f t="shared" si="86"/>
        <v>0</v>
      </c>
      <c r="H460" s="13">
        <f t="shared" si="87"/>
        <v>1.140540541</v>
      </c>
      <c r="I460" s="16">
        <f t="shared" si="95"/>
        <v>1.1410591581915237</v>
      </c>
      <c r="J460" s="13">
        <f t="shared" si="88"/>
        <v>1.1410005661633846</v>
      </c>
      <c r="K460" s="13">
        <f t="shared" si="89"/>
        <v>5.8592028139070607E-5</v>
      </c>
      <c r="L460" s="13">
        <f t="shared" si="90"/>
        <v>0</v>
      </c>
      <c r="M460" s="13">
        <f t="shared" si="96"/>
        <v>0.3315053241343221</v>
      </c>
      <c r="N460" s="13">
        <f t="shared" si="91"/>
        <v>0.20553330096327971</v>
      </c>
      <c r="O460" s="13">
        <f t="shared" si="92"/>
        <v>0.20553330096327971</v>
      </c>
      <c r="Q460">
        <v>21.508678438748341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17.63783784</v>
      </c>
      <c r="G461" s="13">
        <f t="shared" si="86"/>
        <v>0</v>
      </c>
      <c r="H461" s="13">
        <f t="shared" si="87"/>
        <v>17.63783784</v>
      </c>
      <c r="I461" s="16">
        <f t="shared" si="95"/>
        <v>17.637896432028139</v>
      </c>
      <c r="J461" s="13">
        <f t="shared" si="88"/>
        <v>17.461896508856707</v>
      </c>
      <c r="K461" s="13">
        <f t="shared" si="89"/>
        <v>0.17599992317143176</v>
      </c>
      <c r="L461" s="13">
        <f t="shared" si="90"/>
        <v>0</v>
      </c>
      <c r="M461" s="13">
        <f t="shared" si="96"/>
        <v>0.12597202317104239</v>
      </c>
      <c r="N461" s="13">
        <f t="shared" si="91"/>
        <v>7.8102654366046284E-2</v>
      </c>
      <c r="O461" s="13">
        <f t="shared" si="92"/>
        <v>7.8102654366046284E-2</v>
      </c>
      <c r="Q461">
        <v>22.866930000000011</v>
      </c>
    </row>
    <row r="462" spans="1:17" x14ac:dyDescent="0.2">
      <c r="A462" s="14">
        <f t="shared" si="93"/>
        <v>36039</v>
      </c>
      <c r="B462" s="1">
        <v>9</v>
      </c>
      <c r="F462" s="34">
        <v>3.4729729730000001</v>
      </c>
      <c r="G462" s="13">
        <f t="shared" si="86"/>
        <v>0</v>
      </c>
      <c r="H462" s="13">
        <f t="shared" si="87"/>
        <v>3.4729729730000001</v>
      </c>
      <c r="I462" s="16">
        <f t="shared" si="95"/>
        <v>3.6489728961714318</v>
      </c>
      <c r="J462" s="13">
        <f t="shared" si="88"/>
        <v>3.6472234110046058</v>
      </c>
      <c r="K462" s="13">
        <f t="shared" si="89"/>
        <v>1.749485166826048E-3</v>
      </c>
      <c r="L462" s="13">
        <f t="shared" si="90"/>
        <v>0</v>
      </c>
      <c r="M462" s="13">
        <f t="shared" si="96"/>
        <v>4.7869368804996107E-2</v>
      </c>
      <c r="N462" s="13">
        <f t="shared" si="91"/>
        <v>2.9679008659097585E-2</v>
      </c>
      <c r="O462" s="13">
        <f t="shared" si="92"/>
        <v>2.9679008659097585E-2</v>
      </c>
      <c r="Q462">
        <v>22.148204590691769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67.7</v>
      </c>
      <c r="G463" s="13">
        <f t="shared" si="86"/>
        <v>4.8380004223778341</v>
      </c>
      <c r="H463" s="13">
        <f t="shared" si="87"/>
        <v>62.861999577622171</v>
      </c>
      <c r="I463" s="16">
        <f t="shared" si="95"/>
        <v>62.863749062788997</v>
      </c>
      <c r="J463" s="13">
        <f t="shared" si="88"/>
        <v>52.556540798318643</v>
      </c>
      <c r="K463" s="13">
        <f t="shared" si="89"/>
        <v>10.307208264470354</v>
      </c>
      <c r="L463" s="13">
        <f t="shared" si="90"/>
        <v>0</v>
      </c>
      <c r="M463" s="13">
        <f t="shared" si="96"/>
        <v>1.8190360145898522E-2</v>
      </c>
      <c r="N463" s="13">
        <f t="shared" si="91"/>
        <v>1.1278023290457084E-2</v>
      </c>
      <c r="O463" s="13">
        <f t="shared" si="92"/>
        <v>4.8492784456682916</v>
      </c>
      <c r="Q463">
        <v>19.225692592555191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5.1432432429999997</v>
      </c>
      <c r="G464" s="13">
        <f t="shared" si="86"/>
        <v>0</v>
      </c>
      <c r="H464" s="13">
        <f t="shared" si="87"/>
        <v>5.1432432429999997</v>
      </c>
      <c r="I464" s="16">
        <f t="shared" si="95"/>
        <v>15.450451507470355</v>
      </c>
      <c r="J464" s="13">
        <f t="shared" si="88"/>
        <v>15.099149444663691</v>
      </c>
      <c r="K464" s="13">
        <f t="shared" si="89"/>
        <v>0.35130206280666343</v>
      </c>
      <c r="L464" s="13">
        <f t="shared" si="90"/>
        <v>0</v>
      </c>
      <c r="M464" s="13">
        <f t="shared" si="96"/>
        <v>6.912336855441438E-3</v>
      </c>
      <c r="N464" s="13">
        <f t="shared" si="91"/>
        <v>4.2856488503736911E-3</v>
      </c>
      <c r="O464" s="13">
        <f t="shared" si="92"/>
        <v>4.2856488503736911E-3</v>
      </c>
      <c r="Q464">
        <v>15.01270074380348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11.31351351</v>
      </c>
      <c r="G465" s="13">
        <f t="shared" si="86"/>
        <v>0</v>
      </c>
      <c r="H465" s="13">
        <f t="shared" si="87"/>
        <v>11.31351351</v>
      </c>
      <c r="I465" s="16">
        <f t="shared" si="95"/>
        <v>11.664815572806663</v>
      </c>
      <c r="J465" s="13">
        <f t="shared" si="88"/>
        <v>11.487883305018716</v>
      </c>
      <c r="K465" s="13">
        <f t="shared" si="89"/>
        <v>0.17693226778794724</v>
      </c>
      <c r="L465" s="13">
        <f t="shared" si="90"/>
        <v>0</v>
      </c>
      <c r="M465" s="13">
        <f t="shared" si="96"/>
        <v>2.6266880050677469E-3</v>
      </c>
      <c r="N465" s="13">
        <f t="shared" si="91"/>
        <v>1.6285465631420031E-3</v>
      </c>
      <c r="O465" s="13">
        <f t="shared" si="92"/>
        <v>1.6285465631420031E-3</v>
      </c>
      <c r="Q465">
        <v>13.96253640487704</v>
      </c>
    </row>
    <row r="466" spans="1:17" x14ac:dyDescent="0.2">
      <c r="A466" s="14">
        <f t="shared" si="93"/>
        <v>36161</v>
      </c>
      <c r="B466" s="1">
        <v>1</v>
      </c>
      <c r="F466" s="34">
        <v>86.737837839999997</v>
      </c>
      <c r="G466" s="13">
        <f t="shared" si="86"/>
        <v>7.5861333569263598</v>
      </c>
      <c r="H466" s="13">
        <f t="shared" si="87"/>
        <v>79.151704483073644</v>
      </c>
      <c r="I466" s="16">
        <f t="shared" si="95"/>
        <v>79.328636750861591</v>
      </c>
      <c r="J466" s="13">
        <f t="shared" si="88"/>
        <v>44.238730974054569</v>
      </c>
      <c r="K466" s="13">
        <f t="shared" si="89"/>
        <v>35.089905776807022</v>
      </c>
      <c r="L466" s="13">
        <f t="shared" si="90"/>
        <v>0</v>
      </c>
      <c r="M466" s="13">
        <f t="shared" si="96"/>
        <v>9.9814144192574374E-4</v>
      </c>
      <c r="N466" s="13">
        <f t="shared" si="91"/>
        <v>6.188476939939611E-4</v>
      </c>
      <c r="O466" s="13">
        <f t="shared" si="92"/>
        <v>7.5867522046203542</v>
      </c>
      <c r="Q466">
        <v>10.777469593548391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96.09459459</v>
      </c>
      <c r="G467" s="13">
        <f t="shared" si="86"/>
        <v>8.9367915357247902</v>
      </c>
      <c r="H467" s="13">
        <f t="shared" si="87"/>
        <v>87.157803054275206</v>
      </c>
      <c r="I467" s="16">
        <f t="shared" si="95"/>
        <v>122.24770883108224</v>
      </c>
      <c r="J467" s="13">
        <f t="shared" si="88"/>
        <v>56.133222118829558</v>
      </c>
      <c r="K467" s="13">
        <f t="shared" si="89"/>
        <v>66.11448671225267</v>
      </c>
      <c r="L467" s="13">
        <f t="shared" si="90"/>
        <v>27.868905509659264</v>
      </c>
      <c r="M467" s="13">
        <f t="shared" si="96"/>
        <v>27.869284803407197</v>
      </c>
      <c r="N467" s="13">
        <f t="shared" si="91"/>
        <v>17.278956578112464</v>
      </c>
      <c r="O467" s="13">
        <f t="shared" si="92"/>
        <v>26.215748113837254</v>
      </c>
      <c r="Q467">
        <v>13.284845965080081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9.9675675679999998</v>
      </c>
      <c r="G468" s="13">
        <f t="shared" si="86"/>
        <v>0</v>
      </c>
      <c r="H468" s="13">
        <f t="shared" si="87"/>
        <v>9.9675675679999998</v>
      </c>
      <c r="I468" s="16">
        <f t="shared" si="95"/>
        <v>48.213148770593399</v>
      </c>
      <c r="J468" s="13">
        <f t="shared" si="88"/>
        <v>40.212297710439124</v>
      </c>
      <c r="K468" s="13">
        <f t="shared" si="89"/>
        <v>8.0008510601542753</v>
      </c>
      <c r="L468" s="13">
        <f t="shared" si="90"/>
        <v>0</v>
      </c>
      <c r="M468" s="13">
        <f t="shared" si="96"/>
        <v>10.590328225294733</v>
      </c>
      <c r="N468" s="13">
        <f t="shared" si="91"/>
        <v>6.5660034996827346</v>
      </c>
      <c r="O468" s="13">
        <f t="shared" si="92"/>
        <v>6.5660034996827346</v>
      </c>
      <c r="Q468">
        <v>15.34685428969108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83.664864859999994</v>
      </c>
      <c r="G469" s="13">
        <f t="shared" si="86"/>
        <v>7.1425463107349971</v>
      </c>
      <c r="H469" s="13">
        <f t="shared" si="87"/>
        <v>76.522318549264995</v>
      </c>
      <c r="I469" s="16">
        <f t="shared" si="95"/>
        <v>84.52316960941927</v>
      </c>
      <c r="J469" s="13">
        <f t="shared" si="88"/>
        <v>55.304810461778239</v>
      </c>
      <c r="K469" s="13">
        <f t="shared" si="89"/>
        <v>29.218359147641031</v>
      </c>
      <c r="L469" s="13">
        <f t="shared" si="90"/>
        <v>0</v>
      </c>
      <c r="M469" s="13">
        <f t="shared" si="96"/>
        <v>4.0243247256119989</v>
      </c>
      <c r="N469" s="13">
        <f t="shared" si="91"/>
        <v>2.4950813298794392</v>
      </c>
      <c r="O469" s="13">
        <f t="shared" si="92"/>
        <v>9.6376276406144363</v>
      </c>
      <c r="Q469">
        <v>15.39455520297877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2.4135135139999999</v>
      </c>
      <c r="G470" s="13">
        <f t="shared" si="86"/>
        <v>0</v>
      </c>
      <c r="H470" s="13">
        <f t="shared" si="87"/>
        <v>2.4135135139999999</v>
      </c>
      <c r="I470" s="16">
        <f t="shared" si="95"/>
        <v>31.631872661641033</v>
      </c>
      <c r="J470" s="13">
        <f t="shared" si="88"/>
        <v>30.086975160414461</v>
      </c>
      <c r="K470" s="13">
        <f t="shared" si="89"/>
        <v>1.544897501226572</v>
      </c>
      <c r="L470" s="13">
        <f t="shared" si="90"/>
        <v>0</v>
      </c>
      <c r="M470" s="13">
        <f t="shared" si="96"/>
        <v>1.5292433957325597</v>
      </c>
      <c r="N470" s="13">
        <f t="shared" si="91"/>
        <v>0.94813090535418698</v>
      </c>
      <c r="O470" s="13">
        <f t="shared" si="92"/>
        <v>0.94813090535418698</v>
      </c>
      <c r="Q470">
        <v>19.470483512267471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0.28378378399999998</v>
      </c>
      <c r="G471" s="13">
        <f t="shared" si="86"/>
        <v>0</v>
      </c>
      <c r="H471" s="13">
        <f t="shared" si="87"/>
        <v>0.28378378399999998</v>
      </c>
      <c r="I471" s="16">
        <f t="shared" si="95"/>
        <v>1.8286812852265719</v>
      </c>
      <c r="J471" s="13">
        <f t="shared" si="88"/>
        <v>1.8284389620070092</v>
      </c>
      <c r="K471" s="13">
        <f t="shared" si="89"/>
        <v>2.4232321956274561E-4</v>
      </c>
      <c r="L471" s="13">
        <f t="shared" si="90"/>
        <v>0</v>
      </c>
      <c r="M471" s="13">
        <f t="shared" si="96"/>
        <v>0.58111249037837276</v>
      </c>
      <c r="N471" s="13">
        <f t="shared" si="91"/>
        <v>0.36028974403459113</v>
      </c>
      <c r="O471" s="13">
        <f t="shared" si="92"/>
        <v>0.36028974403459113</v>
      </c>
      <c r="Q471">
        <v>21.474157720411039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</v>
      </c>
      <c r="G472" s="13">
        <f t="shared" si="86"/>
        <v>0</v>
      </c>
      <c r="H472" s="13">
        <f t="shared" si="87"/>
        <v>2.5</v>
      </c>
      <c r="I472" s="16">
        <f t="shared" si="95"/>
        <v>2.5002423232195627</v>
      </c>
      <c r="J472" s="13">
        <f t="shared" si="88"/>
        <v>2.4997671166720759</v>
      </c>
      <c r="K472" s="13">
        <f t="shared" si="89"/>
        <v>4.7520654748689495E-4</v>
      </c>
      <c r="L472" s="13">
        <f t="shared" si="90"/>
        <v>0</v>
      </c>
      <c r="M472" s="13">
        <f t="shared" si="96"/>
        <v>0.22082274634378163</v>
      </c>
      <c r="N472" s="13">
        <f t="shared" si="91"/>
        <v>0.13691010273314461</v>
      </c>
      <c r="O472" s="13">
        <f t="shared" si="92"/>
        <v>0.13691010273314461</v>
      </c>
      <c r="Q472">
        <v>23.35242100000001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3.5135134999999998E-2</v>
      </c>
      <c r="G473" s="13">
        <f t="shared" si="86"/>
        <v>0</v>
      </c>
      <c r="H473" s="13">
        <f t="shared" si="87"/>
        <v>3.5135134999999998E-2</v>
      </c>
      <c r="I473" s="16">
        <f t="shared" si="95"/>
        <v>3.5610341547486893E-2</v>
      </c>
      <c r="J473" s="13">
        <f t="shared" si="88"/>
        <v>3.5610340217721831E-2</v>
      </c>
      <c r="K473" s="13">
        <f t="shared" si="89"/>
        <v>1.3297650619525925E-9</v>
      </c>
      <c r="L473" s="13">
        <f t="shared" si="90"/>
        <v>0</v>
      </c>
      <c r="M473" s="13">
        <f t="shared" si="96"/>
        <v>8.3912643610637022E-2</v>
      </c>
      <c r="N473" s="13">
        <f t="shared" si="91"/>
        <v>5.2025839038594951E-2</v>
      </c>
      <c r="O473" s="13">
        <f t="shared" si="92"/>
        <v>5.2025839038594951E-2</v>
      </c>
      <c r="Q473">
        <v>23.582245002260311</v>
      </c>
    </row>
    <row r="474" spans="1:17" x14ac:dyDescent="0.2">
      <c r="A474" s="14">
        <f t="shared" si="93"/>
        <v>36404</v>
      </c>
      <c r="B474" s="1">
        <v>9</v>
      </c>
      <c r="F474" s="34">
        <v>8.7027027029999999</v>
      </c>
      <c r="G474" s="13">
        <f t="shared" si="86"/>
        <v>0</v>
      </c>
      <c r="H474" s="13">
        <f t="shared" si="87"/>
        <v>8.7027027029999999</v>
      </c>
      <c r="I474" s="16">
        <f t="shared" si="95"/>
        <v>8.7027027043297647</v>
      </c>
      <c r="J474" s="13">
        <f t="shared" si="88"/>
        <v>8.683190274364966</v>
      </c>
      <c r="K474" s="13">
        <f t="shared" si="89"/>
        <v>1.9512429964798628E-2</v>
      </c>
      <c r="L474" s="13">
        <f t="shared" si="90"/>
        <v>0</v>
      </c>
      <c r="M474" s="13">
        <f t="shared" si="96"/>
        <v>3.1886804572042071E-2</v>
      </c>
      <c r="N474" s="13">
        <f t="shared" si="91"/>
        <v>1.9769818834666084E-2</v>
      </c>
      <c r="O474" s="13">
        <f t="shared" si="92"/>
        <v>1.9769818834666084E-2</v>
      </c>
      <c r="Q474">
        <v>23.5204745575701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16.84324324</v>
      </c>
      <c r="G475" s="13">
        <f t="shared" si="86"/>
        <v>0</v>
      </c>
      <c r="H475" s="13">
        <f t="shared" si="87"/>
        <v>16.84324324</v>
      </c>
      <c r="I475" s="16">
        <f t="shared" si="95"/>
        <v>16.862755669964798</v>
      </c>
      <c r="J475" s="13">
        <f t="shared" si="88"/>
        <v>16.619507994009577</v>
      </c>
      <c r="K475" s="13">
        <f t="shared" si="89"/>
        <v>0.2432476759552209</v>
      </c>
      <c r="L475" s="13">
        <f t="shared" si="90"/>
        <v>0</v>
      </c>
      <c r="M475" s="13">
        <f t="shared" si="96"/>
        <v>1.2116985737375987E-2</v>
      </c>
      <c r="N475" s="13">
        <f t="shared" si="91"/>
        <v>7.5125311571731116E-3</v>
      </c>
      <c r="O475" s="13">
        <f t="shared" si="92"/>
        <v>7.5125311571731116E-3</v>
      </c>
      <c r="Q475">
        <v>19.57679532956087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82.767567569999997</v>
      </c>
      <c r="G476" s="13">
        <f t="shared" si="86"/>
        <v>7.0130204551491762</v>
      </c>
      <c r="H476" s="13">
        <f t="shared" si="87"/>
        <v>75.754547114850823</v>
      </c>
      <c r="I476" s="16">
        <f t="shared" si="95"/>
        <v>75.99779479080604</v>
      </c>
      <c r="J476" s="13">
        <f t="shared" si="88"/>
        <v>52.636641454345586</v>
      </c>
      <c r="K476" s="13">
        <f t="shared" si="89"/>
        <v>23.361153336460454</v>
      </c>
      <c r="L476" s="13">
        <f t="shared" si="90"/>
        <v>0</v>
      </c>
      <c r="M476" s="13">
        <f t="shared" si="96"/>
        <v>4.6044545802028753E-3</v>
      </c>
      <c r="N476" s="13">
        <f t="shared" si="91"/>
        <v>2.8547618397257828E-3</v>
      </c>
      <c r="O476" s="13">
        <f t="shared" si="92"/>
        <v>7.0158752169889018</v>
      </c>
      <c r="Q476">
        <v>15.363208622766679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34.962162159999998</v>
      </c>
      <c r="G477" s="13">
        <f t="shared" si="86"/>
        <v>0.11225734534713942</v>
      </c>
      <c r="H477" s="13">
        <f t="shared" si="87"/>
        <v>34.849904814652859</v>
      </c>
      <c r="I477" s="16">
        <f t="shared" si="95"/>
        <v>58.211058151113313</v>
      </c>
      <c r="J477" s="13">
        <f t="shared" si="88"/>
        <v>43.589670775946566</v>
      </c>
      <c r="K477" s="13">
        <f t="shared" si="89"/>
        <v>14.621387375166748</v>
      </c>
      <c r="L477" s="13">
        <f t="shared" si="90"/>
        <v>0</v>
      </c>
      <c r="M477" s="13">
        <f t="shared" si="96"/>
        <v>1.7496927404770926E-3</v>
      </c>
      <c r="N477" s="13">
        <f t="shared" si="91"/>
        <v>1.0848094990957974E-3</v>
      </c>
      <c r="O477" s="13">
        <f t="shared" si="92"/>
        <v>0.11334215484623522</v>
      </c>
      <c r="Q477">
        <v>13.86603461768977</v>
      </c>
    </row>
    <row r="478" spans="1:17" x14ac:dyDescent="0.2">
      <c r="A478" s="14">
        <f t="shared" si="93"/>
        <v>36526</v>
      </c>
      <c r="B478" s="1">
        <v>1</v>
      </c>
      <c r="F478" s="34">
        <v>132.18378379999999</v>
      </c>
      <c r="G478" s="13">
        <f t="shared" si="86"/>
        <v>14.146305887232378</v>
      </c>
      <c r="H478" s="13">
        <f t="shared" si="87"/>
        <v>118.03747791276761</v>
      </c>
      <c r="I478" s="16">
        <f t="shared" si="95"/>
        <v>132.65886528793436</v>
      </c>
      <c r="J478" s="13">
        <f t="shared" si="88"/>
        <v>54.282846772514866</v>
      </c>
      <c r="K478" s="13">
        <f t="shared" si="89"/>
        <v>78.376018515419503</v>
      </c>
      <c r="L478" s="13">
        <f t="shared" si="90"/>
        <v>39.633102781370965</v>
      </c>
      <c r="M478" s="13">
        <f t="shared" si="96"/>
        <v>39.633767664612343</v>
      </c>
      <c r="N478" s="13">
        <f t="shared" si="91"/>
        <v>24.572935952059652</v>
      </c>
      <c r="O478" s="13">
        <f t="shared" si="92"/>
        <v>38.719241839292032</v>
      </c>
      <c r="Q478">
        <v>12.403663593548391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86.154054049999999</v>
      </c>
      <c r="G479" s="13">
        <f t="shared" si="86"/>
        <v>7.5018635215890841</v>
      </c>
      <c r="H479" s="13">
        <f t="shared" si="87"/>
        <v>78.652190528410912</v>
      </c>
      <c r="I479" s="16">
        <f t="shared" si="95"/>
        <v>117.39510626245946</v>
      </c>
      <c r="J479" s="13">
        <f t="shared" si="88"/>
        <v>61.149352441246165</v>
      </c>
      <c r="K479" s="13">
        <f t="shared" si="89"/>
        <v>56.245753821213299</v>
      </c>
      <c r="L479" s="13">
        <f t="shared" si="90"/>
        <v>18.400453898904406</v>
      </c>
      <c r="M479" s="13">
        <f t="shared" si="96"/>
        <v>33.4612856114571</v>
      </c>
      <c r="N479" s="13">
        <f t="shared" si="91"/>
        <v>20.7459970791034</v>
      </c>
      <c r="O479" s="13">
        <f t="shared" si="92"/>
        <v>28.247860600692484</v>
      </c>
      <c r="Q479">
        <v>15.09776339966005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93.940540540000001</v>
      </c>
      <c r="G480" s="13">
        <f t="shared" si="86"/>
        <v>8.6258514527514478</v>
      </c>
      <c r="H480" s="13">
        <f t="shared" si="87"/>
        <v>85.314689087248553</v>
      </c>
      <c r="I480" s="16">
        <f t="shared" si="95"/>
        <v>123.15998900955745</v>
      </c>
      <c r="J480" s="13">
        <f t="shared" si="88"/>
        <v>62.13701698411861</v>
      </c>
      <c r="K480" s="13">
        <f t="shared" si="89"/>
        <v>61.02297202543884</v>
      </c>
      <c r="L480" s="13">
        <f t="shared" si="90"/>
        <v>22.98390548282531</v>
      </c>
      <c r="M480" s="13">
        <f t="shared" si="96"/>
        <v>35.699194015179003</v>
      </c>
      <c r="N480" s="13">
        <f t="shared" si="91"/>
        <v>22.133500289410982</v>
      </c>
      <c r="O480" s="13">
        <f t="shared" si="92"/>
        <v>30.75935174216243</v>
      </c>
      <c r="Q480">
        <v>15.164349542041959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13.837837840000001</v>
      </c>
      <c r="G481" s="13">
        <f t="shared" si="86"/>
        <v>0</v>
      </c>
      <c r="H481" s="13">
        <f t="shared" si="87"/>
        <v>13.837837840000001</v>
      </c>
      <c r="I481" s="16">
        <f t="shared" si="95"/>
        <v>51.876904382613532</v>
      </c>
      <c r="J481" s="13">
        <f t="shared" si="88"/>
        <v>42.252097005247549</v>
      </c>
      <c r="K481" s="13">
        <f t="shared" si="89"/>
        <v>9.6248073773659826</v>
      </c>
      <c r="L481" s="13">
        <f t="shared" si="90"/>
        <v>0</v>
      </c>
      <c r="M481" s="13">
        <f t="shared" si="96"/>
        <v>13.565693725768021</v>
      </c>
      <c r="N481" s="13">
        <f t="shared" si="91"/>
        <v>8.4107301099761731</v>
      </c>
      <c r="O481" s="13">
        <f t="shared" si="92"/>
        <v>8.4107301099761731</v>
      </c>
      <c r="Q481">
        <v>15.33355508620517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12.124324319999999</v>
      </c>
      <c r="G482" s="13">
        <f t="shared" si="86"/>
        <v>0</v>
      </c>
      <c r="H482" s="13">
        <f t="shared" si="87"/>
        <v>12.124324319999999</v>
      </c>
      <c r="I482" s="16">
        <f t="shared" si="95"/>
        <v>21.749131697365982</v>
      </c>
      <c r="J482" s="13">
        <f t="shared" si="88"/>
        <v>21.187342185157998</v>
      </c>
      <c r="K482" s="13">
        <f t="shared" si="89"/>
        <v>0.56178951220798368</v>
      </c>
      <c r="L482" s="13">
        <f t="shared" si="90"/>
        <v>0</v>
      </c>
      <c r="M482" s="13">
        <f t="shared" si="96"/>
        <v>5.1549636157918481</v>
      </c>
      <c r="N482" s="13">
        <f t="shared" si="91"/>
        <v>3.1960774417909459</v>
      </c>
      <c r="O482" s="13">
        <f t="shared" si="92"/>
        <v>3.1960774417909459</v>
      </c>
      <c r="Q482">
        <v>18.93310944898608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0.17027027</v>
      </c>
      <c r="G483" s="13">
        <f t="shared" si="86"/>
        <v>0</v>
      </c>
      <c r="H483" s="13">
        <f t="shared" si="87"/>
        <v>0.17027027</v>
      </c>
      <c r="I483" s="16">
        <f t="shared" si="95"/>
        <v>0.73205978220798373</v>
      </c>
      <c r="J483" s="13">
        <f t="shared" si="88"/>
        <v>0.73204572578602967</v>
      </c>
      <c r="K483" s="13">
        <f t="shared" si="89"/>
        <v>1.4056421954067311E-5</v>
      </c>
      <c r="L483" s="13">
        <f t="shared" si="90"/>
        <v>0</v>
      </c>
      <c r="M483" s="13">
        <f t="shared" si="96"/>
        <v>1.9588861740009023</v>
      </c>
      <c r="N483" s="13">
        <f t="shared" si="91"/>
        <v>1.2145094278805595</v>
      </c>
      <c r="O483" s="13">
        <f t="shared" si="92"/>
        <v>1.2145094278805595</v>
      </c>
      <c r="Q483">
        <v>22.188391171017361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4.710810811</v>
      </c>
      <c r="G484" s="13">
        <f t="shared" si="86"/>
        <v>0</v>
      </c>
      <c r="H484" s="13">
        <f t="shared" si="87"/>
        <v>4.710810811</v>
      </c>
      <c r="I484" s="16">
        <f t="shared" si="95"/>
        <v>4.7108248674219544</v>
      </c>
      <c r="J484" s="13">
        <f t="shared" si="88"/>
        <v>4.7085226606232782</v>
      </c>
      <c r="K484" s="13">
        <f t="shared" si="89"/>
        <v>2.3022067986762096E-3</v>
      </c>
      <c r="L484" s="13">
        <f t="shared" si="90"/>
        <v>0</v>
      </c>
      <c r="M484" s="13">
        <f t="shared" si="96"/>
        <v>0.74437674612034277</v>
      </c>
      <c r="N484" s="13">
        <f t="shared" si="91"/>
        <v>0.4615135825946125</v>
      </c>
      <c r="O484" s="13">
        <f t="shared" si="92"/>
        <v>0.4615135825946125</v>
      </c>
      <c r="Q484">
        <v>25.659952689412279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5.464864865</v>
      </c>
      <c r="G485" s="13">
        <f t="shared" si="86"/>
        <v>0</v>
      </c>
      <c r="H485" s="13">
        <f t="shared" si="87"/>
        <v>5.464864865</v>
      </c>
      <c r="I485" s="16">
        <f t="shared" si="95"/>
        <v>5.4671670717986762</v>
      </c>
      <c r="J485" s="13">
        <f t="shared" si="88"/>
        <v>5.4631546385934664</v>
      </c>
      <c r="K485" s="13">
        <f t="shared" si="89"/>
        <v>4.012433205209831E-3</v>
      </c>
      <c r="L485" s="13">
        <f t="shared" si="90"/>
        <v>0</v>
      </c>
      <c r="M485" s="13">
        <f t="shared" si="96"/>
        <v>0.28286316352573027</v>
      </c>
      <c r="N485" s="13">
        <f t="shared" si="91"/>
        <v>0.17537516138595277</v>
      </c>
      <c r="O485" s="13">
        <f t="shared" si="92"/>
        <v>0.17537516138595277</v>
      </c>
      <c r="Q485">
        <v>24.874003000000009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22.6</v>
      </c>
      <c r="G486" s="13">
        <f t="shared" si="86"/>
        <v>0</v>
      </c>
      <c r="H486" s="13">
        <f t="shared" si="87"/>
        <v>22.6</v>
      </c>
      <c r="I486" s="16">
        <f t="shared" si="95"/>
        <v>22.604012433205213</v>
      </c>
      <c r="J486" s="13">
        <f t="shared" si="88"/>
        <v>22.18261236540744</v>
      </c>
      <c r="K486" s="13">
        <f t="shared" si="89"/>
        <v>0.42140006779777295</v>
      </c>
      <c r="L486" s="13">
        <f t="shared" si="90"/>
        <v>0</v>
      </c>
      <c r="M486" s="13">
        <f t="shared" si="96"/>
        <v>0.10748800213977749</v>
      </c>
      <c r="N486" s="13">
        <f t="shared" si="91"/>
        <v>6.6642561326662048E-2</v>
      </c>
      <c r="O486" s="13">
        <f t="shared" si="92"/>
        <v>6.6642561326662048E-2</v>
      </c>
      <c r="Q486">
        <v>21.859475892368351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35.03243243</v>
      </c>
      <c r="G487" s="13">
        <f t="shared" si="86"/>
        <v>0.12240093649071343</v>
      </c>
      <c r="H487" s="13">
        <f t="shared" si="87"/>
        <v>34.910031493509287</v>
      </c>
      <c r="I487" s="16">
        <f t="shared" si="95"/>
        <v>35.331431561307056</v>
      </c>
      <c r="J487" s="13">
        <f t="shared" si="88"/>
        <v>33.047032907674854</v>
      </c>
      <c r="K487" s="13">
        <f t="shared" si="89"/>
        <v>2.2843986536322021</v>
      </c>
      <c r="L487" s="13">
        <f t="shared" si="90"/>
        <v>0</v>
      </c>
      <c r="M487" s="13">
        <f t="shared" si="96"/>
        <v>4.0845440813115447E-2</v>
      </c>
      <c r="N487" s="13">
        <f t="shared" si="91"/>
        <v>2.5324173304131576E-2</v>
      </c>
      <c r="O487" s="13">
        <f t="shared" si="92"/>
        <v>0.14772510979484502</v>
      </c>
      <c r="Q487">
        <v>18.872274052402439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43.121621619999999</v>
      </c>
      <c r="G488" s="13">
        <f t="shared" si="86"/>
        <v>1.2900843369725463</v>
      </c>
      <c r="H488" s="13">
        <f t="shared" si="87"/>
        <v>41.831537283027451</v>
      </c>
      <c r="I488" s="16">
        <f t="shared" si="95"/>
        <v>44.115935936659653</v>
      </c>
      <c r="J488" s="13">
        <f t="shared" si="88"/>
        <v>37.90526187154267</v>
      </c>
      <c r="K488" s="13">
        <f t="shared" si="89"/>
        <v>6.2106740651169829</v>
      </c>
      <c r="L488" s="13">
        <f t="shared" si="90"/>
        <v>0</v>
      </c>
      <c r="M488" s="13">
        <f t="shared" si="96"/>
        <v>1.5521267508983871E-2</v>
      </c>
      <c r="N488" s="13">
        <f t="shared" si="91"/>
        <v>9.6231858555699996E-3</v>
      </c>
      <c r="O488" s="13">
        <f t="shared" si="92"/>
        <v>1.2997075228281163</v>
      </c>
      <c r="Q488">
        <v>15.580752214257931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48.329729729999997</v>
      </c>
      <c r="G489" s="13">
        <f t="shared" si="86"/>
        <v>2.041880499124344</v>
      </c>
      <c r="H489" s="13">
        <f t="shared" si="87"/>
        <v>46.287849230875651</v>
      </c>
      <c r="I489" s="16">
        <f t="shared" si="95"/>
        <v>52.498523295992634</v>
      </c>
      <c r="J489" s="13">
        <f t="shared" si="88"/>
        <v>40.666028412220079</v>
      </c>
      <c r="K489" s="13">
        <f t="shared" si="89"/>
        <v>11.832494883772554</v>
      </c>
      <c r="L489" s="13">
        <f t="shared" si="90"/>
        <v>0</v>
      </c>
      <c r="M489" s="13">
        <f t="shared" si="96"/>
        <v>5.8980816534138711E-3</v>
      </c>
      <c r="N489" s="13">
        <f t="shared" si="91"/>
        <v>3.6568106251165999E-3</v>
      </c>
      <c r="O489" s="13">
        <f t="shared" si="92"/>
        <v>2.0455373097494607</v>
      </c>
      <c r="Q489">
        <v>13.53856320092093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0.29729729700000002</v>
      </c>
      <c r="G490" s="13">
        <f t="shared" si="86"/>
        <v>0</v>
      </c>
      <c r="H490" s="13">
        <f t="shared" si="87"/>
        <v>0.29729729700000002</v>
      </c>
      <c r="I490" s="16">
        <f t="shared" si="95"/>
        <v>12.129792180772554</v>
      </c>
      <c r="J490" s="13">
        <f t="shared" si="88"/>
        <v>11.869457096185752</v>
      </c>
      <c r="K490" s="13">
        <f t="shared" si="89"/>
        <v>0.26033508458680288</v>
      </c>
      <c r="L490" s="13">
        <f t="shared" si="90"/>
        <v>0</v>
      </c>
      <c r="M490" s="13">
        <f t="shared" si="96"/>
        <v>2.2412710282972712E-3</v>
      </c>
      <c r="N490" s="13">
        <f t="shared" si="91"/>
        <v>1.3895880375443081E-3</v>
      </c>
      <c r="O490" s="13">
        <f t="shared" si="92"/>
        <v>1.3895880375443081E-3</v>
      </c>
      <c r="Q490">
        <v>11.92838209354839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36.308108109999999</v>
      </c>
      <c r="G491" s="13">
        <f t="shared" si="86"/>
        <v>0.3065461308911393</v>
      </c>
      <c r="H491" s="13">
        <f t="shared" si="87"/>
        <v>36.001561979108857</v>
      </c>
      <c r="I491" s="16">
        <f t="shared" si="95"/>
        <v>36.261897063695656</v>
      </c>
      <c r="J491" s="13">
        <f t="shared" si="88"/>
        <v>32.598825048921007</v>
      </c>
      <c r="K491" s="13">
        <f t="shared" si="89"/>
        <v>3.6630720147746487</v>
      </c>
      <c r="L491" s="13">
        <f t="shared" si="90"/>
        <v>0</v>
      </c>
      <c r="M491" s="13">
        <f t="shared" si="96"/>
        <v>8.5168299075296305E-4</v>
      </c>
      <c r="N491" s="13">
        <f t="shared" si="91"/>
        <v>5.280434542668371E-4</v>
      </c>
      <c r="O491" s="13">
        <f t="shared" si="92"/>
        <v>0.30707417434540613</v>
      </c>
      <c r="Q491">
        <v>15.64601083666247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36.581081079999997</v>
      </c>
      <c r="G492" s="13">
        <f t="shared" si="86"/>
        <v>0.34595008082511569</v>
      </c>
      <c r="H492" s="13">
        <f t="shared" si="87"/>
        <v>36.235130999174885</v>
      </c>
      <c r="I492" s="16">
        <f t="shared" si="95"/>
        <v>39.898203013949534</v>
      </c>
      <c r="J492" s="13">
        <f t="shared" si="88"/>
        <v>34.378895104678904</v>
      </c>
      <c r="K492" s="13">
        <f t="shared" si="89"/>
        <v>5.5193079092706299</v>
      </c>
      <c r="L492" s="13">
        <f t="shared" si="90"/>
        <v>0</v>
      </c>
      <c r="M492" s="13">
        <f t="shared" si="96"/>
        <v>3.2363953648612595E-4</v>
      </c>
      <c r="N492" s="13">
        <f t="shared" si="91"/>
        <v>2.0065651262139809E-4</v>
      </c>
      <c r="O492" s="13">
        <f t="shared" si="92"/>
        <v>0.3461507373377371</v>
      </c>
      <c r="Q492">
        <v>14.29412449246442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51.15675676</v>
      </c>
      <c r="G493" s="13">
        <f t="shared" si="86"/>
        <v>2.4499649755914423</v>
      </c>
      <c r="H493" s="13">
        <f t="shared" si="87"/>
        <v>48.706791784408558</v>
      </c>
      <c r="I493" s="16">
        <f t="shared" si="95"/>
        <v>54.226099693679188</v>
      </c>
      <c r="J493" s="13">
        <f t="shared" si="88"/>
        <v>44.970700511043482</v>
      </c>
      <c r="K493" s="13">
        <f t="shared" si="89"/>
        <v>9.2553991826357063</v>
      </c>
      <c r="L493" s="13">
        <f t="shared" si="90"/>
        <v>0</v>
      </c>
      <c r="M493" s="13">
        <f t="shared" si="96"/>
        <v>1.2298302386472786E-4</v>
      </c>
      <c r="N493" s="13">
        <f t="shared" si="91"/>
        <v>7.6249474796131266E-5</v>
      </c>
      <c r="O493" s="13">
        <f t="shared" si="92"/>
        <v>2.4500412250662387</v>
      </c>
      <c r="Q493">
        <v>16.760395029395291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24.975675679999998</v>
      </c>
      <c r="G494" s="13">
        <f t="shared" si="86"/>
        <v>0</v>
      </c>
      <c r="H494" s="13">
        <f t="shared" si="87"/>
        <v>24.975675679999998</v>
      </c>
      <c r="I494" s="16">
        <f t="shared" si="95"/>
        <v>34.231074862635708</v>
      </c>
      <c r="J494" s="13">
        <f t="shared" si="88"/>
        <v>31.53729756504142</v>
      </c>
      <c r="K494" s="13">
        <f t="shared" si="89"/>
        <v>2.6937772975942877</v>
      </c>
      <c r="L494" s="13">
        <f t="shared" si="90"/>
        <v>0</v>
      </c>
      <c r="M494" s="13">
        <f t="shared" si="96"/>
        <v>4.6733549068596594E-5</v>
      </c>
      <c r="N494" s="13">
        <f t="shared" si="91"/>
        <v>2.8974800422529889E-5</v>
      </c>
      <c r="O494" s="13">
        <f t="shared" si="92"/>
        <v>2.8974800422529889E-5</v>
      </c>
      <c r="Q494">
        <v>16.870484230424111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1.3513513509999999</v>
      </c>
      <c r="G495" s="13">
        <f t="shared" si="86"/>
        <v>0</v>
      </c>
      <c r="H495" s="13">
        <f t="shared" si="87"/>
        <v>1.3513513509999999</v>
      </c>
      <c r="I495" s="16">
        <f t="shared" si="95"/>
        <v>4.0451286485942877</v>
      </c>
      <c r="J495" s="13">
        <f t="shared" si="88"/>
        <v>4.0426329110775159</v>
      </c>
      <c r="K495" s="13">
        <f t="shared" si="89"/>
        <v>2.4957375167717899E-3</v>
      </c>
      <c r="L495" s="13">
        <f t="shared" si="90"/>
        <v>0</v>
      </c>
      <c r="M495" s="13">
        <f t="shared" si="96"/>
        <v>1.7758748646066704E-5</v>
      </c>
      <c r="N495" s="13">
        <f t="shared" si="91"/>
        <v>1.1010424160561356E-5</v>
      </c>
      <c r="O495" s="13">
        <f t="shared" si="92"/>
        <v>1.1010424160561356E-5</v>
      </c>
      <c r="Q495">
        <v>21.82056163537667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</v>
      </c>
      <c r="G496" s="13">
        <f t="shared" si="86"/>
        <v>0</v>
      </c>
      <c r="H496" s="13">
        <f t="shared" si="87"/>
        <v>1.6</v>
      </c>
      <c r="I496" s="16">
        <f t="shared" si="95"/>
        <v>1.6024957375167719</v>
      </c>
      <c r="J496" s="13">
        <f t="shared" si="88"/>
        <v>1.6023680435308238</v>
      </c>
      <c r="K496" s="13">
        <f t="shared" si="89"/>
        <v>1.2769398594802972E-4</v>
      </c>
      <c r="L496" s="13">
        <f t="shared" si="90"/>
        <v>0</v>
      </c>
      <c r="M496" s="13">
        <f t="shared" si="96"/>
        <v>6.7483244855053484E-6</v>
      </c>
      <c r="N496" s="13">
        <f t="shared" si="91"/>
        <v>4.183961181013316E-6</v>
      </c>
      <c r="O496" s="13">
        <f t="shared" si="92"/>
        <v>4.183961181013316E-6</v>
      </c>
      <c r="Q496">
        <v>23.208687000000008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2.6027027029999998</v>
      </c>
      <c r="G497" s="13">
        <f t="shared" si="86"/>
        <v>0</v>
      </c>
      <c r="H497" s="13">
        <f t="shared" si="87"/>
        <v>2.6027027029999998</v>
      </c>
      <c r="I497" s="16">
        <f t="shared" si="95"/>
        <v>2.6028303969859481</v>
      </c>
      <c r="J497" s="13">
        <f t="shared" si="88"/>
        <v>2.6023255495535094</v>
      </c>
      <c r="K497" s="13">
        <f t="shared" si="89"/>
        <v>5.0484743243872643E-4</v>
      </c>
      <c r="L497" s="13">
        <f t="shared" si="90"/>
        <v>0</v>
      </c>
      <c r="M497" s="13">
        <f t="shared" si="96"/>
        <v>2.5643633044920324E-6</v>
      </c>
      <c r="N497" s="13">
        <f t="shared" si="91"/>
        <v>1.58990524878506E-6</v>
      </c>
      <c r="O497" s="13">
        <f t="shared" si="92"/>
        <v>1.58990524878506E-6</v>
      </c>
      <c r="Q497">
        <v>23.780857535954691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5.0486486490000004</v>
      </c>
      <c r="G498" s="13">
        <f t="shared" si="86"/>
        <v>0</v>
      </c>
      <c r="H498" s="13">
        <f t="shared" si="87"/>
        <v>5.0486486490000004</v>
      </c>
      <c r="I498" s="16">
        <f t="shared" si="95"/>
        <v>5.0491534964324387</v>
      </c>
      <c r="J498" s="13">
        <f t="shared" si="88"/>
        <v>5.0451691160069503</v>
      </c>
      <c r="K498" s="13">
        <f t="shared" si="89"/>
        <v>3.9843804254884319E-3</v>
      </c>
      <c r="L498" s="13">
        <f t="shared" si="90"/>
        <v>0</v>
      </c>
      <c r="M498" s="13">
        <f t="shared" si="96"/>
        <v>9.7445805570697239E-7</v>
      </c>
      <c r="N498" s="13">
        <f t="shared" si="91"/>
        <v>6.0416399453832291E-7</v>
      </c>
      <c r="O498" s="13">
        <f t="shared" si="92"/>
        <v>6.0416399453832291E-7</v>
      </c>
      <c r="Q498">
        <v>23.218717558429709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42.910810810000001</v>
      </c>
      <c r="G499" s="13">
        <f t="shared" si="86"/>
        <v>1.2596535635418253</v>
      </c>
      <c r="H499" s="13">
        <f t="shared" si="87"/>
        <v>41.651157246458176</v>
      </c>
      <c r="I499" s="16">
        <f t="shared" si="95"/>
        <v>41.655141626883662</v>
      </c>
      <c r="J499" s="13">
        <f t="shared" si="88"/>
        <v>38.657388109138125</v>
      </c>
      <c r="K499" s="13">
        <f t="shared" si="89"/>
        <v>2.9977535177455366</v>
      </c>
      <c r="L499" s="13">
        <f t="shared" si="90"/>
        <v>0</v>
      </c>
      <c r="M499" s="13">
        <f t="shared" si="96"/>
        <v>3.7029406116864948E-7</v>
      </c>
      <c r="N499" s="13">
        <f t="shared" si="91"/>
        <v>2.2958231792456268E-7</v>
      </c>
      <c r="O499" s="13">
        <f t="shared" si="92"/>
        <v>1.2596537931241432</v>
      </c>
      <c r="Q499">
        <v>20.356876062174809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24.275675679999999</v>
      </c>
      <c r="G500" s="13">
        <f t="shared" si="86"/>
        <v>0</v>
      </c>
      <c r="H500" s="13">
        <f t="shared" si="87"/>
        <v>24.275675679999999</v>
      </c>
      <c r="I500" s="16">
        <f t="shared" si="95"/>
        <v>27.273429197745536</v>
      </c>
      <c r="J500" s="13">
        <f t="shared" si="88"/>
        <v>25.584628079138298</v>
      </c>
      <c r="K500" s="13">
        <f t="shared" si="89"/>
        <v>1.6888011186072376</v>
      </c>
      <c r="L500" s="13">
        <f t="shared" si="90"/>
        <v>0</v>
      </c>
      <c r="M500" s="13">
        <f t="shared" si="96"/>
        <v>1.407117432440868E-7</v>
      </c>
      <c r="N500" s="13">
        <f t="shared" si="91"/>
        <v>8.7241280811333821E-8</v>
      </c>
      <c r="O500" s="13">
        <f t="shared" si="92"/>
        <v>8.7241280811333821E-8</v>
      </c>
      <c r="Q500">
        <v>15.535002413757759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17.510810809999999</v>
      </c>
      <c r="G501" s="13">
        <f t="shared" si="86"/>
        <v>0</v>
      </c>
      <c r="H501" s="13">
        <f t="shared" si="87"/>
        <v>17.510810809999999</v>
      </c>
      <c r="I501" s="16">
        <f t="shared" si="95"/>
        <v>19.199611928607236</v>
      </c>
      <c r="J501" s="13">
        <f t="shared" si="88"/>
        <v>18.125571721349377</v>
      </c>
      <c r="K501" s="13">
        <f t="shared" si="89"/>
        <v>1.074040207257859</v>
      </c>
      <c r="L501" s="13">
        <f t="shared" si="90"/>
        <v>0</v>
      </c>
      <c r="M501" s="13">
        <f t="shared" si="96"/>
        <v>5.3470462432752981E-8</v>
      </c>
      <c r="N501" s="13">
        <f t="shared" si="91"/>
        <v>3.3151686708306848E-8</v>
      </c>
      <c r="O501" s="13">
        <f t="shared" si="92"/>
        <v>3.3151686708306848E-8</v>
      </c>
      <c r="Q501">
        <v>11.23561059354839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56.035135140000001</v>
      </c>
      <c r="G502" s="13">
        <f t="shared" si="86"/>
        <v>3.1541642867705466</v>
      </c>
      <c r="H502" s="13">
        <f t="shared" si="87"/>
        <v>52.880970853229456</v>
      </c>
      <c r="I502" s="16">
        <f t="shared" si="95"/>
        <v>53.955011060487315</v>
      </c>
      <c r="J502" s="13">
        <f t="shared" si="88"/>
        <v>41.004191083199792</v>
      </c>
      <c r="K502" s="13">
        <f t="shared" si="89"/>
        <v>12.950819977287523</v>
      </c>
      <c r="L502" s="13">
        <f t="shared" si="90"/>
        <v>0</v>
      </c>
      <c r="M502" s="13">
        <f t="shared" si="96"/>
        <v>2.0318775724446133E-8</v>
      </c>
      <c r="N502" s="13">
        <f t="shared" si="91"/>
        <v>1.2597640949156602E-8</v>
      </c>
      <c r="O502" s="13">
        <f t="shared" si="92"/>
        <v>3.1541642993681878</v>
      </c>
      <c r="Q502">
        <v>13.26153624583039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31.764864859999999</v>
      </c>
      <c r="G503" s="13">
        <f t="shared" si="86"/>
        <v>0</v>
      </c>
      <c r="H503" s="13">
        <f t="shared" si="87"/>
        <v>31.764864859999999</v>
      </c>
      <c r="I503" s="16">
        <f t="shared" si="95"/>
        <v>44.715684837287526</v>
      </c>
      <c r="J503" s="13">
        <f t="shared" si="88"/>
        <v>36.345723750947407</v>
      </c>
      <c r="K503" s="13">
        <f t="shared" si="89"/>
        <v>8.369961086340119</v>
      </c>
      <c r="L503" s="13">
        <f t="shared" si="90"/>
        <v>0</v>
      </c>
      <c r="M503" s="13">
        <f t="shared" si="96"/>
        <v>7.7211347752895311E-9</v>
      </c>
      <c r="N503" s="13">
        <f t="shared" si="91"/>
        <v>4.7871035606795089E-9</v>
      </c>
      <c r="O503" s="13">
        <f t="shared" si="92"/>
        <v>4.7871035606795089E-9</v>
      </c>
      <c r="Q503">
        <v>13.10053888029524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49.494594589999998</v>
      </c>
      <c r="G504" s="13">
        <f t="shared" si="86"/>
        <v>2.2100300291796051</v>
      </c>
      <c r="H504" s="13">
        <f t="shared" si="87"/>
        <v>47.284564560820392</v>
      </c>
      <c r="I504" s="16">
        <f t="shared" si="95"/>
        <v>55.654525647160511</v>
      </c>
      <c r="J504" s="13">
        <f t="shared" si="88"/>
        <v>40.527369094776404</v>
      </c>
      <c r="K504" s="13">
        <f t="shared" si="89"/>
        <v>15.127156552384108</v>
      </c>
      <c r="L504" s="13">
        <f t="shared" si="90"/>
        <v>0</v>
      </c>
      <c r="M504" s="13">
        <f t="shared" si="96"/>
        <v>2.9340312146100222E-9</v>
      </c>
      <c r="N504" s="13">
        <f t="shared" si="91"/>
        <v>1.8190993530582138E-9</v>
      </c>
      <c r="O504" s="13">
        <f t="shared" si="92"/>
        <v>2.2100300309987047</v>
      </c>
      <c r="Q504">
        <v>12.314741728846689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1.0648648650000001</v>
      </c>
      <c r="G505" s="13">
        <f t="shared" si="86"/>
        <v>0</v>
      </c>
      <c r="H505" s="13">
        <f t="shared" si="87"/>
        <v>1.0648648650000001</v>
      </c>
      <c r="I505" s="16">
        <f t="shared" si="95"/>
        <v>16.192021417384108</v>
      </c>
      <c r="J505" s="13">
        <f t="shared" si="88"/>
        <v>15.835168704381253</v>
      </c>
      <c r="K505" s="13">
        <f t="shared" si="89"/>
        <v>0.35685271300285493</v>
      </c>
      <c r="L505" s="13">
        <f t="shared" si="90"/>
        <v>0</v>
      </c>
      <c r="M505" s="13">
        <f t="shared" si="96"/>
        <v>1.1149318615518084E-9</v>
      </c>
      <c r="N505" s="13">
        <f t="shared" si="91"/>
        <v>6.9125775416212123E-10</v>
      </c>
      <c r="O505" s="13">
        <f t="shared" si="92"/>
        <v>6.9125775416212123E-10</v>
      </c>
      <c r="Q505">
        <v>15.915020493003681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12.95945946</v>
      </c>
      <c r="G506" s="13">
        <f t="shared" si="86"/>
        <v>0</v>
      </c>
      <c r="H506" s="13">
        <f t="shared" si="87"/>
        <v>12.95945946</v>
      </c>
      <c r="I506" s="16">
        <f t="shared" si="95"/>
        <v>13.316312173002855</v>
      </c>
      <c r="J506" s="13">
        <f t="shared" si="88"/>
        <v>13.162050263529828</v>
      </c>
      <c r="K506" s="13">
        <f t="shared" si="89"/>
        <v>0.15426190947302665</v>
      </c>
      <c r="L506" s="13">
        <f t="shared" si="90"/>
        <v>0</v>
      </c>
      <c r="M506" s="13">
        <f t="shared" si="96"/>
        <v>4.2367410738968719E-10</v>
      </c>
      <c r="N506" s="13">
        <f t="shared" si="91"/>
        <v>2.6267794658160605E-10</v>
      </c>
      <c r="O506" s="13">
        <f t="shared" si="92"/>
        <v>2.6267794658160605E-10</v>
      </c>
      <c r="Q506">
        <v>17.820042883561769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6.3621621619999997</v>
      </c>
      <c r="G507" s="13">
        <f t="shared" si="86"/>
        <v>0</v>
      </c>
      <c r="H507" s="13">
        <f t="shared" si="87"/>
        <v>6.3621621619999997</v>
      </c>
      <c r="I507" s="16">
        <f t="shared" si="95"/>
        <v>6.5164240714730264</v>
      </c>
      <c r="J507" s="13">
        <f t="shared" si="88"/>
        <v>6.5070976802210323</v>
      </c>
      <c r="K507" s="13">
        <f t="shared" si="89"/>
        <v>9.3263912519940817E-3</v>
      </c>
      <c r="L507" s="13">
        <f t="shared" si="90"/>
        <v>0</v>
      </c>
      <c r="M507" s="13">
        <f t="shared" si="96"/>
        <v>1.6099616080808113E-10</v>
      </c>
      <c r="N507" s="13">
        <f t="shared" si="91"/>
        <v>9.9817619701010301E-11</v>
      </c>
      <c r="O507" s="13">
        <f t="shared" si="92"/>
        <v>9.9817619701010301E-11</v>
      </c>
      <c r="Q507">
        <v>22.60685879737429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1.045945946</v>
      </c>
      <c r="G508" s="13">
        <f t="shared" si="86"/>
        <v>0</v>
      </c>
      <c r="H508" s="13">
        <f t="shared" si="87"/>
        <v>1.045945946</v>
      </c>
      <c r="I508" s="16">
        <f t="shared" si="95"/>
        <v>1.0552723372519941</v>
      </c>
      <c r="J508" s="13">
        <f t="shared" si="88"/>
        <v>1.0552364299809835</v>
      </c>
      <c r="K508" s="13">
        <f t="shared" si="89"/>
        <v>3.5907271010549024E-5</v>
      </c>
      <c r="L508" s="13">
        <f t="shared" si="90"/>
        <v>0</v>
      </c>
      <c r="M508" s="13">
        <f t="shared" si="96"/>
        <v>6.1178541107070834E-11</v>
      </c>
      <c r="N508" s="13">
        <f t="shared" si="91"/>
        <v>3.7930695486383918E-11</v>
      </c>
      <c r="O508" s="13">
        <f t="shared" si="92"/>
        <v>3.7930695486383918E-11</v>
      </c>
      <c r="Q508">
        <v>23.318805438043881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21.167567569999999</v>
      </c>
      <c r="G509" s="13">
        <f t="shared" si="86"/>
        <v>0</v>
      </c>
      <c r="H509" s="13">
        <f t="shared" si="87"/>
        <v>21.167567569999999</v>
      </c>
      <c r="I509" s="16">
        <f t="shared" si="95"/>
        <v>21.167603477271008</v>
      </c>
      <c r="J509" s="13">
        <f t="shared" si="88"/>
        <v>20.947139997274821</v>
      </c>
      <c r="K509" s="13">
        <f t="shared" si="89"/>
        <v>0.22046347999618732</v>
      </c>
      <c r="L509" s="13">
        <f t="shared" si="90"/>
        <v>0</v>
      </c>
      <c r="M509" s="13">
        <f t="shared" si="96"/>
        <v>2.3247845620686916E-11</v>
      </c>
      <c r="N509" s="13">
        <f t="shared" si="91"/>
        <v>1.4413664284825888E-11</v>
      </c>
      <c r="O509" s="13">
        <f t="shared" si="92"/>
        <v>1.4413664284825888E-11</v>
      </c>
      <c r="Q509">
        <v>25.16271900000001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4.4675675679999998</v>
      </c>
      <c r="G510" s="13">
        <f t="shared" si="86"/>
        <v>0</v>
      </c>
      <c r="H510" s="13">
        <f t="shared" si="87"/>
        <v>4.4675675679999998</v>
      </c>
      <c r="I510" s="16">
        <f t="shared" si="95"/>
        <v>4.6880310479961871</v>
      </c>
      <c r="J510" s="13">
        <f t="shared" si="88"/>
        <v>4.6844072589725325</v>
      </c>
      <c r="K510" s="13">
        <f t="shared" si="89"/>
        <v>3.6237890236545667E-3</v>
      </c>
      <c r="L510" s="13">
        <f t="shared" si="90"/>
        <v>0</v>
      </c>
      <c r="M510" s="13">
        <f t="shared" si="96"/>
        <v>8.8341813358610278E-12</v>
      </c>
      <c r="N510" s="13">
        <f t="shared" si="91"/>
        <v>5.4771924282338374E-12</v>
      </c>
      <c r="O510" s="13">
        <f t="shared" si="92"/>
        <v>5.4771924282338374E-12</v>
      </c>
      <c r="Q510">
        <v>22.311643657838321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31.994594589999998</v>
      </c>
      <c r="G511" s="13">
        <f t="shared" si="86"/>
        <v>0</v>
      </c>
      <c r="H511" s="13">
        <f t="shared" si="87"/>
        <v>31.994594589999998</v>
      </c>
      <c r="I511" s="16">
        <f t="shared" si="95"/>
        <v>31.998218379023655</v>
      </c>
      <c r="J511" s="13">
        <f t="shared" si="88"/>
        <v>30.33454760278973</v>
      </c>
      <c r="K511" s="13">
        <f t="shared" si="89"/>
        <v>1.6636707762339249</v>
      </c>
      <c r="L511" s="13">
        <f t="shared" si="90"/>
        <v>0</v>
      </c>
      <c r="M511" s="13">
        <f t="shared" si="96"/>
        <v>3.3569889076271905E-12</v>
      </c>
      <c r="N511" s="13">
        <f t="shared" si="91"/>
        <v>2.0813331227288583E-12</v>
      </c>
      <c r="O511" s="13">
        <f t="shared" si="92"/>
        <v>2.0813331227288583E-12</v>
      </c>
      <c r="Q511">
        <v>19.15597753970258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48.789189190000002</v>
      </c>
      <c r="G512" s="13">
        <f t="shared" si="86"/>
        <v>2.108203980011599</v>
      </c>
      <c r="H512" s="13">
        <f t="shared" si="87"/>
        <v>46.6809852099884</v>
      </c>
      <c r="I512" s="16">
        <f t="shared" si="95"/>
        <v>48.344655986222321</v>
      </c>
      <c r="J512" s="13">
        <f t="shared" si="88"/>
        <v>42.116588985694619</v>
      </c>
      <c r="K512" s="13">
        <f t="shared" si="89"/>
        <v>6.2280670005277017</v>
      </c>
      <c r="L512" s="13">
        <f t="shared" si="90"/>
        <v>0</v>
      </c>
      <c r="M512" s="13">
        <f t="shared" si="96"/>
        <v>1.2756557848983322E-12</v>
      </c>
      <c r="N512" s="13">
        <f t="shared" si="91"/>
        <v>7.9090658663696593E-13</v>
      </c>
      <c r="O512" s="13">
        <f t="shared" si="92"/>
        <v>2.10820398001239</v>
      </c>
      <c r="Q512">
        <v>17.665504299387099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36.537837840000002</v>
      </c>
      <c r="G513" s="13">
        <f t="shared" si="86"/>
        <v>0.33970787133476671</v>
      </c>
      <c r="H513" s="13">
        <f t="shared" si="87"/>
        <v>36.198129968665235</v>
      </c>
      <c r="I513" s="16">
        <f t="shared" si="95"/>
        <v>42.426196969192937</v>
      </c>
      <c r="J513" s="13">
        <f t="shared" si="88"/>
        <v>37.100199744779125</v>
      </c>
      <c r="K513" s="13">
        <f t="shared" si="89"/>
        <v>5.3259972244138112</v>
      </c>
      <c r="L513" s="13">
        <f t="shared" si="90"/>
        <v>0</v>
      </c>
      <c r="M513" s="13">
        <f t="shared" si="96"/>
        <v>4.8474919826136629E-13</v>
      </c>
      <c r="N513" s="13">
        <f t="shared" si="91"/>
        <v>3.0054450292204709E-13</v>
      </c>
      <c r="O513" s="13">
        <f t="shared" si="92"/>
        <v>0.33970787133506725</v>
      </c>
      <c r="Q513">
        <v>16.03446677373184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80.035135139999994</v>
      </c>
      <c r="G514" s="13">
        <f t="shared" si="86"/>
        <v>6.6185908137466063</v>
      </c>
      <c r="H514" s="13">
        <f t="shared" si="87"/>
        <v>73.416544326253387</v>
      </c>
      <c r="I514" s="16">
        <f t="shared" si="95"/>
        <v>78.742541550667198</v>
      </c>
      <c r="J514" s="13">
        <f t="shared" si="88"/>
        <v>48.729694432616895</v>
      </c>
      <c r="K514" s="13">
        <f t="shared" si="89"/>
        <v>30.012847118050303</v>
      </c>
      <c r="L514" s="13">
        <f t="shared" si="90"/>
        <v>0</v>
      </c>
      <c r="M514" s="13">
        <f t="shared" si="96"/>
        <v>1.842046953393192E-13</v>
      </c>
      <c r="N514" s="13">
        <f t="shared" si="91"/>
        <v>1.142069111103779E-13</v>
      </c>
      <c r="O514" s="13">
        <f t="shared" si="92"/>
        <v>6.6185908137467209</v>
      </c>
      <c r="Q514">
        <v>13.01647742273213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88.167567570000003</v>
      </c>
      <c r="G515" s="13">
        <f t="shared" si="86"/>
        <v>7.7925164237187898</v>
      </c>
      <c r="H515" s="13">
        <f t="shared" si="87"/>
        <v>80.375051146281209</v>
      </c>
      <c r="I515" s="16">
        <f t="shared" si="95"/>
        <v>110.38789826433151</v>
      </c>
      <c r="J515" s="13">
        <f t="shared" si="88"/>
        <v>51.867912932465224</v>
      </c>
      <c r="K515" s="13">
        <f t="shared" si="89"/>
        <v>58.519985331866287</v>
      </c>
      <c r="L515" s="13">
        <f t="shared" si="90"/>
        <v>20.582441317960374</v>
      </c>
      <c r="M515" s="13">
        <f t="shared" si="96"/>
        <v>20.582441317960445</v>
      </c>
      <c r="N515" s="13">
        <f t="shared" si="91"/>
        <v>12.761113617135475</v>
      </c>
      <c r="O515" s="13">
        <f t="shared" si="92"/>
        <v>20.553630040854266</v>
      </c>
      <c r="Q515">
        <v>12.22151659354839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49.778378379999999</v>
      </c>
      <c r="G516" s="13">
        <f t="shared" si="86"/>
        <v>2.2509945329296803</v>
      </c>
      <c r="H516" s="13">
        <f t="shared" si="87"/>
        <v>47.527383847070318</v>
      </c>
      <c r="I516" s="16">
        <f t="shared" si="95"/>
        <v>85.464927860976232</v>
      </c>
      <c r="J516" s="13">
        <f t="shared" si="88"/>
        <v>51.630097313544411</v>
      </c>
      <c r="K516" s="13">
        <f t="shared" si="89"/>
        <v>33.834830547431821</v>
      </c>
      <c r="L516" s="13">
        <f t="shared" si="90"/>
        <v>0</v>
      </c>
      <c r="M516" s="13">
        <f t="shared" si="96"/>
        <v>7.8213277008249698</v>
      </c>
      <c r="N516" s="13">
        <f t="shared" si="91"/>
        <v>4.8492231745114811</v>
      </c>
      <c r="O516" s="13">
        <f t="shared" si="92"/>
        <v>7.1002177074411614</v>
      </c>
      <c r="Q516">
        <v>13.64831117531412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10.348648649999999</v>
      </c>
      <c r="G517" s="13">
        <f t="shared" si="86"/>
        <v>0</v>
      </c>
      <c r="H517" s="13">
        <f t="shared" si="87"/>
        <v>10.348648649999999</v>
      </c>
      <c r="I517" s="16">
        <f t="shared" si="95"/>
        <v>44.183479197431822</v>
      </c>
      <c r="J517" s="13">
        <f t="shared" si="88"/>
        <v>39.825600584039194</v>
      </c>
      <c r="K517" s="13">
        <f t="shared" si="89"/>
        <v>4.3578786133926286</v>
      </c>
      <c r="L517" s="13">
        <f t="shared" si="90"/>
        <v>0</v>
      </c>
      <c r="M517" s="13">
        <f t="shared" si="96"/>
        <v>2.9721045263134886</v>
      </c>
      <c r="N517" s="13">
        <f t="shared" si="91"/>
        <v>1.842704806314363</v>
      </c>
      <c r="O517" s="13">
        <f t="shared" si="92"/>
        <v>1.842704806314363</v>
      </c>
      <c r="Q517">
        <v>18.650182325694729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0.92162162199999997</v>
      </c>
      <c r="G518" s="13">
        <f t="shared" ref="G518:G581" si="100">IF((F518-$J$2)&gt;0,$I$2*(F518-$J$2),0)</f>
        <v>0</v>
      </c>
      <c r="H518" s="13">
        <f t="shared" ref="H518:H581" si="101">F518-G518</f>
        <v>0.92162162199999997</v>
      </c>
      <c r="I518" s="16">
        <f t="shared" si="95"/>
        <v>5.2795002353926286</v>
      </c>
      <c r="J518" s="13">
        <f t="shared" ref="J518:J581" si="102">I518/SQRT(1+(I518/($K$2*(300+(25*Q518)+0.05*(Q518)^3)))^2)</f>
        <v>5.2721169835974679</v>
      </c>
      <c r="K518" s="13">
        <f t="shared" ref="K518:K581" si="103">I518-J518</f>
        <v>7.3832517951606391E-3</v>
      </c>
      <c r="L518" s="13">
        <f t="shared" ref="L518:L581" si="104">IF(K518&gt;$N$2,(K518-$N$2)/$L$2,0)</f>
        <v>0</v>
      </c>
      <c r="M518" s="13">
        <f t="shared" si="96"/>
        <v>1.1293997199991257</v>
      </c>
      <c r="N518" s="13">
        <f t="shared" ref="N518:N581" si="105">$M$2*M518</f>
        <v>0.70022782639945791</v>
      </c>
      <c r="O518" s="13">
        <f t="shared" ref="O518:O581" si="106">N518+G518</f>
        <v>0.70022782639945791</v>
      </c>
      <c r="Q518">
        <v>19.793927188618579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0.36756756800000001</v>
      </c>
      <c r="G519" s="13">
        <f t="shared" si="100"/>
        <v>0</v>
      </c>
      <c r="H519" s="13">
        <f t="shared" si="101"/>
        <v>0.36756756800000001</v>
      </c>
      <c r="I519" s="16">
        <f t="shared" ref="I519:I582" si="108">H519+K518-L518</f>
        <v>0.37495081979516065</v>
      </c>
      <c r="J519" s="13">
        <f t="shared" si="102"/>
        <v>0.37494884816727347</v>
      </c>
      <c r="K519" s="13">
        <f t="shared" si="103"/>
        <v>1.9716278871761972E-6</v>
      </c>
      <c r="L519" s="13">
        <f t="shared" si="104"/>
        <v>0</v>
      </c>
      <c r="M519" s="13">
        <f t="shared" ref="M519:M582" si="109">L519+M518-N518</f>
        <v>0.42917189359966779</v>
      </c>
      <c r="N519" s="13">
        <f t="shared" si="105"/>
        <v>0.26608657403179403</v>
      </c>
      <c r="O519" s="13">
        <f t="shared" si="106"/>
        <v>0.26608657403179403</v>
      </c>
      <c r="Q519">
        <v>21.884106847949649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2.6108108109999999</v>
      </c>
      <c r="G520" s="13">
        <f t="shared" si="100"/>
        <v>0</v>
      </c>
      <c r="H520" s="13">
        <f t="shared" si="101"/>
        <v>2.6108108109999999</v>
      </c>
      <c r="I520" s="16">
        <f t="shared" si="108"/>
        <v>2.6108127826278871</v>
      </c>
      <c r="J520" s="13">
        <f t="shared" si="102"/>
        <v>2.6103782935158204</v>
      </c>
      <c r="K520" s="13">
        <f t="shared" si="103"/>
        <v>4.3448911206667162E-4</v>
      </c>
      <c r="L520" s="13">
        <f t="shared" si="104"/>
        <v>0</v>
      </c>
      <c r="M520" s="13">
        <f t="shared" si="109"/>
        <v>0.16308531956787375</v>
      </c>
      <c r="N520" s="13">
        <f t="shared" si="105"/>
        <v>0.10111289813208173</v>
      </c>
      <c r="O520" s="13">
        <f t="shared" si="106"/>
        <v>0.10111289813208173</v>
      </c>
      <c r="Q520">
        <v>24.920935000000011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0.10270270300000001</v>
      </c>
      <c r="G521" s="13">
        <f t="shared" si="100"/>
        <v>0</v>
      </c>
      <c r="H521" s="13">
        <f t="shared" si="101"/>
        <v>0.10270270300000001</v>
      </c>
      <c r="I521" s="16">
        <f t="shared" si="108"/>
        <v>0.10313719211206668</v>
      </c>
      <c r="J521" s="13">
        <f t="shared" si="102"/>
        <v>0.10313715994470346</v>
      </c>
      <c r="K521" s="13">
        <f t="shared" si="103"/>
        <v>3.2167363217538991E-8</v>
      </c>
      <c r="L521" s="13">
        <f t="shared" si="104"/>
        <v>0</v>
      </c>
      <c r="M521" s="13">
        <f t="shared" si="109"/>
        <v>6.1972421435792027E-2</v>
      </c>
      <c r="N521" s="13">
        <f t="shared" si="105"/>
        <v>3.8422901290191054E-2</v>
      </c>
      <c r="O521" s="13">
        <f t="shared" si="106"/>
        <v>3.8422901290191054E-2</v>
      </c>
      <c r="Q521">
        <v>23.613043963681701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33.035135140000001</v>
      </c>
      <c r="G522" s="13">
        <f t="shared" si="100"/>
        <v>0</v>
      </c>
      <c r="H522" s="13">
        <f t="shared" si="101"/>
        <v>33.035135140000001</v>
      </c>
      <c r="I522" s="16">
        <f t="shared" si="108"/>
        <v>33.035135172167365</v>
      </c>
      <c r="J522" s="13">
        <f t="shared" si="102"/>
        <v>32.028175353374444</v>
      </c>
      <c r="K522" s="13">
        <f t="shared" si="103"/>
        <v>1.0069598187929216</v>
      </c>
      <c r="L522" s="13">
        <f t="shared" si="104"/>
        <v>0</v>
      </c>
      <c r="M522" s="13">
        <f t="shared" si="109"/>
        <v>2.3549520145600973E-2</v>
      </c>
      <c r="N522" s="13">
        <f t="shared" si="105"/>
        <v>1.4600702490272604E-2</v>
      </c>
      <c r="O522" s="13">
        <f t="shared" si="106"/>
        <v>1.4600702490272604E-2</v>
      </c>
      <c r="Q522">
        <v>23.627290361032539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107.0540541</v>
      </c>
      <c r="G523" s="13">
        <f t="shared" si="100"/>
        <v>10.518801629381624</v>
      </c>
      <c r="H523" s="13">
        <f t="shared" si="101"/>
        <v>96.535252470618374</v>
      </c>
      <c r="I523" s="16">
        <f t="shared" si="108"/>
        <v>97.542212289411296</v>
      </c>
      <c r="J523" s="13">
        <f t="shared" si="102"/>
        <v>67.821991845896733</v>
      </c>
      <c r="K523" s="13">
        <f t="shared" si="103"/>
        <v>29.720220443514563</v>
      </c>
      <c r="L523" s="13">
        <f t="shared" si="104"/>
        <v>0</v>
      </c>
      <c r="M523" s="13">
        <f t="shared" si="109"/>
        <v>8.9488176553283692E-3</v>
      </c>
      <c r="N523" s="13">
        <f t="shared" si="105"/>
        <v>5.5482669463035889E-3</v>
      </c>
      <c r="O523" s="13">
        <f t="shared" si="106"/>
        <v>10.524349896327928</v>
      </c>
      <c r="Q523">
        <v>19.014353067538281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8.0054054049999994</v>
      </c>
      <c r="G524" s="13">
        <f t="shared" si="100"/>
        <v>0</v>
      </c>
      <c r="H524" s="13">
        <f t="shared" si="101"/>
        <v>8.0054054049999994</v>
      </c>
      <c r="I524" s="16">
        <f t="shared" si="108"/>
        <v>37.725625848514561</v>
      </c>
      <c r="J524" s="13">
        <f t="shared" si="102"/>
        <v>33.759634399564696</v>
      </c>
      <c r="K524" s="13">
        <f t="shared" si="103"/>
        <v>3.9659914489498647</v>
      </c>
      <c r="L524" s="13">
        <f t="shared" si="104"/>
        <v>0</v>
      </c>
      <c r="M524" s="13">
        <f t="shared" si="109"/>
        <v>3.4005507090247803E-3</v>
      </c>
      <c r="N524" s="13">
        <f t="shared" si="105"/>
        <v>2.1083414395953637E-3</v>
      </c>
      <c r="O524" s="13">
        <f t="shared" si="106"/>
        <v>2.1083414395953637E-3</v>
      </c>
      <c r="Q524">
        <v>15.876557161382561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14.64054054</v>
      </c>
      <c r="G525" s="13">
        <f t="shared" si="100"/>
        <v>0</v>
      </c>
      <c r="H525" s="13">
        <f t="shared" si="101"/>
        <v>14.64054054</v>
      </c>
      <c r="I525" s="16">
        <f t="shared" si="108"/>
        <v>18.606531988949865</v>
      </c>
      <c r="J525" s="13">
        <f t="shared" si="102"/>
        <v>17.670808326440522</v>
      </c>
      <c r="K525" s="13">
        <f t="shared" si="103"/>
        <v>0.9357236625093428</v>
      </c>
      <c r="L525" s="13">
        <f t="shared" si="104"/>
        <v>0</v>
      </c>
      <c r="M525" s="13">
        <f t="shared" si="109"/>
        <v>1.2922092694294166E-3</v>
      </c>
      <c r="N525" s="13">
        <f t="shared" si="105"/>
        <v>8.0116974704623825E-4</v>
      </c>
      <c r="O525" s="13">
        <f t="shared" si="106"/>
        <v>8.0116974704623825E-4</v>
      </c>
      <c r="Q525">
        <v>11.626280833297381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32.075675680000003</v>
      </c>
      <c r="G526" s="13">
        <f t="shared" si="100"/>
        <v>0</v>
      </c>
      <c r="H526" s="13">
        <f t="shared" si="101"/>
        <v>32.075675680000003</v>
      </c>
      <c r="I526" s="16">
        <f t="shared" si="108"/>
        <v>33.01139934250935</v>
      </c>
      <c r="J526" s="13">
        <f t="shared" si="102"/>
        <v>27.813882452460028</v>
      </c>
      <c r="K526" s="13">
        <f t="shared" si="103"/>
        <v>5.1975168900493216</v>
      </c>
      <c r="L526" s="13">
        <f t="shared" si="104"/>
        <v>0</v>
      </c>
      <c r="M526" s="13">
        <f t="shared" si="109"/>
        <v>4.9103952238317835E-4</v>
      </c>
      <c r="N526" s="13">
        <f t="shared" si="105"/>
        <v>3.044445038775706E-4</v>
      </c>
      <c r="O526" s="13">
        <f t="shared" si="106"/>
        <v>3.044445038775706E-4</v>
      </c>
      <c r="Q526">
        <v>10.306362593548389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64.845945950000001</v>
      </c>
      <c r="G527" s="13">
        <f t="shared" si="100"/>
        <v>4.4260145657010233</v>
      </c>
      <c r="H527" s="13">
        <f t="shared" si="101"/>
        <v>60.419931384298977</v>
      </c>
      <c r="I527" s="16">
        <f t="shared" si="108"/>
        <v>65.617448274348305</v>
      </c>
      <c r="J527" s="13">
        <f t="shared" si="102"/>
        <v>47.184800158961622</v>
      </c>
      <c r="K527" s="13">
        <f t="shared" si="103"/>
        <v>18.432648115386684</v>
      </c>
      <c r="L527" s="13">
        <f t="shared" si="104"/>
        <v>0</v>
      </c>
      <c r="M527" s="13">
        <f t="shared" si="109"/>
        <v>1.8659501850560776E-4</v>
      </c>
      <c r="N527" s="13">
        <f t="shared" si="105"/>
        <v>1.1568891147347681E-4</v>
      </c>
      <c r="O527" s="13">
        <f t="shared" si="106"/>
        <v>4.426130254612497</v>
      </c>
      <c r="Q527">
        <v>14.32713743477275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74.459459460000005</v>
      </c>
      <c r="G528" s="13">
        <f t="shared" si="100"/>
        <v>5.8137358665963044</v>
      </c>
      <c r="H528" s="13">
        <f t="shared" si="101"/>
        <v>68.645723593403702</v>
      </c>
      <c r="I528" s="16">
        <f t="shared" si="108"/>
        <v>87.078371708790385</v>
      </c>
      <c r="J528" s="13">
        <f t="shared" si="102"/>
        <v>55.254321916285242</v>
      </c>
      <c r="K528" s="13">
        <f t="shared" si="103"/>
        <v>31.824049792505143</v>
      </c>
      <c r="L528" s="13">
        <f t="shared" si="104"/>
        <v>0</v>
      </c>
      <c r="M528" s="13">
        <f t="shared" si="109"/>
        <v>7.0906107032130949E-5</v>
      </c>
      <c r="N528" s="13">
        <f t="shared" si="105"/>
        <v>4.3961786359921191E-5</v>
      </c>
      <c r="O528" s="13">
        <f t="shared" si="106"/>
        <v>5.813779828382664</v>
      </c>
      <c r="Q528">
        <v>15.06876861023801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26.645945950000002</v>
      </c>
      <c r="G529" s="13">
        <f t="shared" si="100"/>
        <v>0</v>
      </c>
      <c r="H529" s="13">
        <f t="shared" si="101"/>
        <v>26.645945950000002</v>
      </c>
      <c r="I529" s="16">
        <f t="shared" si="108"/>
        <v>58.469995742505148</v>
      </c>
      <c r="J529" s="13">
        <f t="shared" si="102"/>
        <v>44.309848300788424</v>
      </c>
      <c r="K529" s="13">
        <f t="shared" si="103"/>
        <v>14.160147441716724</v>
      </c>
      <c r="L529" s="13">
        <f t="shared" si="104"/>
        <v>0</v>
      </c>
      <c r="M529" s="13">
        <f t="shared" si="109"/>
        <v>2.6944320672209759E-5</v>
      </c>
      <c r="N529" s="13">
        <f t="shared" si="105"/>
        <v>1.670547881677005E-5</v>
      </c>
      <c r="O529" s="13">
        <f t="shared" si="106"/>
        <v>1.670547881677005E-5</v>
      </c>
      <c r="Q529">
        <v>14.32968798326049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7.210810811</v>
      </c>
      <c r="G530" s="13">
        <f t="shared" si="100"/>
        <v>0</v>
      </c>
      <c r="H530" s="13">
        <f t="shared" si="101"/>
        <v>7.210810811</v>
      </c>
      <c r="I530" s="16">
        <f t="shared" si="108"/>
        <v>21.370958252716726</v>
      </c>
      <c r="J530" s="13">
        <f t="shared" si="102"/>
        <v>20.923955237277085</v>
      </c>
      <c r="K530" s="13">
        <f t="shared" si="103"/>
        <v>0.44700301543964116</v>
      </c>
      <c r="L530" s="13">
        <f t="shared" si="104"/>
        <v>0</v>
      </c>
      <c r="M530" s="13">
        <f t="shared" si="109"/>
        <v>1.0238841855439708E-5</v>
      </c>
      <c r="N530" s="13">
        <f t="shared" si="105"/>
        <v>6.3480819503726193E-6</v>
      </c>
      <c r="O530" s="13">
        <f t="shared" si="106"/>
        <v>6.3480819503726193E-6</v>
      </c>
      <c r="Q530">
        <v>20.228682537643341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1.1135135140000001</v>
      </c>
      <c r="G531" s="13">
        <f t="shared" si="100"/>
        <v>0</v>
      </c>
      <c r="H531" s="13">
        <f t="shared" si="101"/>
        <v>1.1135135140000001</v>
      </c>
      <c r="I531" s="16">
        <f t="shared" si="108"/>
        <v>1.5605165294396413</v>
      </c>
      <c r="J531" s="13">
        <f t="shared" si="102"/>
        <v>1.560378385736843</v>
      </c>
      <c r="K531" s="13">
        <f t="shared" si="103"/>
        <v>1.3814370279829902E-4</v>
      </c>
      <c r="L531" s="13">
        <f t="shared" si="104"/>
        <v>0</v>
      </c>
      <c r="M531" s="13">
        <f t="shared" si="109"/>
        <v>3.890759905067089E-6</v>
      </c>
      <c r="N531" s="13">
        <f t="shared" si="105"/>
        <v>2.4122711411415951E-6</v>
      </c>
      <c r="O531" s="13">
        <f t="shared" si="106"/>
        <v>2.4122711411415951E-6</v>
      </c>
      <c r="Q531">
        <v>22.085027776665981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2.162162162</v>
      </c>
      <c r="G532" s="13">
        <f t="shared" si="100"/>
        <v>0</v>
      </c>
      <c r="H532" s="13">
        <f t="shared" si="101"/>
        <v>2.162162162</v>
      </c>
      <c r="I532" s="16">
        <f t="shared" si="108"/>
        <v>2.1623003057027983</v>
      </c>
      <c r="J532" s="13">
        <f t="shared" si="102"/>
        <v>2.1620381110640077</v>
      </c>
      <c r="K532" s="13">
        <f t="shared" si="103"/>
        <v>2.6219463879062488E-4</v>
      </c>
      <c r="L532" s="13">
        <f t="shared" si="104"/>
        <v>0</v>
      </c>
      <c r="M532" s="13">
        <f t="shared" si="109"/>
        <v>1.4784887639254939E-6</v>
      </c>
      <c r="N532" s="13">
        <f t="shared" si="105"/>
        <v>9.1666303363380627E-7</v>
      </c>
      <c r="O532" s="13">
        <f t="shared" si="106"/>
        <v>9.1666303363380627E-7</v>
      </c>
      <c r="Q532">
        <v>24.488417000000009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0.172972973</v>
      </c>
      <c r="G533" s="13">
        <f t="shared" si="100"/>
        <v>0</v>
      </c>
      <c r="H533" s="13">
        <f t="shared" si="101"/>
        <v>0.172972973</v>
      </c>
      <c r="I533" s="16">
        <f t="shared" si="108"/>
        <v>0.17323516763879063</v>
      </c>
      <c r="J533" s="13">
        <f t="shared" si="102"/>
        <v>0.17323497793817788</v>
      </c>
      <c r="K533" s="13">
        <f t="shared" si="103"/>
        <v>1.8970061274603545E-7</v>
      </c>
      <c r="L533" s="13">
        <f t="shared" si="104"/>
        <v>0</v>
      </c>
      <c r="M533" s="13">
        <f t="shared" si="109"/>
        <v>5.6182573029168767E-7</v>
      </c>
      <c r="N533" s="13">
        <f t="shared" si="105"/>
        <v>3.4833195278084636E-7</v>
      </c>
      <c r="O533" s="13">
        <f t="shared" si="106"/>
        <v>3.4833195278084636E-7</v>
      </c>
      <c r="Q533">
        <v>22.05929616509362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1.7837837839999999</v>
      </c>
      <c r="G534" s="13">
        <f t="shared" si="100"/>
        <v>0</v>
      </c>
      <c r="H534" s="13">
        <f t="shared" si="101"/>
        <v>1.7837837839999999</v>
      </c>
      <c r="I534" s="16">
        <f t="shared" si="108"/>
        <v>1.7837839737006127</v>
      </c>
      <c r="J534" s="13">
        <f t="shared" si="102"/>
        <v>1.7835945117395511</v>
      </c>
      <c r="K534" s="13">
        <f t="shared" si="103"/>
        <v>1.8946196106162105E-4</v>
      </c>
      <c r="L534" s="13">
        <f t="shared" si="104"/>
        <v>0</v>
      </c>
      <c r="M534" s="13">
        <f t="shared" si="109"/>
        <v>2.1349377751084131E-7</v>
      </c>
      <c r="N534" s="13">
        <f t="shared" si="105"/>
        <v>1.3236614205672161E-7</v>
      </c>
      <c r="O534" s="13">
        <f t="shared" si="106"/>
        <v>1.3236614205672161E-7</v>
      </c>
      <c r="Q534">
        <v>22.689459650117719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27.727027029999999</v>
      </c>
      <c r="G535" s="13">
        <f t="shared" si="100"/>
        <v>0</v>
      </c>
      <c r="H535" s="13">
        <f t="shared" si="101"/>
        <v>27.727027029999999</v>
      </c>
      <c r="I535" s="16">
        <f t="shared" si="108"/>
        <v>27.727216491961059</v>
      </c>
      <c r="J535" s="13">
        <f t="shared" si="102"/>
        <v>26.720646729291364</v>
      </c>
      <c r="K535" s="13">
        <f t="shared" si="103"/>
        <v>1.0065697626696952</v>
      </c>
      <c r="L535" s="13">
        <f t="shared" si="104"/>
        <v>0</v>
      </c>
      <c r="M535" s="13">
        <f t="shared" si="109"/>
        <v>8.1127635454119704E-8</v>
      </c>
      <c r="N535" s="13">
        <f t="shared" si="105"/>
        <v>5.0299133981554219E-8</v>
      </c>
      <c r="O535" s="13">
        <f t="shared" si="106"/>
        <v>5.0299133981554219E-8</v>
      </c>
      <c r="Q535">
        <v>19.844194461444339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49.43513514</v>
      </c>
      <c r="G536" s="13">
        <f t="shared" si="100"/>
        <v>2.20144699185213</v>
      </c>
      <c r="H536" s="13">
        <f t="shared" si="101"/>
        <v>47.23368814814787</v>
      </c>
      <c r="I536" s="16">
        <f t="shared" si="108"/>
        <v>48.240257910817562</v>
      </c>
      <c r="J536" s="13">
        <f t="shared" si="102"/>
        <v>40.391290357653617</v>
      </c>
      <c r="K536" s="13">
        <f t="shared" si="103"/>
        <v>7.8489675531639449</v>
      </c>
      <c r="L536" s="13">
        <f t="shared" si="104"/>
        <v>0</v>
      </c>
      <c r="M536" s="13">
        <f t="shared" si="109"/>
        <v>3.0828501472565485E-8</v>
      </c>
      <c r="N536" s="13">
        <f t="shared" si="105"/>
        <v>1.9113670912990601E-8</v>
      </c>
      <c r="O536" s="13">
        <f t="shared" si="106"/>
        <v>2.2014470109658011</v>
      </c>
      <c r="Q536">
        <v>15.53905254268472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53.729729730000003</v>
      </c>
      <c r="G537" s="13">
        <f t="shared" si="100"/>
        <v>2.8213764676939586</v>
      </c>
      <c r="H537" s="13">
        <f t="shared" si="101"/>
        <v>50.908353262306044</v>
      </c>
      <c r="I537" s="16">
        <f t="shared" si="108"/>
        <v>58.757320815469988</v>
      </c>
      <c r="J537" s="13">
        <f t="shared" si="102"/>
        <v>48.91143619295655</v>
      </c>
      <c r="K537" s="13">
        <f t="shared" si="103"/>
        <v>9.845884622513438</v>
      </c>
      <c r="L537" s="13">
        <f t="shared" si="104"/>
        <v>0</v>
      </c>
      <c r="M537" s="13">
        <f t="shared" si="109"/>
        <v>1.1714830559574884E-8</v>
      </c>
      <c r="N537" s="13">
        <f t="shared" si="105"/>
        <v>7.2631949469364286E-9</v>
      </c>
      <c r="O537" s="13">
        <f t="shared" si="106"/>
        <v>2.8213764749571535</v>
      </c>
      <c r="Q537">
        <v>18.069941877155919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112.1918919</v>
      </c>
      <c r="G538" s="13">
        <f t="shared" si="100"/>
        <v>11.260454194615805</v>
      </c>
      <c r="H538" s="13">
        <f t="shared" si="101"/>
        <v>100.9314377053842</v>
      </c>
      <c r="I538" s="16">
        <f t="shared" si="108"/>
        <v>110.77732232789764</v>
      </c>
      <c r="J538" s="13">
        <f t="shared" si="102"/>
        <v>58.708674531462819</v>
      </c>
      <c r="K538" s="13">
        <f t="shared" si="103"/>
        <v>52.068647796434817</v>
      </c>
      <c r="L538" s="13">
        <f t="shared" si="104"/>
        <v>14.392773611547659</v>
      </c>
      <c r="M538" s="13">
        <f t="shared" si="109"/>
        <v>14.392773615999294</v>
      </c>
      <c r="N538" s="13">
        <f t="shared" si="105"/>
        <v>8.9235196419195617</v>
      </c>
      <c r="O538" s="13">
        <f t="shared" si="106"/>
        <v>20.183973836535365</v>
      </c>
      <c r="Q538">
        <v>14.606974283651081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50.183783779999999</v>
      </c>
      <c r="G539" s="13">
        <f t="shared" si="100"/>
        <v>2.3095152505104859</v>
      </c>
      <c r="H539" s="13">
        <f t="shared" si="101"/>
        <v>47.874268529489513</v>
      </c>
      <c r="I539" s="16">
        <f t="shared" si="108"/>
        <v>85.550142714376676</v>
      </c>
      <c r="J539" s="13">
        <f t="shared" si="102"/>
        <v>45.265497594205179</v>
      </c>
      <c r="K539" s="13">
        <f t="shared" si="103"/>
        <v>40.284645120171497</v>
      </c>
      <c r="L539" s="13">
        <f t="shared" si="104"/>
        <v>3.0867366204650266</v>
      </c>
      <c r="M539" s="13">
        <f t="shared" si="109"/>
        <v>8.5559905945447596</v>
      </c>
      <c r="N539" s="13">
        <f t="shared" si="105"/>
        <v>5.3047141686177506</v>
      </c>
      <c r="O539" s="13">
        <f t="shared" si="106"/>
        <v>7.614229419128236</v>
      </c>
      <c r="Q539">
        <v>10.791148593548391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23.210810810000002</v>
      </c>
      <c r="G540" s="13">
        <f t="shared" si="100"/>
        <v>0</v>
      </c>
      <c r="H540" s="13">
        <f t="shared" si="101"/>
        <v>23.210810810000002</v>
      </c>
      <c r="I540" s="16">
        <f t="shared" si="108"/>
        <v>60.408719309706477</v>
      </c>
      <c r="J540" s="13">
        <f t="shared" si="102"/>
        <v>41.772849512171462</v>
      </c>
      <c r="K540" s="13">
        <f t="shared" si="103"/>
        <v>18.635869797535015</v>
      </c>
      <c r="L540" s="13">
        <f t="shared" si="104"/>
        <v>0</v>
      </c>
      <c r="M540" s="13">
        <f t="shared" si="109"/>
        <v>3.2512764259270091</v>
      </c>
      <c r="N540" s="13">
        <f t="shared" si="105"/>
        <v>2.0157913840747455</v>
      </c>
      <c r="O540" s="13">
        <f t="shared" si="106"/>
        <v>2.0157913840747455</v>
      </c>
      <c r="Q540">
        <v>11.98652324947953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3.0729729730000002</v>
      </c>
      <c r="G541" s="13">
        <f t="shared" si="100"/>
        <v>0</v>
      </c>
      <c r="H541" s="13">
        <f t="shared" si="101"/>
        <v>3.0729729730000002</v>
      </c>
      <c r="I541" s="16">
        <f t="shared" si="108"/>
        <v>21.708842770535014</v>
      </c>
      <c r="J541" s="13">
        <f t="shared" si="102"/>
        <v>21.107593987544451</v>
      </c>
      <c r="K541" s="13">
        <f t="shared" si="103"/>
        <v>0.60124878299056306</v>
      </c>
      <c r="L541" s="13">
        <f t="shared" si="104"/>
        <v>0</v>
      </c>
      <c r="M541" s="13">
        <f t="shared" si="109"/>
        <v>1.2354850418522636</v>
      </c>
      <c r="N541" s="13">
        <f t="shared" si="105"/>
        <v>0.7660007259484034</v>
      </c>
      <c r="O541" s="13">
        <f t="shared" si="106"/>
        <v>0.7660007259484034</v>
      </c>
      <c r="Q541">
        <v>18.39375742440054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7.0135135139999996</v>
      </c>
      <c r="G542" s="13">
        <f t="shared" si="100"/>
        <v>0</v>
      </c>
      <c r="H542" s="13">
        <f t="shared" si="101"/>
        <v>7.0135135139999996</v>
      </c>
      <c r="I542" s="16">
        <f t="shared" si="108"/>
        <v>7.6147622969905626</v>
      </c>
      <c r="J542" s="13">
        <f t="shared" si="102"/>
        <v>7.592074432179289</v>
      </c>
      <c r="K542" s="13">
        <f t="shared" si="103"/>
        <v>2.2687864811273606E-2</v>
      </c>
      <c r="L542" s="13">
        <f t="shared" si="104"/>
        <v>0</v>
      </c>
      <c r="M542" s="13">
        <f t="shared" si="109"/>
        <v>0.46948431590386019</v>
      </c>
      <c r="N542" s="13">
        <f t="shared" si="105"/>
        <v>0.29108027586039331</v>
      </c>
      <c r="O542" s="13">
        <f t="shared" si="106"/>
        <v>0.29108027586039331</v>
      </c>
      <c r="Q542">
        <v>19.608834930643361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36.378378380000001</v>
      </c>
      <c r="G543" s="13">
        <f t="shared" si="100"/>
        <v>0.31668972203471329</v>
      </c>
      <c r="H543" s="13">
        <f t="shared" si="101"/>
        <v>36.061688657965284</v>
      </c>
      <c r="I543" s="16">
        <f t="shared" si="108"/>
        <v>36.084376522776559</v>
      </c>
      <c r="J543" s="13">
        <f t="shared" si="102"/>
        <v>34.646784631561431</v>
      </c>
      <c r="K543" s="13">
        <f t="shared" si="103"/>
        <v>1.4375918912151278</v>
      </c>
      <c r="L543" s="13">
        <f t="shared" si="104"/>
        <v>0</v>
      </c>
      <c r="M543" s="13">
        <f t="shared" si="109"/>
        <v>0.17840404004346688</v>
      </c>
      <c r="N543" s="13">
        <f t="shared" si="105"/>
        <v>0.11061050482694947</v>
      </c>
      <c r="O543" s="13">
        <f t="shared" si="106"/>
        <v>0.42730022686166275</v>
      </c>
      <c r="Q543">
        <v>22.874430000000011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7.210810811</v>
      </c>
      <c r="G544" s="13">
        <f t="shared" si="100"/>
        <v>0</v>
      </c>
      <c r="H544" s="13">
        <f t="shared" si="101"/>
        <v>7.210810811</v>
      </c>
      <c r="I544" s="16">
        <f t="shared" si="108"/>
        <v>8.6484027022151277</v>
      </c>
      <c r="J544" s="13">
        <f t="shared" si="102"/>
        <v>8.630123247556039</v>
      </c>
      <c r="K544" s="13">
        <f t="shared" si="103"/>
        <v>1.8279454659088756E-2</v>
      </c>
      <c r="L544" s="13">
        <f t="shared" si="104"/>
        <v>0</v>
      </c>
      <c r="M544" s="13">
        <f t="shared" si="109"/>
        <v>6.7793535216517417E-2</v>
      </c>
      <c r="N544" s="13">
        <f t="shared" si="105"/>
        <v>4.2031991834240799E-2</v>
      </c>
      <c r="O544" s="13">
        <f t="shared" si="106"/>
        <v>4.2031991834240799E-2</v>
      </c>
      <c r="Q544">
        <v>23.853387236312869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0.85945945899999998</v>
      </c>
      <c r="G545" s="13">
        <f t="shared" si="100"/>
        <v>0</v>
      </c>
      <c r="H545" s="13">
        <f t="shared" si="101"/>
        <v>0.85945945899999998</v>
      </c>
      <c r="I545" s="16">
        <f t="shared" si="108"/>
        <v>0.87773891365908874</v>
      </c>
      <c r="J545" s="13">
        <f t="shared" si="102"/>
        <v>0.8777200871215548</v>
      </c>
      <c r="K545" s="13">
        <f t="shared" si="103"/>
        <v>1.8826537533933596E-5</v>
      </c>
      <c r="L545" s="13">
        <f t="shared" si="104"/>
        <v>0</v>
      </c>
      <c r="M545" s="13">
        <f t="shared" si="109"/>
        <v>2.5761543382276618E-2</v>
      </c>
      <c r="N545" s="13">
        <f t="shared" si="105"/>
        <v>1.5972156897011505E-2</v>
      </c>
      <c r="O545" s="13">
        <f t="shared" si="106"/>
        <v>1.5972156897011505E-2</v>
      </c>
      <c r="Q545">
        <v>23.982351747811538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17.894594590000001</v>
      </c>
      <c r="G546" s="13">
        <f t="shared" si="100"/>
        <v>0</v>
      </c>
      <c r="H546" s="13">
        <f t="shared" si="101"/>
        <v>17.894594590000001</v>
      </c>
      <c r="I546" s="16">
        <f t="shared" si="108"/>
        <v>17.894613416537535</v>
      </c>
      <c r="J546" s="13">
        <f t="shared" si="102"/>
        <v>17.712078835556429</v>
      </c>
      <c r="K546" s="13">
        <f t="shared" si="103"/>
        <v>0.18253458098110542</v>
      </c>
      <c r="L546" s="13">
        <f t="shared" si="104"/>
        <v>0</v>
      </c>
      <c r="M546" s="13">
        <f t="shared" si="109"/>
        <v>9.7893864852651134E-3</v>
      </c>
      <c r="N546" s="13">
        <f t="shared" si="105"/>
        <v>6.0694196208643707E-3</v>
      </c>
      <c r="O546" s="13">
        <f t="shared" si="106"/>
        <v>6.0694196208643707E-3</v>
      </c>
      <c r="Q546">
        <v>22.91351140617039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27.14054054</v>
      </c>
      <c r="G547" s="13">
        <f t="shared" si="100"/>
        <v>0</v>
      </c>
      <c r="H547" s="13">
        <f t="shared" si="101"/>
        <v>27.14054054</v>
      </c>
      <c r="I547" s="16">
        <f t="shared" si="108"/>
        <v>27.323075120981105</v>
      </c>
      <c r="J547" s="13">
        <f t="shared" si="102"/>
        <v>26.33113889379182</v>
      </c>
      <c r="K547" s="13">
        <f t="shared" si="103"/>
        <v>0.99193622718928509</v>
      </c>
      <c r="L547" s="13">
        <f t="shared" si="104"/>
        <v>0</v>
      </c>
      <c r="M547" s="13">
        <f t="shared" si="109"/>
        <v>3.7199668644007427E-3</v>
      </c>
      <c r="N547" s="13">
        <f t="shared" si="105"/>
        <v>2.3063794559284607E-3</v>
      </c>
      <c r="O547" s="13">
        <f t="shared" si="106"/>
        <v>2.3063794559284607E-3</v>
      </c>
      <c r="Q547">
        <v>19.636624607286659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11.46216216</v>
      </c>
      <c r="G548" s="13">
        <f t="shared" si="100"/>
        <v>0</v>
      </c>
      <c r="H548" s="13">
        <f t="shared" si="101"/>
        <v>11.46216216</v>
      </c>
      <c r="I548" s="16">
        <f t="shared" si="108"/>
        <v>12.454098387189285</v>
      </c>
      <c r="J548" s="13">
        <f t="shared" si="102"/>
        <v>12.249200230908105</v>
      </c>
      <c r="K548" s="13">
        <f t="shared" si="103"/>
        <v>0.20489815628118002</v>
      </c>
      <c r="L548" s="13">
        <f t="shared" si="104"/>
        <v>0</v>
      </c>
      <c r="M548" s="13">
        <f t="shared" si="109"/>
        <v>1.413587408472282E-3</v>
      </c>
      <c r="N548" s="13">
        <f t="shared" si="105"/>
        <v>8.764241932528149E-4</v>
      </c>
      <c r="O548" s="13">
        <f t="shared" si="106"/>
        <v>8.764241932528149E-4</v>
      </c>
      <c r="Q548">
        <v>14.307355829606941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17.416216219999999</v>
      </c>
      <c r="G549" s="13">
        <f t="shared" si="100"/>
        <v>0</v>
      </c>
      <c r="H549" s="13">
        <f t="shared" si="101"/>
        <v>17.416216219999999</v>
      </c>
      <c r="I549" s="16">
        <f t="shared" si="108"/>
        <v>17.621114376281177</v>
      </c>
      <c r="J549" s="13">
        <f t="shared" si="102"/>
        <v>17.15479142493983</v>
      </c>
      <c r="K549" s="13">
        <f t="shared" si="103"/>
        <v>0.46632295134134694</v>
      </c>
      <c r="L549" s="13">
        <f t="shared" si="104"/>
        <v>0</v>
      </c>
      <c r="M549" s="13">
        <f t="shared" si="109"/>
        <v>5.3716321521946715E-4</v>
      </c>
      <c r="N549" s="13">
        <f t="shared" si="105"/>
        <v>3.3304119343606964E-4</v>
      </c>
      <c r="O549" s="13">
        <f t="shared" si="106"/>
        <v>3.3304119343606964E-4</v>
      </c>
      <c r="Q549">
        <v>15.767549098034641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62.827027030000004</v>
      </c>
      <c r="G550" s="13">
        <f t="shared" si="100"/>
        <v>4.1345813881067794</v>
      </c>
      <c r="H550" s="13">
        <f t="shared" si="101"/>
        <v>58.692445641893222</v>
      </c>
      <c r="I550" s="16">
        <f t="shared" si="108"/>
        <v>59.158768593234569</v>
      </c>
      <c r="J550" s="13">
        <f t="shared" si="102"/>
        <v>39.736863030482773</v>
      </c>
      <c r="K550" s="13">
        <f t="shared" si="103"/>
        <v>19.421905562751796</v>
      </c>
      <c r="L550" s="13">
        <f t="shared" si="104"/>
        <v>0</v>
      </c>
      <c r="M550" s="13">
        <f t="shared" si="109"/>
        <v>2.0412202178339751E-4</v>
      </c>
      <c r="N550" s="13">
        <f t="shared" si="105"/>
        <v>1.2655565350570646E-4</v>
      </c>
      <c r="O550" s="13">
        <f t="shared" si="106"/>
        <v>4.1347079437602847</v>
      </c>
      <c r="Q550">
        <v>10.87308859354839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32.070270270000002</v>
      </c>
      <c r="G551" s="13">
        <f t="shared" si="100"/>
        <v>0</v>
      </c>
      <c r="H551" s="13">
        <f t="shared" si="101"/>
        <v>32.070270270000002</v>
      </c>
      <c r="I551" s="16">
        <f t="shared" si="108"/>
        <v>51.492175832751798</v>
      </c>
      <c r="J551" s="13">
        <f t="shared" si="102"/>
        <v>39.688086713203695</v>
      </c>
      <c r="K551" s="13">
        <f t="shared" si="103"/>
        <v>11.804089119548102</v>
      </c>
      <c r="L551" s="13">
        <f t="shared" si="104"/>
        <v>0</v>
      </c>
      <c r="M551" s="13">
        <f t="shared" si="109"/>
        <v>7.7566368277691053E-5</v>
      </c>
      <c r="N551" s="13">
        <f t="shared" si="105"/>
        <v>4.8091148332168452E-5</v>
      </c>
      <c r="O551" s="13">
        <f t="shared" si="106"/>
        <v>4.8091148332168452E-5</v>
      </c>
      <c r="Q551">
        <v>13.076708710423549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78.075675680000003</v>
      </c>
      <c r="G552" s="13">
        <f t="shared" si="100"/>
        <v>6.3357406749233496</v>
      </c>
      <c r="H552" s="13">
        <f t="shared" si="101"/>
        <v>71.73993500507666</v>
      </c>
      <c r="I552" s="16">
        <f t="shared" si="108"/>
        <v>83.544024124624769</v>
      </c>
      <c r="J552" s="13">
        <f t="shared" si="102"/>
        <v>49.318626554978145</v>
      </c>
      <c r="K552" s="13">
        <f t="shared" si="103"/>
        <v>34.225397569646624</v>
      </c>
      <c r="L552" s="13">
        <f t="shared" si="104"/>
        <v>0</v>
      </c>
      <c r="M552" s="13">
        <f t="shared" si="109"/>
        <v>2.9475219945522602E-5</v>
      </c>
      <c r="N552" s="13">
        <f t="shared" si="105"/>
        <v>1.8274636366224013E-5</v>
      </c>
      <c r="O552" s="13">
        <f t="shared" si="106"/>
        <v>6.3357589495597155</v>
      </c>
      <c r="Q552">
        <v>12.794791427282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54.71891892</v>
      </c>
      <c r="G553" s="13">
        <f t="shared" si="100"/>
        <v>2.9641670206120398</v>
      </c>
      <c r="H553" s="13">
        <f t="shared" si="101"/>
        <v>51.754751899387962</v>
      </c>
      <c r="I553" s="16">
        <f t="shared" si="108"/>
        <v>85.980149469034586</v>
      </c>
      <c r="J553" s="13">
        <f t="shared" si="102"/>
        <v>56.002579653929807</v>
      </c>
      <c r="K553" s="13">
        <f t="shared" si="103"/>
        <v>29.977569815104779</v>
      </c>
      <c r="L553" s="13">
        <f t="shared" si="104"/>
        <v>0</v>
      </c>
      <c r="M553" s="13">
        <f t="shared" si="109"/>
        <v>1.1200583579298588E-5</v>
      </c>
      <c r="N553" s="13">
        <f t="shared" si="105"/>
        <v>6.9443618191651245E-6</v>
      </c>
      <c r="O553" s="13">
        <f t="shared" si="106"/>
        <v>2.9641739649738592</v>
      </c>
      <c r="Q553">
        <v>15.52565213837079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7.3486486490000003</v>
      </c>
      <c r="G554" s="13">
        <f t="shared" si="100"/>
        <v>0</v>
      </c>
      <c r="H554" s="13">
        <f t="shared" si="101"/>
        <v>7.3486486490000003</v>
      </c>
      <c r="I554" s="16">
        <f t="shared" si="108"/>
        <v>37.326218464104777</v>
      </c>
      <c r="J554" s="13">
        <f t="shared" si="102"/>
        <v>34.80289194671419</v>
      </c>
      <c r="K554" s="13">
        <f t="shared" si="103"/>
        <v>2.5233265173905863</v>
      </c>
      <c r="L554" s="13">
        <f t="shared" si="104"/>
        <v>0</v>
      </c>
      <c r="M554" s="13">
        <f t="shared" si="109"/>
        <v>4.2562217601334638E-6</v>
      </c>
      <c r="N554" s="13">
        <f t="shared" si="105"/>
        <v>2.6388574912827475E-6</v>
      </c>
      <c r="O554" s="13">
        <f t="shared" si="106"/>
        <v>2.6388574912827475E-6</v>
      </c>
      <c r="Q554">
        <v>19.29956017791536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0.39459459499999999</v>
      </c>
      <c r="G555" s="13">
        <f t="shared" si="100"/>
        <v>0</v>
      </c>
      <c r="H555" s="13">
        <f t="shared" si="101"/>
        <v>0.39459459499999999</v>
      </c>
      <c r="I555" s="16">
        <f t="shared" si="108"/>
        <v>2.9179211123905864</v>
      </c>
      <c r="J555" s="13">
        <f t="shared" si="102"/>
        <v>2.917120590419334</v>
      </c>
      <c r="K555" s="13">
        <f t="shared" si="103"/>
        <v>8.005219712523548E-4</v>
      </c>
      <c r="L555" s="13">
        <f t="shared" si="104"/>
        <v>0</v>
      </c>
      <c r="M555" s="13">
        <f t="shared" si="109"/>
        <v>1.6173642688507162E-6</v>
      </c>
      <c r="N555" s="13">
        <f t="shared" si="105"/>
        <v>1.002765846687444E-6</v>
      </c>
      <c r="O555" s="13">
        <f t="shared" si="106"/>
        <v>1.002765846687444E-6</v>
      </c>
      <c r="Q555">
        <v>22.938571257763009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0.243243243</v>
      </c>
      <c r="G556" s="13">
        <f t="shared" si="100"/>
        <v>0</v>
      </c>
      <c r="H556" s="13">
        <f t="shared" si="101"/>
        <v>0.243243243</v>
      </c>
      <c r="I556" s="16">
        <f t="shared" si="108"/>
        <v>0.24404376497125235</v>
      </c>
      <c r="J556" s="13">
        <f t="shared" si="102"/>
        <v>0.24404328500470998</v>
      </c>
      <c r="K556" s="13">
        <f t="shared" si="103"/>
        <v>4.7996654237159042E-7</v>
      </c>
      <c r="L556" s="13">
        <f t="shared" si="104"/>
        <v>0</v>
      </c>
      <c r="M556" s="13">
        <f t="shared" si="109"/>
        <v>6.1459842216327217E-7</v>
      </c>
      <c r="N556" s="13">
        <f t="shared" si="105"/>
        <v>3.8105102174122872E-7</v>
      </c>
      <c r="O556" s="13">
        <f t="shared" si="106"/>
        <v>3.8105102174122872E-7</v>
      </c>
      <c r="Q556">
        <v>22.767199008052049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9.9108108109999993</v>
      </c>
      <c r="G557" s="13">
        <f t="shared" si="100"/>
        <v>0</v>
      </c>
      <c r="H557" s="13">
        <f t="shared" si="101"/>
        <v>9.9108108109999993</v>
      </c>
      <c r="I557" s="16">
        <f t="shared" si="108"/>
        <v>9.9108112909665422</v>
      </c>
      <c r="J557" s="13">
        <f t="shared" si="102"/>
        <v>9.8820604824400036</v>
      </c>
      <c r="K557" s="13">
        <f t="shared" si="103"/>
        <v>2.8750808526538663E-2</v>
      </c>
      <c r="L557" s="13">
        <f t="shared" si="104"/>
        <v>0</v>
      </c>
      <c r="M557" s="13">
        <f t="shared" si="109"/>
        <v>2.3354740042204345E-7</v>
      </c>
      <c r="N557" s="13">
        <f t="shared" si="105"/>
        <v>1.4479938826166693E-7</v>
      </c>
      <c r="O557" s="13">
        <f t="shared" si="106"/>
        <v>1.4479938826166693E-7</v>
      </c>
      <c r="Q557">
        <v>23.53025156748097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6.4054054049999998</v>
      </c>
      <c r="G558" s="13">
        <f t="shared" si="100"/>
        <v>0</v>
      </c>
      <c r="H558" s="13">
        <f t="shared" si="101"/>
        <v>6.4054054049999998</v>
      </c>
      <c r="I558" s="16">
        <f t="shared" si="108"/>
        <v>6.4341562135265384</v>
      </c>
      <c r="J558" s="13">
        <f t="shared" si="102"/>
        <v>6.4257895113036723</v>
      </c>
      <c r="K558" s="13">
        <f t="shared" si="103"/>
        <v>8.3667022228661736E-3</v>
      </c>
      <c r="L558" s="13">
        <f t="shared" si="104"/>
        <v>0</v>
      </c>
      <c r="M558" s="13">
        <f t="shared" si="109"/>
        <v>8.8748012160376516E-8</v>
      </c>
      <c r="N558" s="13">
        <f t="shared" si="105"/>
        <v>5.5023767539433441E-8</v>
      </c>
      <c r="O558" s="13">
        <f t="shared" si="106"/>
        <v>5.5023767539433441E-8</v>
      </c>
      <c r="Q558">
        <v>23.108860000000011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3.881081081</v>
      </c>
      <c r="G559" s="13">
        <f t="shared" si="100"/>
        <v>0</v>
      </c>
      <c r="H559" s="13">
        <f t="shared" si="101"/>
        <v>3.881081081</v>
      </c>
      <c r="I559" s="16">
        <f t="shared" si="108"/>
        <v>3.8894477832228662</v>
      </c>
      <c r="J559" s="13">
        <f t="shared" si="102"/>
        <v>3.8867761637384057</v>
      </c>
      <c r="K559" s="13">
        <f t="shared" si="103"/>
        <v>2.6716194844604857E-3</v>
      </c>
      <c r="L559" s="13">
        <f t="shared" si="104"/>
        <v>0</v>
      </c>
      <c r="M559" s="13">
        <f t="shared" si="109"/>
        <v>3.3724244620943075E-8</v>
      </c>
      <c r="N559" s="13">
        <f t="shared" si="105"/>
        <v>2.0909031664984707E-8</v>
      </c>
      <c r="O559" s="13">
        <f t="shared" si="106"/>
        <v>2.0909031664984707E-8</v>
      </c>
      <c r="Q559">
        <v>20.5062587470089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74.951351349999996</v>
      </c>
      <c r="G560" s="13">
        <f t="shared" si="100"/>
        <v>5.8847410046013193</v>
      </c>
      <c r="H560" s="13">
        <f t="shared" si="101"/>
        <v>69.066610345398672</v>
      </c>
      <c r="I560" s="16">
        <f t="shared" si="108"/>
        <v>69.069281964883132</v>
      </c>
      <c r="J560" s="13">
        <f t="shared" si="102"/>
        <v>52.079423267417752</v>
      </c>
      <c r="K560" s="13">
        <f t="shared" si="103"/>
        <v>16.98985869746538</v>
      </c>
      <c r="L560" s="13">
        <f t="shared" si="104"/>
        <v>0</v>
      </c>
      <c r="M560" s="13">
        <f t="shared" si="109"/>
        <v>1.2815212955958367E-8</v>
      </c>
      <c r="N560" s="13">
        <f t="shared" si="105"/>
        <v>7.9454320326941877E-9</v>
      </c>
      <c r="O560" s="13">
        <f t="shared" si="106"/>
        <v>5.8847410125467512</v>
      </c>
      <c r="Q560">
        <v>16.547691702346938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152.82162159999999</v>
      </c>
      <c r="G561" s="13">
        <f t="shared" si="100"/>
        <v>17.125400584471933</v>
      </c>
      <c r="H561" s="13">
        <f t="shared" si="101"/>
        <v>135.69622101552807</v>
      </c>
      <c r="I561" s="16">
        <f t="shared" si="108"/>
        <v>152.68607971299343</v>
      </c>
      <c r="J561" s="13">
        <f t="shared" si="102"/>
        <v>55.633710791098842</v>
      </c>
      <c r="K561" s="13">
        <f t="shared" si="103"/>
        <v>97.052368921894583</v>
      </c>
      <c r="L561" s="13">
        <f t="shared" si="104"/>
        <v>57.551930055516266</v>
      </c>
      <c r="M561" s="13">
        <f t="shared" si="109"/>
        <v>57.551930060386049</v>
      </c>
      <c r="N561" s="13">
        <f t="shared" si="105"/>
        <v>35.682196637439347</v>
      </c>
      <c r="O561" s="13">
        <f t="shared" si="106"/>
        <v>52.80759722191128</v>
      </c>
      <c r="Q561">
        <v>12.46497142507128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101.72432430000001</v>
      </c>
      <c r="G562" s="13">
        <f t="shared" si="100"/>
        <v>9.749449241851007</v>
      </c>
      <c r="H562" s="13">
        <f t="shared" si="101"/>
        <v>91.974875058148996</v>
      </c>
      <c r="I562" s="16">
        <f t="shared" si="108"/>
        <v>131.47531392452731</v>
      </c>
      <c r="J562" s="13">
        <f t="shared" si="102"/>
        <v>52.823219345927335</v>
      </c>
      <c r="K562" s="13">
        <f t="shared" si="103"/>
        <v>78.652094578599986</v>
      </c>
      <c r="L562" s="13">
        <f t="shared" si="104"/>
        <v>39.8979810462884</v>
      </c>
      <c r="M562" s="13">
        <f t="shared" si="109"/>
        <v>61.767714469235102</v>
      </c>
      <c r="N562" s="13">
        <f t="shared" si="105"/>
        <v>38.295982970925763</v>
      </c>
      <c r="O562" s="13">
        <f t="shared" si="106"/>
        <v>48.045432212776774</v>
      </c>
      <c r="Q562">
        <v>11.949895868223321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103.8027027</v>
      </c>
      <c r="G563" s="13">
        <f t="shared" si="100"/>
        <v>10.049465461103258</v>
      </c>
      <c r="H563" s="13">
        <f t="shared" si="101"/>
        <v>93.753237238896745</v>
      </c>
      <c r="I563" s="16">
        <f t="shared" si="108"/>
        <v>132.50735077120834</v>
      </c>
      <c r="J563" s="13">
        <f t="shared" si="102"/>
        <v>49.560240157171044</v>
      </c>
      <c r="K563" s="13">
        <f t="shared" si="103"/>
        <v>82.947110614037285</v>
      </c>
      <c r="L563" s="13">
        <f t="shared" si="104"/>
        <v>44.018788848866507</v>
      </c>
      <c r="M563" s="13">
        <f t="shared" si="109"/>
        <v>67.490520347175845</v>
      </c>
      <c r="N563" s="13">
        <f t="shared" si="105"/>
        <v>41.844122615249027</v>
      </c>
      <c r="O563" s="13">
        <f t="shared" si="106"/>
        <v>51.893588076352287</v>
      </c>
      <c r="Q563">
        <v>10.817487593548391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54.075675680000003</v>
      </c>
      <c r="G564" s="13">
        <f t="shared" si="100"/>
        <v>2.8713141479472895</v>
      </c>
      <c r="H564" s="13">
        <f t="shared" si="101"/>
        <v>51.204361532052715</v>
      </c>
      <c r="I564" s="16">
        <f t="shared" si="108"/>
        <v>90.13268329722348</v>
      </c>
      <c r="J564" s="13">
        <f t="shared" si="102"/>
        <v>51.679112514692363</v>
      </c>
      <c r="K564" s="13">
        <f t="shared" si="103"/>
        <v>38.453570782531116</v>
      </c>
      <c r="L564" s="13">
        <f t="shared" si="104"/>
        <v>1.3299316736632925</v>
      </c>
      <c r="M564" s="13">
        <f t="shared" si="109"/>
        <v>26.976329405590114</v>
      </c>
      <c r="N564" s="13">
        <f t="shared" si="105"/>
        <v>16.725324231465869</v>
      </c>
      <c r="O564" s="13">
        <f t="shared" si="106"/>
        <v>19.596638379413157</v>
      </c>
      <c r="Q564">
        <v>13.25918787411478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21.46756757</v>
      </c>
      <c r="G565" s="13">
        <f t="shared" si="100"/>
        <v>0</v>
      </c>
      <c r="H565" s="13">
        <f t="shared" si="101"/>
        <v>21.46756757</v>
      </c>
      <c r="I565" s="16">
        <f t="shared" si="108"/>
        <v>58.59120667886782</v>
      </c>
      <c r="J565" s="13">
        <f t="shared" si="102"/>
        <v>45.263086815631773</v>
      </c>
      <c r="K565" s="13">
        <f t="shared" si="103"/>
        <v>13.328119863236047</v>
      </c>
      <c r="L565" s="13">
        <f t="shared" si="104"/>
        <v>0</v>
      </c>
      <c r="M565" s="13">
        <f t="shared" si="109"/>
        <v>10.251005174124245</v>
      </c>
      <c r="N565" s="13">
        <f t="shared" si="105"/>
        <v>6.3556232079570316</v>
      </c>
      <c r="O565" s="13">
        <f t="shared" si="106"/>
        <v>6.3556232079570316</v>
      </c>
      <c r="Q565">
        <v>15.026898630446309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17.89189189</v>
      </c>
      <c r="G566" s="13">
        <f t="shared" si="100"/>
        <v>0</v>
      </c>
      <c r="H566" s="13">
        <f t="shared" si="101"/>
        <v>17.89189189</v>
      </c>
      <c r="I566" s="16">
        <f t="shared" si="108"/>
        <v>31.220011753236047</v>
      </c>
      <c r="J566" s="13">
        <f t="shared" si="102"/>
        <v>29.448300464509668</v>
      </c>
      <c r="K566" s="13">
        <f t="shared" si="103"/>
        <v>1.7717112887263795</v>
      </c>
      <c r="L566" s="13">
        <f t="shared" si="104"/>
        <v>0</v>
      </c>
      <c r="M566" s="13">
        <f t="shared" si="109"/>
        <v>3.8953819661672133</v>
      </c>
      <c r="N566" s="13">
        <f t="shared" si="105"/>
        <v>2.4151368190236724</v>
      </c>
      <c r="O566" s="13">
        <f t="shared" si="106"/>
        <v>2.4151368190236724</v>
      </c>
      <c r="Q566">
        <v>18.135608445067511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20.316216220000001</v>
      </c>
      <c r="G567" s="13">
        <f t="shared" si="100"/>
        <v>0</v>
      </c>
      <c r="H567" s="13">
        <f t="shared" si="101"/>
        <v>20.316216220000001</v>
      </c>
      <c r="I567" s="16">
        <f t="shared" si="108"/>
        <v>22.087927508726381</v>
      </c>
      <c r="J567" s="13">
        <f t="shared" si="102"/>
        <v>21.794420437148887</v>
      </c>
      <c r="K567" s="13">
        <f t="shared" si="103"/>
        <v>0.29350707157749412</v>
      </c>
      <c r="L567" s="13">
        <f t="shared" si="104"/>
        <v>0</v>
      </c>
      <c r="M567" s="13">
        <f t="shared" si="109"/>
        <v>1.4802451471435409</v>
      </c>
      <c r="N567" s="13">
        <f t="shared" si="105"/>
        <v>0.91775199122899542</v>
      </c>
      <c r="O567" s="13">
        <f t="shared" si="106"/>
        <v>0.91775199122899542</v>
      </c>
      <c r="Q567">
        <v>23.995679773694821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10.737837839999999</v>
      </c>
      <c r="G568" s="13">
        <f t="shared" si="100"/>
        <v>0</v>
      </c>
      <c r="H568" s="13">
        <f t="shared" si="101"/>
        <v>10.737837839999999</v>
      </c>
      <c r="I568" s="16">
        <f t="shared" si="108"/>
        <v>11.031344911577493</v>
      </c>
      <c r="J568" s="13">
        <f t="shared" si="102"/>
        <v>10.998520154209594</v>
      </c>
      <c r="K568" s="13">
        <f t="shared" si="103"/>
        <v>3.2824757367899693E-2</v>
      </c>
      <c r="L568" s="13">
        <f t="shared" si="104"/>
        <v>0</v>
      </c>
      <c r="M568" s="13">
        <f t="shared" si="109"/>
        <v>0.56249315591454552</v>
      </c>
      <c r="N568" s="13">
        <f t="shared" si="105"/>
        <v>0.34874575666701824</v>
      </c>
      <c r="O568" s="13">
        <f t="shared" si="106"/>
        <v>0.34874575666701824</v>
      </c>
      <c r="Q568">
        <v>24.879642077917179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1.8108108110000001</v>
      </c>
      <c r="G569" s="13">
        <f t="shared" si="100"/>
        <v>0</v>
      </c>
      <c r="H569" s="13">
        <f t="shared" si="101"/>
        <v>1.8108108110000001</v>
      </c>
      <c r="I569" s="16">
        <f t="shared" si="108"/>
        <v>1.8436355683678998</v>
      </c>
      <c r="J569" s="13">
        <f t="shared" si="102"/>
        <v>1.8434598880712798</v>
      </c>
      <c r="K569" s="13">
        <f t="shared" si="103"/>
        <v>1.7568029661996221E-4</v>
      </c>
      <c r="L569" s="13">
        <f t="shared" si="104"/>
        <v>0</v>
      </c>
      <c r="M569" s="13">
        <f t="shared" si="109"/>
        <v>0.21374739924752728</v>
      </c>
      <c r="N569" s="13">
        <f t="shared" si="105"/>
        <v>0.1325233875334669</v>
      </c>
      <c r="O569" s="13">
        <f t="shared" si="106"/>
        <v>0.1325233875334669</v>
      </c>
      <c r="Q569">
        <v>23.931853000000011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42.221621620000001</v>
      </c>
      <c r="G570" s="13">
        <f t="shared" si="100"/>
        <v>1.1601683422109443</v>
      </c>
      <c r="H570" s="13">
        <f t="shared" si="101"/>
        <v>41.061453277789056</v>
      </c>
      <c r="I570" s="16">
        <f t="shared" si="108"/>
        <v>41.061628958085677</v>
      </c>
      <c r="J570" s="13">
        <f t="shared" si="102"/>
        <v>39.209064759699885</v>
      </c>
      <c r="K570" s="13">
        <f t="shared" si="103"/>
        <v>1.8525641983857923</v>
      </c>
      <c r="L570" s="13">
        <f t="shared" si="104"/>
        <v>0</v>
      </c>
      <c r="M570" s="13">
        <f t="shared" si="109"/>
        <v>8.1224011714060379E-2</v>
      </c>
      <c r="N570" s="13">
        <f t="shared" si="105"/>
        <v>5.0358887262717436E-2</v>
      </c>
      <c r="O570" s="13">
        <f t="shared" si="106"/>
        <v>1.2105272294736618</v>
      </c>
      <c r="Q570">
        <v>23.769260292348871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64.627027029999994</v>
      </c>
      <c r="G571" s="13">
        <f t="shared" si="100"/>
        <v>4.3944133776299825</v>
      </c>
      <c r="H571" s="13">
        <f t="shared" si="101"/>
        <v>60.232613652370013</v>
      </c>
      <c r="I571" s="16">
        <f t="shared" si="108"/>
        <v>62.085177850755805</v>
      </c>
      <c r="J571" s="13">
        <f t="shared" si="102"/>
        <v>54.318618917397387</v>
      </c>
      <c r="K571" s="13">
        <f t="shared" si="103"/>
        <v>7.766558933358418</v>
      </c>
      <c r="L571" s="13">
        <f t="shared" si="104"/>
        <v>0</v>
      </c>
      <c r="M571" s="13">
        <f t="shared" si="109"/>
        <v>3.0865124451342943E-2</v>
      </c>
      <c r="N571" s="13">
        <f t="shared" si="105"/>
        <v>1.9136377159832626E-2</v>
      </c>
      <c r="O571" s="13">
        <f t="shared" si="106"/>
        <v>4.4135497547898153</v>
      </c>
      <c r="Q571">
        <v>21.454206809372941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32.691891890000001</v>
      </c>
      <c r="G572" s="13">
        <f t="shared" si="100"/>
        <v>0</v>
      </c>
      <c r="H572" s="13">
        <f t="shared" si="101"/>
        <v>32.691891890000001</v>
      </c>
      <c r="I572" s="16">
        <f t="shared" si="108"/>
        <v>40.458450823358419</v>
      </c>
      <c r="J572" s="13">
        <f t="shared" si="102"/>
        <v>35.306627783601698</v>
      </c>
      <c r="K572" s="13">
        <f t="shared" si="103"/>
        <v>5.1518230397567208</v>
      </c>
      <c r="L572" s="13">
        <f t="shared" si="104"/>
        <v>0</v>
      </c>
      <c r="M572" s="13">
        <f t="shared" si="109"/>
        <v>1.1728747291510317E-2</v>
      </c>
      <c r="N572" s="13">
        <f t="shared" si="105"/>
        <v>7.2718233207363968E-3</v>
      </c>
      <c r="O572" s="13">
        <f t="shared" si="106"/>
        <v>7.2718233207363968E-3</v>
      </c>
      <c r="Q572">
        <v>15.2307720707882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172.6054054</v>
      </c>
      <c r="G573" s="13">
        <f t="shared" si="100"/>
        <v>19.981211642833568</v>
      </c>
      <c r="H573" s="13">
        <f t="shared" si="101"/>
        <v>152.62419375716644</v>
      </c>
      <c r="I573" s="16">
        <f t="shared" si="108"/>
        <v>157.77601679692316</v>
      </c>
      <c r="J573" s="13">
        <f t="shared" si="102"/>
        <v>62.071951276109459</v>
      </c>
      <c r="K573" s="13">
        <f t="shared" si="103"/>
        <v>95.7040655208137</v>
      </c>
      <c r="L573" s="13">
        <f t="shared" si="104"/>
        <v>56.258314588292286</v>
      </c>
      <c r="M573" s="13">
        <f t="shared" si="109"/>
        <v>56.262771512263065</v>
      </c>
      <c r="N573" s="13">
        <f t="shared" si="105"/>
        <v>34.882918337603101</v>
      </c>
      <c r="O573" s="13">
        <f t="shared" si="106"/>
        <v>54.864129980436672</v>
      </c>
      <c r="Q573">
        <v>14.245398767930331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65.232432430000003</v>
      </c>
      <c r="G574" s="13">
        <f t="shared" si="100"/>
        <v>4.4818043162689234</v>
      </c>
      <c r="H574" s="13">
        <f t="shared" si="101"/>
        <v>60.750628113731082</v>
      </c>
      <c r="I574" s="16">
        <f t="shared" si="108"/>
        <v>100.1963790462525</v>
      </c>
      <c r="J574" s="13">
        <f t="shared" si="102"/>
        <v>59.409579179880481</v>
      </c>
      <c r="K574" s="13">
        <f t="shared" si="103"/>
        <v>40.786799866372021</v>
      </c>
      <c r="L574" s="13">
        <f t="shared" si="104"/>
        <v>3.5685236916124956</v>
      </c>
      <c r="M574" s="13">
        <f t="shared" si="109"/>
        <v>24.948376866272461</v>
      </c>
      <c r="N574" s="13">
        <f t="shared" si="105"/>
        <v>15.467993657088925</v>
      </c>
      <c r="O574" s="13">
        <f t="shared" si="106"/>
        <v>19.94979797335785</v>
      </c>
      <c r="Q574">
        <v>15.520177743263609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62.881081080000001</v>
      </c>
      <c r="G575" s="13">
        <f t="shared" si="100"/>
        <v>4.1423841499697156</v>
      </c>
      <c r="H575" s="13">
        <f t="shared" si="101"/>
        <v>58.738696930030287</v>
      </c>
      <c r="I575" s="16">
        <f t="shared" si="108"/>
        <v>95.95697310478981</v>
      </c>
      <c r="J575" s="13">
        <f t="shared" si="102"/>
        <v>60.985930927058313</v>
      </c>
      <c r="K575" s="13">
        <f t="shared" si="103"/>
        <v>34.971042177731498</v>
      </c>
      <c r="L575" s="13">
        <f t="shared" si="104"/>
        <v>0</v>
      </c>
      <c r="M575" s="13">
        <f t="shared" si="109"/>
        <v>9.4803832091835361</v>
      </c>
      <c r="N575" s="13">
        <f t="shared" si="105"/>
        <v>5.877837589693792</v>
      </c>
      <c r="O575" s="13">
        <f t="shared" si="106"/>
        <v>10.020221739663508</v>
      </c>
      <c r="Q575">
        <v>16.494741836458029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48.902702699999999</v>
      </c>
      <c r="G576" s="13">
        <f t="shared" si="100"/>
        <v>2.1245897806455218</v>
      </c>
      <c r="H576" s="13">
        <f t="shared" si="101"/>
        <v>46.778112919354477</v>
      </c>
      <c r="I576" s="16">
        <f t="shared" si="108"/>
        <v>81.749155097085975</v>
      </c>
      <c r="J576" s="13">
        <f t="shared" si="102"/>
        <v>45.762437564053634</v>
      </c>
      <c r="K576" s="13">
        <f t="shared" si="103"/>
        <v>35.986717533032341</v>
      </c>
      <c r="L576" s="13">
        <f t="shared" si="104"/>
        <v>0</v>
      </c>
      <c r="M576" s="13">
        <f t="shared" si="109"/>
        <v>3.6025456194897441</v>
      </c>
      <c r="N576" s="13">
        <f t="shared" si="105"/>
        <v>2.2335782840836411</v>
      </c>
      <c r="O576" s="13">
        <f t="shared" si="106"/>
        <v>4.3581680647291634</v>
      </c>
      <c r="Q576">
        <v>11.306419593548391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19.678378380000002</v>
      </c>
      <c r="G577" s="13">
        <f t="shared" si="100"/>
        <v>0</v>
      </c>
      <c r="H577" s="13">
        <f t="shared" si="101"/>
        <v>19.678378380000002</v>
      </c>
      <c r="I577" s="16">
        <f t="shared" si="108"/>
        <v>55.665095913032346</v>
      </c>
      <c r="J577" s="13">
        <f t="shared" si="102"/>
        <v>45.793183036770884</v>
      </c>
      <c r="K577" s="13">
        <f t="shared" si="103"/>
        <v>9.8719128762614616</v>
      </c>
      <c r="L577" s="13">
        <f t="shared" si="104"/>
        <v>0</v>
      </c>
      <c r="M577" s="13">
        <f t="shared" si="109"/>
        <v>1.3689673354061029</v>
      </c>
      <c r="N577" s="13">
        <f t="shared" si="105"/>
        <v>0.84875974795178377</v>
      </c>
      <c r="O577" s="13">
        <f t="shared" si="106"/>
        <v>0.84875974795178377</v>
      </c>
      <c r="Q577">
        <v>16.771778837614018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35.789189190000002</v>
      </c>
      <c r="G578" s="13">
        <f t="shared" si="100"/>
        <v>0.23163961123289936</v>
      </c>
      <c r="H578" s="13">
        <f t="shared" si="101"/>
        <v>35.557549578767102</v>
      </c>
      <c r="I578" s="16">
        <f t="shared" si="108"/>
        <v>45.429462455028563</v>
      </c>
      <c r="J578" s="13">
        <f t="shared" si="102"/>
        <v>40.115001033827795</v>
      </c>
      <c r="K578" s="13">
        <f t="shared" si="103"/>
        <v>5.3144614212007681</v>
      </c>
      <c r="L578" s="13">
        <f t="shared" si="104"/>
        <v>0</v>
      </c>
      <c r="M578" s="13">
        <f t="shared" si="109"/>
        <v>0.52020758745431916</v>
      </c>
      <c r="N578" s="13">
        <f t="shared" si="105"/>
        <v>0.3225287042216779</v>
      </c>
      <c r="O578" s="13">
        <f t="shared" si="106"/>
        <v>0.55416831545457723</v>
      </c>
      <c r="Q578">
        <v>17.614127818825139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1.3567567570000001</v>
      </c>
      <c r="G579" s="13">
        <f t="shared" si="100"/>
        <v>0</v>
      </c>
      <c r="H579" s="13">
        <f t="shared" si="101"/>
        <v>1.3567567570000001</v>
      </c>
      <c r="I579" s="16">
        <f t="shared" si="108"/>
        <v>6.6712181782007685</v>
      </c>
      <c r="J579" s="13">
        <f t="shared" si="102"/>
        <v>6.6636835225217563</v>
      </c>
      <c r="K579" s="13">
        <f t="shared" si="103"/>
        <v>7.5346556790121255E-3</v>
      </c>
      <c r="L579" s="13">
        <f t="shared" si="104"/>
        <v>0</v>
      </c>
      <c r="M579" s="13">
        <f t="shared" si="109"/>
        <v>0.19767888323264127</v>
      </c>
      <c r="N579" s="13">
        <f t="shared" si="105"/>
        <v>0.12256090760423759</v>
      </c>
      <c r="O579" s="13">
        <f t="shared" si="106"/>
        <v>0.12256090760423759</v>
      </c>
      <c r="Q579">
        <v>24.633106503019778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1.175675676</v>
      </c>
      <c r="G580" s="13">
        <f t="shared" si="100"/>
        <v>0</v>
      </c>
      <c r="H580" s="13">
        <f t="shared" si="101"/>
        <v>1.175675676</v>
      </c>
      <c r="I580" s="16">
        <f t="shared" si="108"/>
        <v>1.1832103316790121</v>
      </c>
      <c r="J580" s="13">
        <f t="shared" si="102"/>
        <v>1.183161391704767</v>
      </c>
      <c r="K580" s="13">
        <f t="shared" si="103"/>
        <v>4.8939974245154616E-5</v>
      </c>
      <c r="L580" s="13">
        <f t="shared" si="104"/>
        <v>0</v>
      </c>
      <c r="M580" s="13">
        <f t="shared" si="109"/>
        <v>7.511797562840368E-2</v>
      </c>
      <c r="N580" s="13">
        <f t="shared" si="105"/>
        <v>4.6573144889610278E-2</v>
      </c>
      <c r="O580" s="13">
        <f t="shared" si="106"/>
        <v>4.6573144889610278E-2</v>
      </c>
      <c r="Q580">
        <v>23.558316669482888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17.02972973</v>
      </c>
      <c r="G581" s="13">
        <f t="shared" si="100"/>
        <v>0</v>
      </c>
      <c r="H581" s="13">
        <f t="shared" si="101"/>
        <v>17.02972973</v>
      </c>
      <c r="I581" s="16">
        <f t="shared" si="108"/>
        <v>17.029778669974245</v>
      </c>
      <c r="J581" s="13">
        <f t="shared" si="102"/>
        <v>16.887633006555664</v>
      </c>
      <c r="K581" s="13">
        <f t="shared" si="103"/>
        <v>0.14214566341858159</v>
      </c>
      <c r="L581" s="13">
        <f t="shared" si="104"/>
        <v>0</v>
      </c>
      <c r="M581" s="13">
        <f t="shared" si="109"/>
        <v>2.8544830738793402E-2</v>
      </c>
      <c r="N581" s="13">
        <f t="shared" si="105"/>
        <v>1.7697795058051909E-2</v>
      </c>
      <c r="O581" s="13">
        <f t="shared" si="106"/>
        <v>1.7697795058051909E-2</v>
      </c>
      <c r="Q581">
        <v>23.65570300000001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22.918918919999999</v>
      </c>
      <c r="G582" s="13">
        <f t="shared" ref="G582:G645" si="111">IF((F582-$J$2)&gt;0,$I$2*(F582-$J$2),0)</f>
        <v>0</v>
      </c>
      <c r="H582" s="13">
        <f t="shared" ref="H582:H645" si="112">F582-G582</f>
        <v>22.918918919999999</v>
      </c>
      <c r="I582" s="16">
        <f t="shared" si="108"/>
        <v>23.061064583418581</v>
      </c>
      <c r="J582" s="13">
        <f t="shared" ref="J582:J645" si="113">I582/SQRT(1+(I582/($K$2*(300+(25*Q582)+0.05*(Q582)^3)))^2)</f>
        <v>22.713846009298052</v>
      </c>
      <c r="K582" s="13">
        <f t="shared" ref="K582:K645" si="114">I582-J582</f>
        <v>0.3472185741205287</v>
      </c>
      <c r="L582" s="13">
        <f t="shared" ref="L582:L645" si="115">IF(K582&gt;$N$2,(K582-$N$2)/$L$2,0)</f>
        <v>0</v>
      </c>
      <c r="M582" s="13">
        <f t="shared" si="109"/>
        <v>1.0847035680741492E-2</v>
      </c>
      <c r="N582" s="13">
        <f t="shared" ref="N582:N645" si="116">$M$2*M582</f>
        <v>6.725162122059725E-3</v>
      </c>
      <c r="O582" s="13">
        <f t="shared" ref="O582:O645" si="117">N582+G582</f>
        <v>6.725162122059725E-3</v>
      </c>
      <c r="Q582">
        <v>23.7001992675361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42.356756760000003</v>
      </c>
      <c r="G583" s="13">
        <f t="shared" si="111"/>
        <v>1.179675249033554</v>
      </c>
      <c r="H583" s="13">
        <f t="shared" si="112"/>
        <v>41.177081510966453</v>
      </c>
      <c r="I583" s="16">
        <f t="shared" ref="I583:I646" si="119">H583+K582-L582</f>
        <v>41.524300085086978</v>
      </c>
      <c r="J583" s="13">
        <f t="shared" si="113"/>
        <v>38.659540107273607</v>
      </c>
      <c r="K583" s="13">
        <f t="shared" si="114"/>
        <v>2.864759977813371</v>
      </c>
      <c r="L583" s="13">
        <f t="shared" si="115"/>
        <v>0</v>
      </c>
      <c r="M583" s="13">
        <f t="shared" ref="M583:M646" si="120">L583+M582-N582</f>
        <v>4.1218735586817674E-3</v>
      </c>
      <c r="N583" s="13">
        <f t="shared" si="116"/>
        <v>2.5555616063826958E-3</v>
      </c>
      <c r="O583" s="13">
        <f t="shared" si="117"/>
        <v>1.1822308106399366</v>
      </c>
      <c r="Q583">
        <v>20.644975449833069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69.713513509999999</v>
      </c>
      <c r="G584" s="13">
        <f t="shared" si="111"/>
        <v>5.1286533230640288</v>
      </c>
      <c r="H584" s="13">
        <f t="shared" si="112"/>
        <v>64.58486018693597</v>
      </c>
      <c r="I584" s="16">
        <f t="shared" si="119"/>
        <v>67.449620164749348</v>
      </c>
      <c r="J584" s="13">
        <f t="shared" si="113"/>
        <v>50.85306445313973</v>
      </c>
      <c r="K584" s="13">
        <f t="shared" si="114"/>
        <v>16.596555711609618</v>
      </c>
      <c r="L584" s="13">
        <f t="shared" si="115"/>
        <v>0</v>
      </c>
      <c r="M584" s="13">
        <f t="shared" si="120"/>
        <v>1.5663119522990715E-3</v>
      </c>
      <c r="N584" s="13">
        <f t="shared" si="116"/>
        <v>9.7111341042542434E-4</v>
      </c>
      <c r="O584" s="13">
        <f t="shared" si="117"/>
        <v>5.1296244364744545</v>
      </c>
      <c r="Q584">
        <v>16.206415503127499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63.870270269999999</v>
      </c>
      <c r="G585" s="13">
        <f t="shared" si="111"/>
        <v>4.2851747028877973</v>
      </c>
      <c r="H585" s="13">
        <f t="shared" si="112"/>
        <v>59.585095567112205</v>
      </c>
      <c r="I585" s="16">
        <f t="shared" si="119"/>
        <v>76.18165127872183</v>
      </c>
      <c r="J585" s="13">
        <f t="shared" si="113"/>
        <v>47.824266578510674</v>
      </c>
      <c r="K585" s="13">
        <f t="shared" si="114"/>
        <v>28.357384700211156</v>
      </c>
      <c r="L585" s="13">
        <f t="shared" si="115"/>
        <v>0</v>
      </c>
      <c r="M585" s="13">
        <f t="shared" si="120"/>
        <v>5.9519854187364721E-4</v>
      </c>
      <c r="N585" s="13">
        <f t="shared" si="116"/>
        <v>3.6902309596166126E-4</v>
      </c>
      <c r="O585" s="13">
        <f t="shared" si="117"/>
        <v>4.285543725983759</v>
      </c>
      <c r="Q585">
        <v>12.87535485764457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14.45405405</v>
      </c>
      <c r="G586" s="13">
        <f t="shared" si="111"/>
        <v>0</v>
      </c>
      <c r="H586" s="13">
        <f t="shared" si="112"/>
        <v>14.45405405</v>
      </c>
      <c r="I586" s="16">
        <f t="shared" si="119"/>
        <v>42.811438750211153</v>
      </c>
      <c r="J586" s="13">
        <f t="shared" si="113"/>
        <v>33.884641613749537</v>
      </c>
      <c r="K586" s="13">
        <f t="shared" si="114"/>
        <v>8.9267971364616159</v>
      </c>
      <c r="L586" s="13">
        <f t="shared" si="115"/>
        <v>0</v>
      </c>
      <c r="M586" s="13">
        <f t="shared" si="120"/>
        <v>2.2617544591198595E-4</v>
      </c>
      <c r="N586" s="13">
        <f t="shared" si="116"/>
        <v>1.4022877646543128E-4</v>
      </c>
      <c r="O586" s="13">
        <f t="shared" si="117"/>
        <v>1.4022877646543128E-4</v>
      </c>
      <c r="Q586">
        <v>11.36381759354839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145.8513514</v>
      </c>
      <c r="G587" s="13">
        <f t="shared" si="111"/>
        <v>16.11923437692732</v>
      </c>
      <c r="H587" s="13">
        <f t="shared" si="112"/>
        <v>129.73211702307268</v>
      </c>
      <c r="I587" s="16">
        <f t="shared" si="119"/>
        <v>138.65891415953428</v>
      </c>
      <c r="J587" s="13">
        <f t="shared" si="113"/>
        <v>56.688998551379186</v>
      </c>
      <c r="K587" s="13">
        <f t="shared" si="114"/>
        <v>81.969915608155091</v>
      </c>
      <c r="L587" s="13">
        <f t="shared" si="115"/>
        <v>43.081229414476709</v>
      </c>
      <c r="M587" s="13">
        <f t="shared" si="120"/>
        <v>43.081315361146153</v>
      </c>
      <c r="N587" s="13">
        <f t="shared" si="116"/>
        <v>26.710415523910616</v>
      </c>
      <c r="O587" s="13">
        <f t="shared" si="117"/>
        <v>42.829649900837936</v>
      </c>
      <c r="Q587">
        <v>13.03573687630646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25.8</v>
      </c>
      <c r="G588" s="13">
        <f t="shared" si="111"/>
        <v>0</v>
      </c>
      <c r="H588" s="13">
        <f t="shared" si="112"/>
        <v>25.8</v>
      </c>
      <c r="I588" s="16">
        <f t="shared" si="119"/>
        <v>64.688686193678379</v>
      </c>
      <c r="J588" s="13">
        <f t="shared" si="113"/>
        <v>46.77352075561884</v>
      </c>
      <c r="K588" s="13">
        <f t="shared" si="114"/>
        <v>17.915165438059539</v>
      </c>
      <c r="L588" s="13">
        <f t="shared" si="115"/>
        <v>0</v>
      </c>
      <c r="M588" s="13">
        <f t="shared" si="120"/>
        <v>16.370899837235537</v>
      </c>
      <c r="N588" s="13">
        <f t="shared" si="116"/>
        <v>10.149957899086033</v>
      </c>
      <c r="O588" s="13">
        <f t="shared" si="117"/>
        <v>10.149957899086033</v>
      </c>
      <c r="Q588">
        <v>14.28676739995324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39.786486490000001</v>
      </c>
      <c r="G589" s="13">
        <f t="shared" si="111"/>
        <v>0.80865389466330695</v>
      </c>
      <c r="H589" s="13">
        <f t="shared" si="112"/>
        <v>38.977832595336693</v>
      </c>
      <c r="I589" s="16">
        <f t="shared" si="119"/>
        <v>56.892998033396232</v>
      </c>
      <c r="J589" s="13">
        <f t="shared" si="113"/>
        <v>45.562816829697304</v>
      </c>
      <c r="K589" s="13">
        <f t="shared" si="114"/>
        <v>11.330181203698928</v>
      </c>
      <c r="L589" s="13">
        <f t="shared" si="115"/>
        <v>0</v>
      </c>
      <c r="M589" s="13">
        <f t="shared" si="120"/>
        <v>6.2209419381495046</v>
      </c>
      <c r="N589" s="13">
        <f t="shared" si="116"/>
        <v>3.8569840016526928</v>
      </c>
      <c r="O589" s="13">
        <f t="shared" si="117"/>
        <v>4.6656378963159995</v>
      </c>
      <c r="Q589">
        <v>15.959819481484461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24.129729730000001</v>
      </c>
      <c r="G590" s="13">
        <f t="shared" si="111"/>
        <v>0</v>
      </c>
      <c r="H590" s="13">
        <f t="shared" si="112"/>
        <v>24.129729730000001</v>
      </c>
      <c r="I590" s="16">
        <f t="shared" si="119"/>
        <v>35.459910933698929</v>
      </c>
      <c r="J590" s="13">
        <f t="shared" si="113"/>
        <v>32.584129419298819</v>
      </c>
      <c r="K590" s="13">
        <f t="shared" si="114"/>
        <v>2.87578151440011</v>
      </c>
      <c r="L590" s="13">
        <f t="shared" si="115"/>
        <v>0</v>
      </c>
      <c r="M590" s="13">
        <f t="shared" si="120"/>
        <v>2.3639579364968117</v>
      </c>
      <c r="N590" s="13">
        <f t="shared" si="116"/>
        <v>1.4656539206280232</v>
      </c>
      <c r="O590" s="13">
        <f t="shared" si="117"/>
        <v>1.4656539206280232</v>
      </c>
      <c r="Q590">
        <v>17.129306119306861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8.3648648649999995</v>
      </c>
      <c r="G591" s="13">
        <f t="shared" si="111"/>
        <v>0</v>
      </c>
      <c r="H591" s="13">
        <f t="shared" si="112"/>
        <v>8.3648648649999995</v>
      </c>
      <c r="I591" s="16">
        <f t="shared" si="119"/>
        <v>11.240646379400109</v>
      </c>
      <c r="J591" s="13">
        <f t="shared" si="113"/>
        <v>11.174787056956301</v>
      </c>
      <c r="K591" s="13">
        <f t="shared" si="114"/>
        <v>6.585932244380821E-2</v>
      </c>
      <c r="L591" s="13">
        <f t="shared" si="115"/>
        <v>0</v>
      </c>
      <c r="M591" s="13">
        <f t="shared" si="120"/>
        <v>0.8983040158687885</v>
      </c>
      <c r="N591" s="13">
        <f t="shared" si="116"/>
        <v>0.55694848983864886</v>
      </c>
      <c r="O591" s="13">
        <f t="shared" si="117"/>
        <v>0.55694848983864886</v>
      </c>
      <c r="Q591">
        <v>20.30280275335997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0.35405405400000001</v>
      </c>
      <c r="G592" s="13">
        <f t="shared" si="111"/>
        <v>0</v>
      </c>
      <c r="H592" s="13">
        <f t="shared" si="112"/>
        <v>0.35405405400000001</v>
      </c>
      <c r="I592" s="16">
        <f t="shared" si="119"/>
        <v>0.41991337644380822</v>
      </c>
      <c r="J592" s="13">
        <f t="shared" si="113"/>
        <v>0.4199108543263016</v>
      </c>
      <c r="K592" s="13">
        <f t="shared" si="114"/>
        <v>2.5221175066203472E-6</v>
      </c>
      <c r="L592" s="13">
        <f t="shared" si="115"/>
        <v>0</v>
      </c>
      <c r="M592" s="13">
        <f t="shared" si="120"/>
        <v>0.34135552603013963</v>
      </c>
      <c r="N592" s="13">
        <f t="shared" si="116"/>
        <v>0.21164042613868658</v>
      </c>
      <c r="O592" s="13">
        <f t="shared" si="117"/>
        <v>0.21164042613868658</v>
      </c>
      <c r="Q592">
        <v>22.54687491507168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6.4351351350000003</v>
      </c>
      <c r="G593" s="13">
        <f t="shared" si="111"/>
        <v>0</v>
      </c>
      <c r="H593" s="13">
        <f t="shared" si="112"/>
        <v>6.4351351350000003</v>
      </c>
      <c r="I593" s="16">
        <f t="shared" si="119"/>
        <v>6.4351376571175072</v>
      </c>
      <c r="J593" s="13">
        <f t="shared" si="113"/>
        <v>6.4268729001989247</v>
      </c>
      <c r="K593" s="13">
        <f t="shared" si="114"/>
        <v>8.2647569185825276E-3</v>
      </c>
      <c r="L593" s="13">
        <f t="shared" si="115"/>
        <v>0</v>
      </c>
      <c r="M593" s="13">
        <f t="shared" si="120"/>
        <v>0.12971509989145305</v>
      </c>
      <c r="N593" s="13">
        <f t="shared" si="116"/>
        <v>8.0423361932700888E-2</v>
      </c>
      <c r="O593" s="13">
        <f t="shared" si="117"/>
        <v>8.0423361932700888E-2</v>
      </c>
      <c r="Q593">
        <v>23.199479000000011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3.9729729730000001</v>
      </c>
      <c r="G594" s="13">
        <f t="shared" si="111"/>
        <v>0</v>
      </c>
      <c r="H594" s="13">
        <f t="shared" si="112"/>
        <v>3.9729729730000001</v>
      </c>
      <c r="I594" s="16">
        <f t="shared" si="119"/>
        <v>3.9812377299185826</v>
      </c>
      <c r="J594" s="13">
        <f t="shared" si="113"/>
        <v>3.9791587465292269</v>
      </c>
      <c r="K594" s="13">
        <f t="shared" si="114"/>
        <v>2.0789833893557486E-3</v>
      </c>
      <c r="L594" s="13">
        <f t="shared" si="115"/>
        <v>0</v>
      </c>
      <c r="M594" s="13">
        <f t="shared" si="120"/>
        <v>4.9291737958752163E-2</v>
      </c>
      <c r="N594" s="13">
        <f t="shared" si="116"/>
        <v>3.056087753442634E-2</v>
      </c>
      <c r="O594" s="13">
        <f t="shared" si="117"/>
        <v>3.056087753442634E-2</v>
      </c>
      <c r="Q594">
        <v>22.77818868436486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19.675675680000001</v>
      </c>
      <c r="G595" s="13">
        <f t="shared" si="111"/>
        <v>0</v>
      </c>
      <c r="H595" s="13">
        <f t="shared" si="112"/>
        <v>19.675675680000001</v>
      </c>
      <c r="I595" s="16">
        <f t="shared" si="119"/>
        <v>19.677754663389358</v>
      </c>
      <c r="J595" s="13">
        <f t="shared" si="113"/>
        <v>19.252568107550623</v>
      </c>
      <c r="K595" s="13">
        <f t="shared" si="114"/>
        <v>0.4251865558387351</v>
      </c>
      <c r="L595" s="13">
        <f t="shared" si="115"/>
        <v>0</v>
      </c>
      <c r="M595" s="13">
        <f t="shared" si="120"/>
        <v>1.8730860424325823E-2</v>
      </c>
      <c r="N595" s="13">
        <f t="shared" si="116"/>
        <v>1.161313346308201E-2</v>
      </c>
      <c r="O595" s="13">
        <f t="shared" si="117"/>
        <v>1.161313346308201E-2</v>
      </c>
      <c r="Q595">
        <v>18.826159212671239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25.81351351</v>
      </c>
      <c r="G596" s="13">
        <f t="shared" si="111"/>
        <v>0</v>
      </c>
      <c r="H596" s="13">
        <f t="shared" si="112"/>
        <v>25.81351351</v>
      </c>
      <c r="I596" s="16">
        <f t="shared" si="119"/>
        <v>26.238700065838735</v>
      </c>
      <c r="J596" s="13">
        <f t="shared" si="113"/>
        <v>24.789632529191689</v>
      </c>
      <c r="K596" s="13">
        <f t="shared" si="114"/>
        <v>1.4490675366470462</v>
      </c>
      <c r="L596" s="13">
        <f t="shared" si="115"/>
        <v>0</v>
      </c>
      <c r="M596" s="13">
        <f t="shared" si="120"/>
        <v>7.1177269612438133E-3</v>
      </c>
      <c r="N596" s="13">
        <f t="shared" si="116"/>
        <v>4.4129907159711646E-3</v>
      </c>
      <c r="O596" s="13">
        <f t="shared" si="117"/>
        <v>4.4129907159711646E-3</v>
      </c>
      <c r="Q596">
        <v>15.876963341806389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27.25135135</v>
      </c>
      <c r="G597" s="13">
        <f t="shared" si="111"/>
        <v>0</v>
      </c>
      <c r="H597" s="13">
        <f t="shared" si="112"/>
        <v>27.25135135</v>
      </c>
      <c r="I597" s="16">
        <f t="shared" si="119"/>
        <v>28.700418886647046</v>
      </c>
      <c r="J597" s="13">
        <f t="shared" si="113"/>
        <v>26.33781096560671</v>
      </c>
      <c r="K597" s="13">
        <f t="shared" si="114"/>
        <v>2.3626079210403361</v>
      </c>
      <c r="L597" s="13">
        <f t="shared" si="115"/>
        <v>0</v>
      </c>
      <c r="M597" s="13">
        <f t="shared" si="120"/>
        <v>2.7047362452726487E-3</v>
      </c>
      <c r="N597" s="13">
        <f t="shared" si="116"/>
        <v>1.6769364720690422E-3</v>
      </c>
      <c r="O597" s="13">
        <f t="shared" si="117"/>
        <v>1.6769364720690422E-3</v>
      </c>
      <c r="Q597">
        <v>13.980076567159401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32.81351351</v>
      </c>
      <c r="G598" s="13">
        <f t="shared" si="111"/>
        <v>0</v>
      </c>
      <c r="H598" s="13">
        <f t="shared" si="112"/>
        <v>32.81351351</v>
      </c>
      <c r="I598" s="16">
        <f t="shared" si="119"/>
        <v>35.176121431040336</v>
      </c>
      <c r="J598" s="13">
        <f t="shared" si="113"/>
        <v>28.850253401222801</v>
      </c>
      <c r="K598" s="13">
        <f t="shared" si="114"/>
        <v>6.3258680298175349</v>
      </c>
      <c r="L598" s="13">
        <f t="shared" si="115"/>
        <v>0</v>
      </c>
      <c r="M598" s="13">
        <f t="shared" si="120"/>
        <v>1.0277997732036064E-3</v>
      </c>
      <c r="N598" s="13">
        <f t="shared" si="116"/>
        <v>6.37235859386236E-4</v>
      </c>
      <c r="O598" s="13">
        <f t="shared" si="117"/>
        <v>6.37235859386236E-4</v>
      </c>
      <c r="Q598">
        <v>9.9500515935483875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7.3648648650000004</v>
      </c>
      <c r="G599" s="13">
        <f t="shared" si="111"/>
        <v>0</v>
      </c>
      <c r="H599" s="13">
        <f t="shared" si="112"/>
        <v>7.3648648650000004</v>
      </c>
      <c r="I599" s="16">
        <f t="shared" si="119"/>
        <v>13.690732894817536</v>
      </c>
      <c r="J599" s="13">
        <f t="shared" si="113"/>
        <v>13.382779428963502</v>
      </c>
      <c r="K599" s="13">
        <f t="shared" si="114"/>
        <v>0.30795346585403394</v>
      </c>
      <c r="L599" s="13">
        <f t="shared" si="115"/>
        <v>0</v>
      </c>
      <c r="M599" s="13">
        <f t="shared" si="120"/>
        <v>3.9056391381737043E-4</v>
      </c>
      <c r="N599" s="13">
        <f t="shared" si="116"/>
        <v>2.4214962656676968E-4</v>
      </c>
      <c r="O599" s="13">
        <f t="shared" si="117"/>
        <v>2.4214962656676968E-4</v>
      </c>
      <c r="Q599">
        <v>13.34583843191067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99.875675680000001</v>
      </c>
      <c r="G600" s="13">
        <f t="shared" si="111"/>
        <v>9.4825947702599365</v>
      </c>
      <c r="H600" s="13">
        <f t="shared" si="112"/>
        <v>90.393080909740064</v>
      </c>
      <c r="I600" s="16">
        <f t="shared" si="119"/>
        <v>90.701034375594105</v>
      </c>
      <c r="J600" s="13">
        <f t="shared" si="113"/>
        <v>48.319913820296136</v>
      </c>
      <c r="K600" s="13">
        <f t="shared" si="114"/>
        <v>42.381120555297969</v>
      </c>
      <c r="L600" s="13">
        <f t="shared" si="115"/>
        <v>5.0981778490198097</v>
      </c>
      <c r="M600" s="13">
        <f t="shared" si="120"/>
        <v>5.0983262633070598</v>
      </c>
      <c r="N600" s="13">
        <f t="shared" si="116"/>
        <v>3.160962283250377</v>
      </c>
      <c r="O600" s="13">
        <f t="shared" si="117"/>
        <v>12.643557053510314</v>
      </c>
      <c r="Q600">
        <v>11.79909862712057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35.06486486</v>
      </c>
      <c r="G601" s="13">
        <f t="shared" si="111"/>
        <v>0.12708259360847571</v>
      </c>
      <c r="H601" s="13">
        <f t="shared" si="112"/>
        <v>34.937782266391523</v>
      </c>
      <c r="I601" s="16">
        <f t="shared" si="119"/>
        <v>72.220724972669686</v>
      </c>
      <c r="J601" s="13">
        <f t="shared" si="113"/>
        <v>53.007974597293853</v>
      </c>
      <c r="K601" s="13">
        <f t="shared" si="114"/>
        <v>19.212750375375833</v>
      </c>
      <c r="L601" s="13">
        <f t="shared" si="115"/>
        <v>0</v>
      </c>
      <c r="M601" s="13">
        <f t="shared" si="120"/>
        <v>1.9373639800566829</v>
      </c>
      <c r="N601" s="13">
        <f t="shared" si="116"/>
        <v>1.2011656676351434</v>
      </c>
      <c r="O601" s="13">
        <f t="shared" si="117"/>
        <v>1.3282482612436191</v>
      </c>
      <c r="Q601">
        <v>16.323428138385761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10.42702703</v>
      </c>
      <c r="G602" s="13">
        <f t="shared" si="111"/>
        <v>0</v>
      </c>
      <c r="H602" s="13">
        <f t="shared" si="112"/>
        <v>10.42702703</v>
      </c>
      <c r="I602" s="16">
        <f t="shared" si="119"/>
        <v>29.639777405375831</v>
      </c>
      <c r="J602" s="13">
        <f t="shared" si="113"/>
        <v>28.532146229924287</v>
      </c>
      <c r="K602" s="13">
        <f t="shared" si="114"/>
        <v>1.1076311754515444</v>
      </c>
      <c r="L602" s="13">
        <f t="shared" si="115"/>
        <v>0</v>
      </c>
      <c r="M602" s="13">
        <f t="shared" si="120"/>
        <v>0.73619831242153944</v>
      </c>
      <c r="N602" s="13">
        <f t="shared" si="116"/>
        <v>0.45644295370135446</v>
      </c>
      <c r="O602" s="13">
        <f t="shared" si="117"/>
        <v>0.45644295370135446</v>
      </c>
      <c r="Q602">
        <v>20.569645773410119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1.975675676</v>
      </c>
      <c r="G603" s="13">
        <f t="shared" si="111"/>
        <v>0</v>
      </c>
      <c r="H603" s="13">
        <f t="shared" si="112"/>
        <v>1.975675676</v>
      </c>
      <c r="I603" s="16">
        <f t="shared" si="119"/>
        <v>3.0833068514515443</v>
      </c>
      <c r="J603" s="13">
        <f t="shared" si="113"/>
        <v>3.082468366307221</v>
      </c>
      <c r="K603" s="13">
        <f t="shared" si="114"/>
        <v>8.3848514432327548E-4</v>
      </c>
      <c r="L603" s="13">
        <f t="shared" si="115"/>
        <v>0</v>
      </c>
      <c r="M603" s="13">
        <f t="shared" si="120"/>
        <v>0.27975535872018498</v>
      </c>
      <c r="N603" s="13">
        <f t="shared" si="116"/>
        <v>0.17344832240651467</v>
      </c>
      <c r="O603" s="13">
        <f t="shared" si="117"/>
        <v>0.17344832240651467</v>
      </c>
      <c r="Q603">
        <v>23.786222232925851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0.34324324299999998</v>
      </c>
      <c r="G604" s="13">
        <f t="shared" si="111"/>
        <v>0</v>
      </c>
      <c r="H604" s="13">
        <f t="shared" si="112"/>
        <v>0.34324324299999998</v>
      </c>
      <c r="I604" s="16">
        <f t="shared" si="119"/>
        <v>0.34408172814432325</v>
      </c>
      <c r="J604" s="13">
        <f t="shared" si="113"/>
        <v>0.34408055421476746</v>
      </c>
      <c r="K604" s="13">
        <f t="shared" si="114"/>
        <v>1.1739295557866569E-6</v>
      </c>
      <c r="L604" s="13">
        <f t="shared" si="115"/>
        <v>0</v>
      </c>
      <c r="M604" s="13">
        <f t="shared" si="120"/>
        <v>0.10630703631367031</v>
      </c>
      <c r="N604" s="13">
        <f t="shared" si="116"/>
        <v>6.5910362514475587E-2</v>
      </c>
      <c r="O604" s="13">
        <f t="shared" si="117"/>
        <v>6.5910362514475587E-2</v>
      </c>
      <c r="Q604">
        <v>23.736340353920561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1.659459459</v>
      </c>
      <c r="G605" s="13">
        <f t="shared" si="111"/>
        <v>0</v>
      </c>
      <c r="H605" s="13">
        <f t="shared" si="112"/>
        <v>1.659459459</v>
      </c>
      <c r="I605" s="16">
        <f t="shared" si="119"/>
        <v>1.6594606329295558</v>
      </c>
      <c r="J605" s="13">
        <f t="shared" si="113"/>
        <v>1.659326105762251</v>
      </c>
      <c r="K605" s="13">
        <f t="shared" si="114"/>
        <v>1.3452716730477654E-4</v>
      </c>
      <c r="L605" s="13">
        <f t="shared" si="115"/>
        <v>0</v>
      </c>
      <c r="M605" s="13">
        <f t="shared" si="120"/>
        <v>4.0396673799194718E-2</v>
      </c>
      <c r="N605" s="13">
        <f t="shared" si="116"/>
        <v>2.5045937755500725E-2</v>
      </c>
      <c r="O605" s="13">
        <f t="shared" si="117"/>
        <v>2.5045937755500725E-2</v>
      </c>
      <c r="Q605">
        <v>23.583632878569691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9.0567567570000005</v>
      </c>
      <c r="G606" s="13">
        <f t="shared" si="111"/>
        <v>0</v>
      </c>
      <c r="H606" s="13">
        <f t="shared" si="112"/>
        <v>9.0567567570000005</v>
      </c>
      <c r="I606" s="16">
        <f t="shared" si="119"/>
        <v>9.056891284167305</v>
      </c>
      <c r="J606" s="13">
        <f t="shared" si="113"/>
        <v>9.0358565151123074</v>
      </c>
      <c r="K606" s="13">
        <f t="shared" si="114"/>
        <v>2.1034769054997682E-2</v>
      </c>
      <c r="L606" s="13">
        <f t="shared" si="115"/>
        <v>0</v>
      </c>
      <c r="M606" s="13">
        <f t="shared" si="120"/>
        <v>1.5350736043693993E-2</v>
      </c>
      <c r="N606" s="13">
        <f t="shared" si="116"/>
        <v>9.5174563470902755E-3</v>
      </c>
      <c r="O606" s="13">
        <f t="shared" si="117"/>
        <v>9.5174563470902755E-3</v>
      </c>
      <c r="Q606">
        <v>23.837265000000009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53.96756757</v>
      </c>
      <c r="G607" s="13">
        <f t="shared" si="111"/>
        <v>2.8557086227779034</v>
      </c>
      <c r="H607" s="13">
        <f t="shared" si="112"/>
        <v>51.111858947222096</v>
      </c>
      <c r="I607" s="16">
        <f t="shared" si="119"/>
        <v>51.132893716277096</v>
      </c>
      <c r="J607" s="13">
        <f t="shared" si="113"/>
        <v>44.941483202971312</v>
      </c>
      <c r="K607" s="13">
        <f t="shared" si="114"/>
        <v>6.1914105133057831</v>
      </c>
      <c r="L607" s="13">
        <f t="shared" si="115"/>
        <v>0</v>
      </c>
      <c r="M607" s="13">
        <f t="shared" si="120"/>
        <v>5.8332796966037177E-3</v>
      </c>
      <c r="N607" s="13">
        <f t="shared" si="116"/>
        <v>3.6166334118943049E-3</v>
      </c>
      <c r="O607" s="13">
        <f t="shared" si="117"/>
        <v>2.8593252561897975</v>
      </c>
      <c r="Q607">
        <v>18.992654247570002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21.589189189999999</v>
      </c>
      <c r="G608" s="13">
        <f t="shared" si="111"/>
        <v>0</v>
      </c>
      <c r="H608" s="13">
        <f t="shared" si="112"/>
        <v>21.589189189999999</v>
      </c>
      <c r="I608" s="16">
        <f t="shared" si="119"/>
        <v>27.780599703305782</v>
      </c>
      <c r="J608" s="13">
        <f t="shared" si="113"/>
        <v>25.901486245723628</v>
      </c>
      <c r="K608" s="13">
        <f t="shared" si="114"/>
        <v>1.8791134575821538</v>
      </c>
      <c r="L608" s="13">
        <f t="shared" si="115"/>
        <v>0</v>
      </c>
      <c r="M608" s="13">
        <f t="shared" si="120"/>
        <v>2.2166462847094128E-3</v>
      </c>
      <c r="N608" s="13">
        <f t="shared" si="116"/>
        <v>1.374320696519836E-3</v>
      </c>
      <c r="O608" s="13">
        <f t="shared" si="117"/>
        <v>1.374320696519836E-3</v>
      </c>
      <c r="Q608">
        <v>15.09945908039937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0.740540541</v>
      </c>
      <c r="G609" s="13">
        <f t="shared" si="111"/>
        <v>0</v>
      </c>
      <c r="H609" s="13">
        <f t="shared" si="112"/>
        <v>0.740540541</v>
      </c>
      <c r="I609" s="16">
        <f t="shared" si="119"/>
        <v>2.6196539985821539</v>
      </c>
      <c r="J609" s="13">
        <f t="shared" si="113"/>
        <v>2.6176331139940037</v>
      </c>
      <c r="K609" s="13">
        <f t="shared" si="114"/>
        <v>2.0208845881501958E-3</v>
      </c>
      <c r="L609" s="13">
        <f t="shared" si="115"/>
        <v>0</v>
      </c>
      <c r="M609" s="13">
        <f t="shared" si="120"/>
        <v>8.4232558818957679E-4</v>
      </c>
      <c r="N609" s="13">
        <f t="shared" si="116"/>
        <v>5.2224186467753758E-4</v>
      </c>
      <c r="O609" s="13">
        <f t="shared" si="117"/>
        <v>5.2224186467753758E-4</v>
      </c>
      <c r="Q609">
        <v>14.0596616195543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79.964864860000006</v>
      </c>
      <c r="G610" s="13">
        <f t="shared" si="111"/>
        <v>6.6084472211595235</v>
      </c>
      <c r="H610" s="13">
        <f t="shared" si="112"/>
        <v>73.356417638840483</v>
      </c>
      <c r="I610" s="16">
        <f t="shared" si="119"/>
        <v>73.358438523428632</v>
      </c>
      <c r="J610" s="13">
        <f t="shared" si="113"/>
        <v>42.478277338869944</v>
      </c>
      <c r="K610" s="13">
        <f t="shared" si="114"/>
        <v>30.880161184558688</v>
      </c>
      <c r="L610" s="13">
        <f t="shared" si="115"/>
        <v>0</v>
      </c>
      <c r="M610" s="13">
        <f t="shared" si="120"/>
        <v>3.2008372351203921E-4</v>
      </c>
      <c r="N610" s="13">
        <f t="shared" si="116"/>
        <v>1.9845190857746431E-4</v>
      </c>
      <c r="O610" s="13">
        <f t="shared" si="117"/>
        <v>6.6086456730681009</v>
      </c>
      <c r="Q610">
        <v>10.439551593548391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2.5540540539999999</v>
      </c>
      <c r="G611" s="13">
        <f t="shared" si="111"/>
        <v>0</v>
      </c>
      <c r="H611" s="13">
        <f t="shared" si="112"/>
        <v>2.5540540539999999</v>
      </c>
      <c r="I611" s="16">
        <f t="shared" si="119"/>
        <v>33.434215238558686</v>
      </c>
      <c r="J611" s="13">
        <f t="shared" si="113"/>
        <v>28.996538326027551</v>
      </c>
      <c r="K611" s="13">
        <f t="shared" si="114"/>
        <v>4.4376769125311348</v>
      </c>
      <c r="L611" s="13">
        <f t="shared" si="115"/>
        <v>0</v>
      </c>
      <c r="M611" s="13">
        <f t="shared" si="120"/>
        <v>1.216318149345749E-4</v>
      </c>
      <c r="N611" s="13">
        <f t="shared" si="116"/>
        <v>7.5411725259436437E-5</v>
      </c>
      <c r="O611" s="13">
        <f t="shared" si="117"/>
        <v>7.5411725259436437E-5</v>
      </c>
      <c r="Q611">
        <v>12.092558453934149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55.608108110000003</v>
      </c>
      <c r="G612" s="13">
        <f t="shared" si="111"/>
        <v>3.0925224630010555</v>
      </c>
      <c r="H612" s="13">
        <f t="shared" si="112"/>
        <v>52.51558564699895</v>
      </c>
      <c r="I612" s="16">
        <f t="shared" si="119"/>
        <v>56.953262559530089</v>
      </c>
      <c r="J612" s="13">
        <f t="shared" si="113"/>
        <v>41.893622595686786</v>
      </c>
      <c r="K612" s="13">
        <f t="shared" si="114"/>
        <v>15.059639963843303</v>
      </c>
      <c r="L612" s="13">
        <f t="shared" si="115"/>
        <v>0</v>
      </c>
      <c r="M612" s="13">
        <f t="shared" si="120"/>
        <v>4.6220089675138464E-5</v>
      </c>
      <c r="N612" s="13">
        <f t="shared" si="116"/>
        <v>2.8656455598585847E-5</v>
      </c>
      <c r="O612" s="13">
        <f t="shared" si="117"/>
        <v>3.0925511194566542</v>
      </c>
      <c r="Q612">
        <v>12.970637013868339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20.254054050000001</v>
      </c>
      <c r="G613" s="13">
        <f t="shared" si="111"/>
        <v>0</v>
      </c>
      <c r="H613" s="13">
        <f t="shared" si="112"/>
        <v>20.254054050000001</v>
      </c>
      <c r="I613" s="16">
        <f t="shared" si="119"/>
        <v>35.313694013843303</v>
      </c>
      <c r="J613" s="13">
        <f t="shared" si="113"/>
        <v>31.590321051638494</v>
      </c>
      <c r="K613" s="13">
        <f t="shared" si="114"/>
        <v>3.7233729622048095</v>
      </c>
      <c r="L613" s="13">
        <f t="shared" si="115"/>
        <v>0</v>
      </c>
      <c r="M613" s="13">
        <f t="shared" si="120"/>
        <v>1.7563634076552617E-5</v>
      </c>
      <c r="N613" s="13">
        <f t="shared" si="116"/>
        <v>1.0889453127462622E-5</v>
      </c>
      <c r="O613" s="13">
        <f t="shared" si="117"/>
        <v>1.0889453127462622E-5</v>
      </c>
      <c r="Q613">
        <v>14.9052712269064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14.96486486</v>
      </c>
      <c r="G614" s="13">
        <f t="shared" si="111"/>
        <v>0</v>
      </c>
      <c r="H614" s="13">
        <f t="shared" si="112"/>
        <v>14.96486486</v>
      </c>
      <c r="I614" s="16">
        <f t="shared" si="119"/>
        <v>18.688237822204812</v>
      </c>
      <c r="J614" s="13">
        <f t="shared" si="113"/>
        <v>18.226357406448503</v>
      </c>
      <c r="K614" s="13">
        <f t="shared" si="114"/>
        <v>0.46188041575630834</v>
      </c>
      <c r="L614" s="13">
        <f t="shared" si="115"/>
        <v>0</v>
      </c>
      <c r="M614" s="13">
        <f t="shared" si="120"/>
        <v>6.6741809490899954E-6</v>
      </c>
      <c r="N614" s="13">
        <f t="shared" si="116"/>
        <v>4.1379921884357968E-6</v>
      </c>
      <c r="O614" s="13">
        <f t="shared" si="117"/>
        <v>4.1379921884357968E-6</v>
      </c>
      <c r="Q614">
        <v>17.110795398802551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0.159459459</v>
      </c>
      <c r="G615" s="13">
        <f t="shared" si="111"/>
        <v>0</v>
      </c>
      <c r="H615" s="13">
        <f t="shared" si="112"/>
        <v>0.159459459</v>
      </c>
      <c r="I615" s="16">
        <f t="shared" si="119"/>
        <v>0.62133987475630836</v>
      </c>
      <c r="J615" s="13">
        <f t="shared" si="113"/>
        <v>0.62133144138128649</v>
      </c>
      <c r="K615" s="13">
        <f t="shared" si="114"/>
        <v>8.4333750218767989E-6</v>
      </c>
      <c r="L615" s="13">
        <f t="shared" si="115"/>
        <v>0</v>
      </c>
      <c r="M615" s="13">
        <f t="shared" si="120"/>
        <v>2.5361887606541985E-6</v>
      </c>
      <c r="N615" s="13">
        <f t="shared" si="116"/>
        <v>1.5724370316056031E-6</v>
      </c>
      <c r="O615" s="13">
        <f t="shared" si="117"/>
        <v>1.5724370316056031E-6</v>
      </c>
      <c r="Q615">
        <v>22.322623883503191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5.8972972969999997</v>
      </c>
      <c r="G616" s="13">
        <f t="shared" si="111"/>
        <v>0</v>
      </c>
      <c r="H616" s="13">
        <f t="shared" si="112"/>
        <v>5.8972972969999997</v>
      </c>
      <c r="I616" s="16">
        <f t="shared" si="119"/>
        <v>5.897305730375022</v>
      </c>
      <c r="J616" s="13">
        <f t="shared" si="113"/>
        <v>5.8898543485187318</v>
      </c>
      <c r="K616" s="13">
        <f t="shared" si="114"/>
        <v>7.4513818562902401E-3</v>
      </c>
      <c r="L616" s="13">
        <f t="shared" si="115"/>
        <v>0</v>
      </c>
      <c r="M616" s="13">
        <f t="shared" si="120"/>
        <v>9.6375172904859545E-7</v>
      </c>
      <c r="N616" s="13">
        <f t="shared" si="116"/>
        <v>5.9752607201012916E-7</v>
      </c>
      <c r="O616" s="13">
        <f t="shared" si="117"/>
        <v>5.9752607201012916E-7</v>
      </c>
      <c r="Q616">
        <v>22.076611965322911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1.205405405</v>
      </c>
      <c r="G617" s="13">
        <f t="shared" si="111"/>
        <v>0</v>
      </c>
      <c r="H617" s="13">
        <f t="shared" si="112"/>
        <v>1.205405405</v>
      </c>
      <c r="I617" s="16">
        <f t="shared" si="119"/>
        <v>1.2128567868562903</v>
      </c>
      <c r="J617" s="13">
        <f t="shared" si="113"/>
        <v>1.2128079048606211</v>
      </c>
      <c r="K617" s="13">
        <f t="shared" si="114"/>
        <v>4.8881995669214362E-5</v>
      </c>
      <c r="L617" s="13">
        <f t="shared" si="115"/>
        <v>0</v>
      </c>
      <c r="M617" s="13">
        <f t="shared" si="120"/>
        <v>3.6622565703846629E-7</v>
      </c>
      <c r="N617" s="13">
        <f t="shared" si="116"/>
        <v>2.2705990736384909E-7</v>
      </c>
      <c r="O617" s="13">
        <f t="shared" si="117"/>
        <v>2.2705990736384909E-7</v>
      </c>
      <c r="Q617">
        <v>24.096531000000009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5.5135135139999996</v>
      </c>
      <c r="G618" s="13">
        <f t="shared" si="111"/>
        <v>0</v>
      </c>
      <c r="H618" s="13">
        <f t="shared" si="112"/>
        <v>5.5135135139999996</v>
      </c>
      <c r="I618" s="16">
        <f t="shared" si="119"/>
        <v>5.5135623959956686</v>
      </c>
      <c r="J618" s="13">
        <f t="shared" si="113"/>
        <v>5.5072257629614629</v>
      </c>
      <c r="K618" s="13">
        <f t="shared" si="114"/>
        <v>6.3366330342056187E-3</v>
      </c>
      <c r="L618" s="13">
        <f t="shared" si="115"/>
        <v>0</v>
      </c>
      <c r="M618" s="13">
        <f t="shared" si="120"/>
        <v>1.391657496746172E-7</v>
      </c>
      <c r="N618" s="13">
        <f t="shared" si="116"/>
        <v>8.6282764798262666E-8</v>
      </c>
      <c r="O618" s="13">
        <f t="shared" si="117"/>
        <v>8.6282764798262666E-8</v>
      </c>
      <c r="Q618">
        <v>21.796002188715249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22.772972970000001</v>
      </c>
      <c r="G619" s="13">
        <f t="shared" si="111"/>
        <v>0</v>
      </c>
      <c r="H619" s="13">
        <f t="shared" si="112"/>
        <v>22.772972970000001</v>
      </c>
      <c r="I619" s="16">
        <f t="shared" si="119"/>
        <v>22.779309603034207</v>
      </c>
      <c r="J619" s="13">
        <f t="shared" si="113"/>
        <v>22.235875890167492</v>
      </c>
      <c r="K619" s="13">
        <f t="shared" si="114"/>
        <v>0.54343371286671527</v>
      </c>
      <c r="L619" s="13">
        <f t="shared" si="115"/>
        <v>0</v>
      </c>
      <c r="M619" s="13">
        <f t="shared" si="120"/>
        <v>5.2882984876354534E-8</v>
      </c>
      <c r="N619" s="13">
        <f t="shared" si="116"/>
        <v>3.278745062333981E-8</v>
      </c>
      <c r="O619" s="13">
        <f t="shared" si="117"/>
        <v>3.278745062333981E-8</v>
      </c>
      <c r="Q619">
        <v>20.169303977722219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26.36216216</v>
      </c>
      <c r="G620" s="13">
        <f t="shared" si="111"/>
        <v>0</v>
      </c>
      <c r="H620" s="13">
        <f t="shared" si="112"/>
        <v>26.36216216</v>
      </c>
      <c r="I620" s="16">
        <f t="shared" si="119"/>
        <v>26.905595872866716</v>
      </c>
      <c r="J620" s="13">
        <f t="shared" si="113"/>
        <v>25.69759844951037</v>
      </c>
      <c r="K620" s="13">
        <f t="shared" si="114"/>
        <v>1.2079974233563462</v>
      </c>
      <c r="L620" s="13">
        <f t="shared" si="115"/>
        <v>0</v>
      </c>
      <c r="M620" s="13">
        <f t="shared" si="120"/>
        <v>2.0095534253014724E-8</v>
      </c>
      <c r="N620" s="13">
        <f t="shared" si="116"/>
        <v>1.2459231236869129E-8</v>
      </c>
      <c r="O620" s="13">
        <f t="shared" si="117"/>
        <v>1.2459231236869129E-8</v>
      </c>
      <c r="Q620">
        <v>17.82211287668861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10.88108108</v>
      </c>
      <c r="G621" s="13">
        <f t="shared" si="111"/>
        <v>0</v>
      </c>
      <c r="H621" s="13">
        <f t="shared" si="112"/>
        <v>10.88108108</v>
      </c>
      <c r="I621" s="16">
        <f t="shared" si="119"/>
        <v>12.089078503356346</v>
      </c>
      <c r="J621" s="13">
        <f t="shared" si="113"/>
        <v>11.821428085221978</v>
      </c>
      <c r="K621" s="13">
        <f t="shared" si="114"/>
        <v>0.26765041813436774</v>
      </c>
      <c r="L621" s="13">
        <f t="shared" si="115"/>
        <v>0</v>
      </c>
      <c r="M621" s="13">
        <f t="shared" si="120"/>
        <v>7.6363030161455948E-9</v>
      </c>
      <c r="N621" s="13">
        <f t="shared" si="116"/>
        <v>4.7345078700102685E-9</v>
      </c>
      <c r="O621" s="13">
        <f t="shared" si="117"/>
        <v>4.7345078700102685E-9</v>
      </c>
      <c r="Q621">
        <v>11.64174759354839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136.58378379999999</v>
      </c>
      <c r="G622" s="13">
        <f t="shared" si="111"/>
        <v>14.781450750511324</v>
      </c>
      <c r="H622" s="13">
        <f t="shared" si="112"/>
        <v>121.80233304948867</v>
      </c>
      <c r="I622" s="16">
        <f t="shared" si="119"/>
        <v>122.06998346762303</v>
      </c>
      <c r="J622" s="13">
        <f t="shared" si="113"/>
        <v>69.278536117802417</v>
      </c>
      <c r="K622" s="13">
        <f t="shared" si="114"/>
        <v>52.791447349820615</v>
      </c>
      <c r="L622" s="13">
        <f t="shared" si="115"/>
        <v>15.086256014108447</v>
      </c>
      <c r="M622" s="13">
        <f t="shared" si="120"/>
        <v>15.086256017010241</v>
      </c>
      <c r="N622" s="13">
        <f t="shared" si="116"/>
        <v>9.3534787305463496</v>
      </c>
      <c r="O622" s="13">
        <f t="shared" si="117"/>
        <v>24.134929481057675</v>
      </c>
      <c r="Q622">
        <v>17.392016969259629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65.654054049999999</v>
      </c>
      <c r="G623" s="13">
        <f t="shared" si="111"/>
        <v>4.5426658631303658</v>
      </c>
      <c r="H623" s="13">
        <f t="shared" si="112"/>
        <v>61.111388186869632</v>
      </c>
      <c r="I623" s="16">
        <f t="shared" si="119"/>
        <v>98.816579522581804</v>
      </c>
      <c r="J623" s="13">
        <f t="shared" si="113"/>
        <v>51.626857444044809</v>
      </c>
      <c r="K623" s="13">
        <f t="shared" si="114"/>
        <v>47.189722078536995</v>
      </c>
      <c r="L623" s="13">
        <f t="shared" si="115"/>
        <v>9.7117398271265678</v>
      </c>
      <c r="M623" s="13">
        <f t="shared" si="120"/>
        <v>15.444517113590457</v>
      </c>
      <c r="N623" s="13">
        <f t="shared" si="116"/>
        <v>9.5756006104260827</v>
      </c>
      <c r="O623" s="13">
        <f t="shared" si="117"/>
        <v>14.118266473556449</v>
      </c>
      <c r="Q623">
        <v>12.661537527870459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80.802702699999998</v>
      </c>
      <c r="G624" s="13">
        <f t="shared" si="111"/>
        <v>6.7293900394178685</v>
      </c>
      <c r="H624" s="13">
        <f t="shared" si="112"/>
        <v>74.073312660582133</v>
      </c>
      <c r="I624" s="16">
        <f t="shared" si="119"/>
        <v>111.55129491199256</v>
      </c>
      <c r="J624" s="13">
        <f t="shared" si="113"/>
        <v>55.04872719725612</v>
      </c>
      <c r="K624" s="13">
        <f t="shared" si="114"/>
        <v>56.502567714736436</v>
      </c>
      <c r="L624" s="13">
        <f t="shared" si="115"/>
        <v>18.646851278450594</v>
      </c>
      <c r="M624" s="13">
        <f t="shared" si="120"/>
        <v>24.515767781614965</v>
      </c>
      <c r="N624" s="13">
        <f t="shared" si="116"/>
        <v>15.199776024601277</v>
      </c>
      <c r="O624" s="13">
        <f t="shared" si="117"/>
        <v>21.929166064019146</v>
      </c>
      <c r="Q624">
        <v>13.308714226313329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15.52972973</v>
      </c>
      <c r="G625" s="13">
        <f t="shared" si="111"/>
        <v>0</v>
      </c>
      <c r="H625" s="13">
        <f t="shared" si="112"/>
        <v>15.52972973</v>
      </c>
      <c r="I625" s="16">
        <f t="shared" si="119"/>
        <v>53.385446166285831</v>
      </c>
      <c r="J625" s="13">
        <f t="shared" si="113"/>
        <v>43.988349807974068</v>
      </c>
      <c r="K625" s="13">
        <f t="shared" si="114"/>
        <v>9.3970963583117637</v>
      </c>
      <c r="L625" s="13">
        <f t="shared" si="115"/>
        <v>0</v>
      </c>
      <c r="M625" s="13">
        <f t="shared" si="120"/>
        <v>9.3159917570136876</v>
      </c>
      <c r="N625" s="13">
        <f t="shared" si="116"/>
        <v>5.7759148893484866</v>
      </c>
      <c r="O625" s="13">
        <f t="shared" si="117"/>
        <v>5.7759148893484866</v>
      </c>
      <c r="Q625">
        <v>16.247516121119322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8.7081081079999993</v>
      </c>
      <c r="G626" s="13">
        <f t="shared" si="111"/>
        <v>0</v>
      </c>
      <c r="H626" s="13">
        <f t="shared" si="112"/>
        <v>8.7081081079999993</v>
      </c>
      <c r="I626" s="16">
        <f t="shared" si="119"/>
        <v>18.105204466311761</v>
      </c>
      <c r="J626" s="13">
        <f t="shared" si="113"/>
        <v>17.826392233289756</v>
      </c>
      <c r="K626" s="13">
        <f t="shared" si="114"/>
        <v>0.27881223302200553</v>
      </c>
      <c r="L626" s="13">
        <f t="shared" si="115"/>
        <v>0</v>
      </c>
      <c r="M626" s="13">
        <f t="shared" si="120"/>
        <v>3.540076867665201</v>
      </c>
      <c r="N626" s="13">
        <f t="shared" si="116"/>
        <v>2.1948476579524248</v>
      </c>
      <c r="O626" s="13">
        <f t="shared" si="117"/>
        <v>2.1948476579524248</v>
      </c>
      <c r="Q626">
        <v>20.108536641695832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6.245945946</v>
      </c>
      <c r="G627" s="13">
        <f t="shared" si="111"/>
        <v>0</v>
      </c>
      <c r="H627" s="13">
        <f t="shared" si="112"/>
        <v>6.245945946</v>
      </c>
      <c r="I627" s="16">
        <f t="shared" si="119"/>
        <v>6.5247581790220055</v>
      </c>
      <c r="J627" s="13">
        <f t="shared" si="113"/>
        <v>6.5153361250852146</v>
      </c>
      <c r="K627" s="13">
        <f t="shared" si="114"/>
        <v>9.4220539367908529E-3</v>
      </c>
      <c r="L627" s="13">
        <f t="shared" si="115"/>
        <v>0</v>
      </c>
      <c r="M627" s="13">
        <f t="shared" si="120"/>
        <v>1.3452292097127763</v>
      </c>
      <c r="N627" s="13">
        <f t="shared" si="116"/>
        <v>0.8340421100219213</v>
      </c>
      <c r="O627" s="13">
        <f t="shared" si="117"/>
        <v>0.8340421100219213</v>
      </c>
      <c r="Q627">
        <v>22.561517269374551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0.337837838</v>
      </c>
      <c r="G628" s="13">
        <f t="shared" si="111"/>
        <v>0</v>
      </c>
      <c r="H628" s="13">
        <f t="shared" si="112"/>
        <v>0.337837838</v>
      </c>
      <c r="I628" s="16">
        <f t="shared" si="119"/>
        <v>0.34725989193679085</v>
      </c>
      <c r="J628" s="13">
        <f t="shared" si="113"/>
        <v>0.34725891077409904</v>
      </c>
      <c r="K628" s="13">
        <f t="shared" si="114"/>
        <v>9.8116269181547366E-7</v>
      </c>
      <c r="L628" s="13">
        <f t="shared" si="115"/>
        <v>0</v>
      </c>
      <c r="M628" s="13">
        <f t="shared" si="120"/>
        <v>0.51118709969085496</v>
      </c>
      <c r="N628" s="13">
        <f t="shared" si="116"/>
        <v>0.31693600180833009</v>
      </c>
      <c r="O628" s="13">
        <f t="shared" si="117"/>
        <v>0.31693600180833009</v>
      </c>
      <c r="Q628">
        <v>25.218519000000011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0.38378378400000002</v>
      </c>
      <c r="G629" s="13">
        <f t="shared" si="111"/>
        <v>0</v>
      </c>
      <c r="H629" s="13">
        <f t="shared" si="112"/>
        <v>0.38378378400000002</v>
      </c>
      <c r="I629" s="16">
        <f t="shared" si="119"/>
        <v>0.38378476516269183</v>
      </c>
      <c r="J629" s="13">
        <f t="shared" si="113"/>
        <v>0.38378354884854365</v>
      </c>
      <c r="K629" s="13">
        <f t="shared" si="114"/>
        <v>1.2163141481780215E-6</v>
      </c>
      <c r="L629" s="13">
        <f t="shared" si="115"/>
        <v>0</v>
      </c>
      <c r="M629" s="13">
        <f t="shared" si="120"/>
        <v>0.19425109788252487</v>
      </c>
      <c r="N629" s="13">
        <f t="shared" si="116"/>
        <v>0.12043568068716543</v>
      </c>
      <c r="O629" s="13">
        <f t="shared" si="117"/>
        <v>0.12043568068716543</v>
      </c>
      <c r="Q629">
        <v>25.83265731084456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11.01621622</v>
      </c>
      <c r="G630" s="13">
        <f t="shared" si="111"/>
        <v>0</v>
      </c>
      <c r="H630" s="13">
        <f t="shared" si="112"/>
        <v>11.01621622</v>
      </c>
      <c r="I630" s="16">
        <f t="shared" si="119"/>
        <v>11.016217436314149</v>
      </c>
      <c r="J630" s="13">
        <f t="shared" si="113"/>
        <v>10.971486853257357</v>
      </c>
      <c r="K630" s="13">
        <f t="shared" si="114"/>
        <v>4.4730583056791673E-2</v>
      </c>
      <c r="L630" s="13">
        <f t="shared" si="115"/>
        <v>0</v>
      </c>
      <c r="M630" s="13">
        <f t="shared" si="120"/>
        <v>7.3815417195359445E-2</v>
      </c>
      <c r="N630" s="13">
        <f t="shared" si="116"/>
        <v>4.5765558661122856E-2</v>
      </c>
      <c r="O630" s="13">
        <f t="shared" si="117"/>
        <v>4.5765558661122856E-2</v>
      </c>
      <c r="Q630">
        <v>22.630720844178651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29.53243243</v>
      </c>
      <c r="G631" s="13">
        <f t="shared" si="111"/>
        <v>0</v>
      </c>
      <c r="H631" s="13">
        <f t="shared" si="112"/>
        <v>29.53243243</v>
      </c>
      <c r="I631" s="16">
        <f t="shared" si="119"/>
        <v>29.57716301305679</v>
      </c>
      <c r="J631" s="13">
        <f t="shared" si="113"/>
        <v>28.350927560121676</v>
      </c>
      <c r="K631" s="13">
        <f t="shared" si="114"/>
        <v>1.2262354529351143</v>
      </c>
      <c r="L631" s="13">
        <f t="shared" si="115"/>
        <v>0</v>
      </c>
      <c r="M631" s="13">
        <f t="shared" si="120"/>
        <v>2.8049858534236589E-2</v>
      </c>
      <c r="N631" s="13">
        <f t="shared" si="116"/>
        <v>1.7390912291226687E-2</v>
      </c>
      <c r="O631" s="13">
        <f t="shared" si="117"/>
        <v>1.7390912291226687E-2</v>
      </c>
      <c r="Q631">
        <v>19.76134752090265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113.45405409999999</v>
      </c>
      <c r="G632" s="13">
        <f t="shared" si="111"/>
        <v>11.442648703241908</v>
      </c>
      <c r="H632" s="13">
        <f t="shared" si="112"/>
        <v>102.01140539675808</v>
      </c>
      <c r="I632" s="16">
        <f t="shared" si="119"/>
        <v>103.23764084969319</v>
      </c>
      <c r="J632" s="13">
        <f t="shared" si="113"/>
        <v>58.27110547390663</v>
      </c>
      <c r="K632" s="13">
        <f t="shared" si="114"/>
        <v>44.966535375786563</v>
      </c>
      <c r="L632" s="13">
        <f t="shared" si="115"/>
        <v>7.5787268102498775</v>
      </c>
      <c r="M632" s="13">
        <f t="shared" si="120"/>
        <v>7.5893857564928879</v>
      </c>
      <c r="N632" s="13">
        <f t="shared" si="116"/>
        <v>4.7054191690255909</v>
      </c>
      <c r="O632" s="13">
        <f t="shared" si="117"/>
        <v>16.148067872267497</v>
      </c>
      <c r="Q632">
        <v>14.88692979084002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35.635135140000003</v>
      </c>
      <c r="G633" s="13">
        <f t="shared" si="111"/>
        <v>0.20940173884089547</v>
      </c>
      <c r="H633" s="13">
        <f t="shared" si="112"/>
        <v>35.425733401159107</v>
      </c>
      <c r="I633" s="16">
        <f t="shared" si="119"/>
        <v>72.813541966695794</v>
      </c>
      <c r="J633" s="13">
        <f t="shared" si="113"/>
        <v>42.750508960774042</v>
      </c>
      <c r="K633" s="13">
        <f t="shared" si="114"/>
        <v>30.063033005921753</v>
      </c>
      <c r="L633" s="13">
        <f t="shared" si="115"/>
        <v>0</v>
      </c>
      <c r="M633" s="13">
        <f t="shared" si="120"/>
        <v>2.8839665874672971</v>
      </c>
      <c r="N633" s="13">
        <f t="shared" si="116"/>
        <v>1.7880592842297243</v>
      </c>
      <c r="O633" s="13">
        <f t="shared" si="117"/>
        <v>1.9974610230706198</v>
      </c>
      <c r="Q633">
        <v>10.64140354534122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76.102702699999995</v>
      </c>
      <c r="G634" s="13">
        <f t="shared" si="111"/>
        <v>6.0509398445517233</v>
      </c>
      <c r="H634" s="13">
        <f t="shared" si="112"/>
        <v>70.051762855448274</v>
      </c>
      <c r="I634" s="16">
        <f t="shared" si="119"/>
        <v>100.11479586137003</v>
      </c>
      <c r="J634" s="13">
        <f t="shared" si="113"/>
        <v>50.129249316021244</v>
      </c>
      <c r="K634" s="13">
        <f t="shared" si="114"/>
        <v>49.985546545348782</v>
      </c>
      <c r="L634" s="13">
        <f t="shared" si="115"/>
        <v>12.394164102709922</v>
      </c>
      <c r="M634" s="13">
        <f t="shared" si="120"/>
        <v>13.490071405947495</v>
      </c>
      <c r="N634" s="13">
        <f t="shared" si="116"/>
        <v>8.3638442716874462</v>
      </c>
      <c r="O634" s="13">
        <f t="shared" si="117"/>
        <v>14.414784116239169</v>
      </c>
      <c r="Q634">
        <v>12.008094406126821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29.475675679999998</v>
      </c>
      <c r="G635" s="13">
        <f t="shared" si="111"/>
        <v>0</v>
      </c>
      <c r="H635" s="13">
        <f t="shared" si="112"/>
        <v>29.475675679999998</v>
      </c>
      <c r="I635" s="16">
        <f t="shared" si="119"/>
        <v>67.067058122638855</v>
      </c>
      <c r="J635" s="13">
        <f t="shared" si="113"/>
        <v>39.886529961707097</v>
      </c>
      <c r="K635" s="13">
        <f t="shared" si="114"/>
        <v>27.180528160931757</v>
      </c>
      <c r="L635" s="13">
        <f t="shared" si="115"/>
        <v>0</v>
      </c>
      <c r="M635" s="13">
        <f t="shared" si="120"/>
        <v>5.1262271342600485</v>
      </c>
      <c r="N635" s="13">
        <f t="shared" si="116"/>
        <v>3.1782608232412302</v>
      </c>
      <c r="O635" s="13">
        <f t="shared" si="117"/>
        <v>3.1782608232412302</v>
      </c>
      <c r="Q635">
        <v>9.7062385935483881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41.162162160000001</v>
      </c>
      <c r="G636" s="13">
        <f t="shared" si="111"/>
        <v>1.0072341981492887</v>
      </c>
      <c r="H636" s="13">
        <f t="shared" si="112"/>
        <v>40.15492796185071</v>
      </c>
      <c r="I636" s="16">
        <f t="shared" si="119"/>
        <v>67.33545612278246</v>
      </c>
      <c r="J636" s="13">
        <f t="shared" si="113"/>
        <v>45.72416137827571</v>
      </c>
      <c r="K636" s="13">
        <f t="shared" si="114"/>
        <v>21.61129474450675</v>
      </c>
      <c r="L636" s="13">
        <f t="shared" si="115"/>
        <v>0</v>
      </c>
      <c r="M636" s="13">
        <f t="shared" si="120"/>
        <v>1.9479663110188183</v>
      </c>
      <c r="N636" s="13">
        <f t="shared" si="116"/>
        <v>1.2077391128316675</v>
      </c>
      <c r="O636" s="13">
        <f t="shared" si="117"/>
        <v>2.2149733109809562</v>
      </c>
      <c r="Q636">
        <v>13.075387505160309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36.132432430000001</v>
      </c>
      <c r="G637" s="13">
        <f t="shared" si="111"/>
        <v>0.28118715231044972</v>
      </c>
      <c r="H637" s="13">
        <f t="shared" si="112"/>
        <v>35.85124527768955</v>
      </c>
      <c r="I637" s="16">
        <f t="shared" si="119"/>
        <v>57.462540022196301</v>
      </c>
      <c r="J637" s="13">
        <f t="shared" si="113"/>
        <v>47.360088169593539</v>
      </c>
      <c r="K637" s="13">
        <f t="shared" si="114"/>
        <v>10.102451852602762</v>
      </c>
      <c r="L637" s="13">
        <f t="shared" si="115"/>
        <v>0</v>
      </c>
      <c r="M637" s="13">
        <f t="shared" si="120"/>
        <v>0.74022719818715088</v>
      </c>
      <c r="N637" s="13">
        <f t="shared" si="116"/>
        <v>0.45894086287603353</v>
      </c>
      <c r="O637" s="13">
        <f t="shared" si="117"/>
        <v>0.7401280151864833</v>
      </c>
      <c r="Q637">
        <v>17.305258956107451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5.9621621620000003</v>
      </c>
      <c r="G638" s="13">
        <f t="shared" si="111"/>
        <v>0</v>
      </c>
      <c r="H638" s="13">
        <f t="shared" si="112"/>
        <v>5.9621621620000003</v>
      </c>
      <c r="I638" s="16">
        <f t="shared" si="119"/>
        <v>16.064614014602761</v>
      </c>
      <c r="J638" s="13">
        <f t="shared" si="113"/>
        <v>15.755683366507478</v>
      </c>
      <c r="K638" s="13">
        <f t="shared" si="114"/>
        <v>0.30893064809528248</v>
      </c>
      <c r="L638" s="13">
        <f t="shared" si="115"/>
        <v>0</v>
      </c>
      <c r="M638" s="13">
        <f t="shared" si="120"/>
        <v>0.28128633531111735</v>
      </c>
      <c r="N638" s="13">
        <f t="shared" si="116"/>
        <v>0.17439752789289276</v>
      </c>
      <c r="O638" s="13">
        <f t="shared" si="117"/>
        <v>0.17439752789289276</v>
      </c>
      <c r="Q638">
        <v>16.804034983191759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5.8837837840000002</v>
      </c>
      <c r="G639" s="13">
        <f t="shared" si="111"/>
        <v>0</v>
      </c>
      <c r="H639" s="13">
        <f t="shared" si="112"/>
        <v>5.8837837840000002</v>
      </c>
      <c r="I639" s="16">
        <f t="shared" si="119"/>
        <v>6.1927144320952827</v>
      </c>
      <c r="J639" s="13">
        <f t="shared" si="113"/>
        <v>6.1837982219601004</v>
      </c>
      <c r="K639" s="13">
        <f t="shared" si="114"/>
        <v>8.9162101351822898E-3</v>
      </c>
      <c r="L639" s="13">
        <f t="shared" si="115"/>
        <v>0</v>
      </c>
      <c r="M639" s="13">
        <f t="shared" si="120"/>
        <v>0.1068888074182246</v>
      </c>
      <c r="N639" s="13">
        <f t="shared" si="116"/>
        <v>6.6271060599299256E-2</v>
      </c>
      <c r="O639" s="13">
        <f t="shared" si="117"/>
        <v>6.6271060599299256E-2</v>
      </c>
      <c r="Q639">
        <v>21.842208222890211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8.3405405409999993</v>
      </c>
      <c r="G640" s="13">
        <f t="shared" si="111"/>
        <v>0</v>
      </c>
      <c r="H640" s="13">
        <f t="shared" si="112"/>
        <v>8.3405405409999993</v>
      </c>
      <c r="I640" s="16">
        <f t="shared" si="119"/>
        <v>8.3494567511351825</v>
      </c>
      <c r="J640" s="13">
        <f t="shared" si="113"/>
        <v>8.3343796607943101</v>
      </c>
      <c r="K640" s="13">
        <f t="shared" si="114"/>
        <v>1.5077090340872346E-2</v>
      </c>
      <c r="L640" s="13">
        <f t="shared" si="115"/>
        <v>0</v>
      </c>
      <c r="M640" s="13">
        <f t="shared" si="120"/>
        <v>4.061774681892534E-2</v>
      </c>
      <c r="N640" s="13">
        <f t="shared" si="116"/>
        <v>2.518300302773371E-2</v>
      </c>
      <c r="O640" s="13">
        <f t="shared" si="117"/>
        <v>2.518300302773371E-2</v>
      </c>
      <c r="Q640">
        <v>24.479089000000009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10.78918919</v>
      </c>
      <c r="G641" s="13">
        <f t="shared" si="111"/>
        <v>0</v>
      </c>
      <c r="H641" s="13">
        <f t="shared" si="112"/>
        <v>10.78918919</v>
      </c>
      <c r="I641" s="16">
        <f t="shared" si="119"/>
        <v>10.804266280340872</v>
      </c>
      <c r="J641" s="13">
        <f t="shared" si="113"/>
        <v>10.771777330759187</v>
      </c>
      <c r="K641" s="13">
        <f t="shared" si="114"/>
        <v>3.2488949581685134E-2</v>
      </c>
      <c r="L641" s="13">
        <f t="shared" si="115"/>
        <v>0</v>
      </c>
      <c r="M641" s="13">
        <f t="shared" si="120"/>
        <v>1.543474379119163E-2</v>
      </c>
      <c r="N641" s="13">
        <f t="shared" si="116"/>
        <v>9.5695411505388114E-3</v>
      </c>
      <c r="O641" s="13">
        <f t="shared" si="117"/>
        <v>9.5695411505388114E-3</v>
      </c>
      <c r="Q641">
        <v>24.50561014612067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7.7054054049999996</v>
      </c>
      <c r="G642" s="13">
        <f t="shared" si="111"/>
        <v>0</v>
      </c>
      <c r="H642" s="13">
        <f t="shared" si="112"/>
        <v>7.7054054049999996</v>
      </c>
      <c r="I642" s="16">
        <f t="shared" si="119"/>
        <v>7.7378943545816847</v>
      </c>
      <c r="J642" s="13">
        <f t="shared" si="113"/>
        <v>7.7257204030333062</v>
      </c>
      <c r="K642" s="13">
        <f t="shared" si="114"/>
        <v>1.2173951548378525E-2</v>
      </c>
      <c r="L642" s="13">
        <f t="shared" si="115"/>
        <v>0</v>
      </c>
      <c r="M642" s="13">
        <f t="shared" si="120"/>
        <v>5.8652026406528189E-3</v>
      </c>
      <c r="N642" s="13">
        <f t="shared" si="116"/>
        <v>3.6364256372047477E-3</v>
      </c>
      <c r="O642" s="13">
        <f t="shared" si="117"/>
        <v>3.6364256372047477E-3</v>
      </c>
      <c r="Q642">
        <v>24.379052761732389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53.432432429999999</v>
      </c>
      <c r="G643" s="13">
        <f t="shared" si="111"/>
        <v>2.7784612738390262</v>
      </c>
      <c r="H643" s="13">
        <f t="shared" si="112"/>
        <v>50.653971156160971</v>
      </c>
      <c r="I643" s="16">
        <f t="shared" si="119"/>
        <v>50.666145107709347</v>
      </c>
      <c r="J643" s="13">
        <f t="shared" si="113"/>
        <v>44.371708936904064</v>
      </c>
      <c r="K643" s="13">
        <f t="shared" si="114"/>
        <v>6.2944361708052838</v>
      </c>
      <c r="L643" s="13">
        <f t="shared" si="115"/>
        <v>0</v>
      </c>
      <c r="M643" s="13">
        <f t="shared" si="120"/>
        <v>2.2287770034480712E-3</v>
      </c>
      <c r="N643" s="13">
        <f t="shared" si="116"/>
        <v>1.3818417421378041E-3</v>
      </c>
      <c r="O643" s="13">
        <f t="shared" si="117"/>
        <v>2.7798431155811638</v>
      </c>
      <c r="Q643">
        <v>18.642884436623369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20.875675680000001</v>
      </c>
      <c r="G644" s="13">
        <f t="shared" si="111"/>
        <v>0</v>
      </c>
      <c r="H644" s="13">
        <f t="shared" si="112"/>
        <v>20.875675680000001</v>
      </c>
      <c r="I644" s="16">
        <f t="shared" si="119"/>
        <v>27.170111850805284</v>
      </c>
      <c r="J644" s="13">
        <f t="shared" si="113"/>
        <v>25.275623725866506</v>
      </c>
      <c r="K644" s="13">
        <f t="shared" si="114"/>
        <v>1.8944881249387784</v>
      </c>
      <c r="L644" s="13">
        <f t="shared" si="115"/>
        <v>0</v>
      </c>
      <c r="M644" s="13">
        <f t="shared" si="120"/>
        <v>8.4693526131026709E-4</v>
      </c>
      <c r="N644" s="13">
        <f t="shared" si="116"/>
        <v>5.2509986201236558E-4</v>
      </c>
      <c r="O644" s="13">
        <f t="shared" si="117"/>
        <v>5.2509986201236558E-4</v>
      </c>
      <c r="Q644">
        <v>14.53712164224415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28.848648650000001</v>
      </c>
      <c r="G645" s="13">
        <f t="shared" si="111"/>
        <v>0</v>
      </c>
      <c r="H645" s="13">
        <f t="shared" si="112"/>
        <v>28.848648650000001</v>
      </c>
      <c r="I645" s="16">
        <f t="shared" si="119"/>
        <v>30.74313677493878</v>
      </c>
      <c r="J645" s="13">
        <f t="shared" si="113"/>
        <v>28.746451354826615</v>
      </c>
      <c r="K645" s="13">
        <f t="shared" si="114"/>
        <v>1.9966854201121649</v>
      </c>
      <c r="L645" s="13">
        <f t="shared" si="115"/>
        <v>0</v>
      </c>
      <c r="M645" s="13">
        <f t="shared" si="120"/>
        <v>3.2183539929790152E-4</v>
      </c>
      <c r="N645" s="13">
        <f t="shared" si="116"/>
        <v>1.9953794756469894E-4</v>
      </c>
      <c r="O645" s="13">
        <f t="shared" si="117"/>
        <v>1.9953794756469894E-4</v>
      </c>
      <c r="Q645">
        <v>16.867261276654801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72.983783779999996</v>
      </c>
      <c r="G646" s="13">
        <f t="shared" ref="G646:G709" si="122">IF((F646-$J$2)&gt;0,$I$2*(F646-$J$2),0)</f>
        <v>5.6007204511377431</v>
      </c>
      <c r="H646" s="13">
        <f t="shared" ref="H646:H709" si="123">F646-G646</f>
        <v>67.383063328862249</v>
      </c>
      <c r="I646" s="16">
        <f t="shared" si="119"/>
        <v>69.379748748974407</v>
      </c>
      <c r="J646" s="13">
        <f t="shared" ref="J646:J709" si="124">I646/SQRT(1+(I646/($K$2*(300+(25*Q646)+0.05*(Q646)^3)))^2)</f>
        <v>46.7662528554267</v>
      </c>
      <c r="K646" s="13">
        <f t="shared" ref="K646:K709" si="125">I646-J646</f>
        <v>22.613495893547707</v>
      </c>
      <c r="L646" s="13">
        <f t="shared" ref="L646:L709" si="126">IF(K646&gt;$N$2,(K646-$N$2)/$L$2,0)</f>
        <v>0</v>
      </c>
      <c r="M646" s="13">
        <f t="shared" si="120"/>
        <v>1.2229745173320257E-4</v>
      </c>
      <c r="N646" s="13">
        <f t="shared" ref="N646:N709" si="127">$M$2*M646</f>
        <v>7.5824420074585601E-5</v>
      </c>
      <c r="O646" s="13">
        <f t="shared" ref="O646:O709" si="128">N646+G646</f>
        <v>5.6007962755578173</v>
      </c>
      <c r="Q646">
        <v>13.31303859354839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102.8405405</v>
      </c>
      <c r="G647" s="13">
        <f t="shared" si="122"/>
        <v>9.9105762840643585</v>
      </c>
      <c r="H647" s="13">
        <f t="shared" si="123"/>
        <v>92.929964215935641</v>
      </c>
      <c r="I647" s="16">
        <f t="shared" ref="I647:I710" si="130">H647+K646-L646</f>
        <v>115.54346010948335</v>
      </c>
      <c r="J647" s="13">
        <f t="shared" si="124"/>
        <v>64.57859501005926</v>
      </c>
      <c r="K647" s="13">
        <f t="shared" si="125"/>
        <v>50.964865099424088</v>
      </c>
      <c r="L647" s="13">
        <f t="shared" si="126"/>
        <v>13.333760953000178</v>
      </c>
      <c r="M647" s="13">
        <f t="shared" ref="M647:M710" si="131">L647+M646-N646</f>
        <v>13.333807426031838</v>
      </c>
      <c r="N647" s="13">
        <f t="shared" si="127"/>
        <v>8.2669606041397401</v>
      </c>
      <c r="O647" s="13">
        <f t="shared" si="128"/>
        <v>18.177536888204099</v>
      </c>
      <c r="Q647">
        <v>16.292548677370711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195.33243239999999</v>
      </c>
      <c r="G648" s="13">
        <f t="shared" si="122"/>
        <v>23.261883110254448</v>
      </c>
      <c r="H648" s="13">
        <f t="shared" si="123"/>
        <v>172.07054928974554</v>
      </c>
      <c r="I648" s="16">
        <f t="shared" si="130"/>
        <v>209.70165343616947</v>
      </c>
      <c r="J648" s="13">
        <f t="shared" si="124"/>
        <v>69.309059958715423</v>
      </c>
      <c r="K648" s="13">
        <f t="shared" si="125"/>
        <v>140.39259347745406</v>
      </c>
      <c r="L648" s="13">
        <f t="shared" si="126"/>
        <v>99.134251062113592</v>
      </c>
      <c r="M648" s="13">
        <f t="shared" si="131"/>
        <v>104.20109788400569</v>
      </c>
      <c r="N648" s="13">
        <f t="shared" si="127"/>
        <v>64.604680688083533</v>
      </c>
      <c r="O648" s="13">
        <f t="shared" si="128"/>
        <v>87.866563798337978</v>
      </c>
      <c r="Q648">
        <v>15.453765421970971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29.008108109999998</v>
      </c>
      <c r="G649" s="13">
        <f t="shared" si="122"/>
        <v>0</v>
      </c>
      <c r="H649" s="13">
        <f t="shared" si="123"/>
        <v>29.008108109999998</v>
      </c>
      <c r="I649" s="16">
        <f t="shared" si="130"/>
        <v>70.26645052534046</v>
      </c>
      <c r="J649" s="13">
        <f t="shared" si="124"/>
        <v>52.409695108768247</v>
      </c>
      <c r="K649" s="13">
        <f t="shared" si="125"/>
        <v>17.856755416572213</v>
      </c>
      <c r="L649" s="13">
        <f t="shared" si="126"/>
        <v>0</v>
      </c>
      <c r="M649" s="13">
        <f t="shared" si="131"/>
        <v>39.596417195922157</v>
      </c>
      <c r="N649" s="13">
        <f t="shared" si="127"/>
        <v>24.549778661471738</v>
      </c>
      <c r="O649" s="13">
        <f t="shared" si="128"/>
        <v>24.549778661471738</v>
      </c>
      <c r="Q649">
        <v>16.43892634291004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5.6648648650000002</v>
      </c>
      <c r="G650" s="13">
        <f t="shared" si="122"/>
        <v>0</v>
      </c>
      <c r="H650" s="13">
        <f t="shared" si="123"/>
        <v>5.6648648650000002</v>
      </c>
      <c r="I650" s="16">
        <f t="shared" si="130"/>
        <v>23.521620281572211</v>
      </c>
      <c r="J650" s="13">
        <f t="shared" si="124"/>
        <v>22.998369230727231</v>
      </c>
      <c r="K650" s="13">
        <f t="shared" si="125"/>
        <v>0.52325105084497991</v>
      </c>
      <c r="L650" s="13">
        <f t="shared" si="126"/>
        <v>0</v>
      </c>
      <c r="M650" s="13">
        <f t="shared" si="131"/>
        <v>15.04663853445042</v>
      </c>
      <c r="N650" s="13">
        <f t="shared" si="127"/>
        <v>9.3289158913592605</v>
      </c>
      <c r="O650" s="13">
        <f t="shared" si="128"/>
        <v>9.3289158913592605</v>
      </c>
      <c r="Q650">
        <v>21.13355239756963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26.556756759999999</v>
      </c>
      <c r="G651" s="13">
        <f t="shared" si="122"/>
        <v>0</v>
      </c>
      <c r="H651" s="13">
        <f t="shared" si="123"/>
        <v>26.556756759999999</v>
      </c>
      <c r="I651" s="16">
        <f t="shared" si="130"/>
        <v>27.080007810844979</v>
      </c>
      <c r="J651" s="13">
        <f t="shared" si="124"/>
        <v>26.501524093012652</v>
      </c>
      <c r="K651" s="13">
        <f t="shared" si="125"/>
        <v>0.57848371783232722</v>
      </c>
      <c r="L651" s="13">
        <f t="shared" si="126"/>
        <v>0</v>
      </c>
      <c r="M651" s="13">
        <f t="shared" si="131"/>
        <v>5.7177226430911592</v>
      </c>
      <c r="N651" s="13">
        <f t="shared" si="127"/>
        <v>3.5449880387165185</v>
      </c>
      <c r="O651" s="13">
        <f t="shared" si="128"/>
        <v>3.5449880387165185</v>
      </c>
      <c r="Q651">
        <v>23.428210764586101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9.7297297000000005E-2</v>
      </c>
      <c r="G652" s="13">
        <f t="shared" si="122"/>
        <v>0</v>
      </c>
      <c r="H652" s="13">
        <f t="shared" si="123"/>
        <v>9.7297297000000005E-2</v>
      </c>
      <c r="I652" s="16">
        <f t="shared" si="130"/>
        <v>0.67578101483232722</v>
      </c>
      <c r="J652" s="13">
        <f t="shared" si="124"/>
        <v>0.67577167641726932</v>
      </c>
      <c r="K652" s="13">
        <f t="shared" si="125"/>
        <v>9.3384150579023384E-6</v>
      </c>
      <c r="L652" s="13">
        <f t="shared" si="126"/>
        <v>0</v>
      </c>
      <c r="M652" s="13">
        <f t="shared" si="131"/>
        <v>2.1727346043746407</v>
      </c>
      <c r="N652" s="13">
        <f t="shared" si="127"/>
        <v>1.3470954547122773</v>
      </c>
      <c r="O652" s="13">
        <f t="shared" si="128"/>
        <v>1.3470954547122773</v>
      </c>
      <c r="Q652">
        <v>23.388414938055188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5.1432432429999997</v>
      </c>
      <c r="G653" s="13">
        <f t="shared" si="122"/>
        <v>0</v>
      </c>
      <c r="H653" s="13">
        <f t="shared" si="123"/>
        <v>5.1432432429999997</v>
      </c>
      <c r="I653" s="16">
        <f t="shared" si="130"/>
        <v>5.1432525814150578</v>
      </c>
      <c r="J653" s="13">
        <f t="shared" si="124"/>
        <v>5.140498458760641</v>
      </c>
      <c r="K653" s="13">
        <f t="shared" si="125"/>
        <v>2.7541226544167685E-3</v>
      </c>
      <c r="L653" s="13">
        <f t="shared" si="126"/>
        <v>0</v>
      </c>
      <c r="M653" s="13">
        <f t="shared" si="131"/>
        <v>0.8256391496623634</v>
      </c>
      <c r="N653" s="13">
        <f t="shared" si="127"/>
        <v>0.5118962727906653</v>
      </c>
      <c r="O653" s="13">
        <f t="shared" si="128"/>
        <v>0.5118962727906653</v>
      </c>
      <c r="Q653">
        <v>26.268679000000009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19.305405409999999</v>
      </c>
      <c r="G654" s="13">
        <f t="shared" si="122"/>
        <v>0</v>
      </c>
      <c r="H654" s="13">
        <f t="shared" si="123"/>
        <v>19.305405409999999</v>
      </c>
      <c r="I654" s="16">
        <f t="shared" si="130"/>
        <v>19.308159532654415</v>
      </c>
      <c r="J654" s="13">
        <f t="shared" si="124"/>
        <v>19.094308542382347</v>
      </c>
      <c r="K654" s="13">
        <f t="shared" si="125"/>
        <v>0.21385099027206778</v>
      </c>
      <c r="L654" s="13">
        <f t="shared" si="126"/>
        <v>0</v>
      </c>
      <c r="M654" s="13">
        <f t="shared" si="131"/>
        <v>0.31374287687169811</v>
      </c>
      <c r="N654" s="13">
        <f t="shared" si="127"/>
        <v>0.19452058366045283</v>
      </c>
      <c r="O654" s="13">
        <f t="shared" si="128"/>
        <v>0.19452058366045283</v>
      </c>
      <c r="Q654">
        <v>23.400111437588691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49.889189190000003</v>
      </c>
      <c r="G655" s="13">
        <f t="shared" si="122"/>
        <v>2.266990195831335</v>
      </c>
      <c r="H655" s="13">
        <f t="shared" si="123"/>
        <v>47.62219899416867</v>
      </c>
      <c r="I655" s="16">
        <f t="shared" si="130"/>
        <v>47.836049984440734</v>
      </c>
      <c r="J655" s="13">
        <f t="shared" si="124"/>
        <v>43.293619571526413</v>
      </c>
      <c r="K655" s="13">
        <f t="shared" si="125"/>
        <v>4.5424304129143209</v>
      </c>
      <c r="L655" s="13">
        <f t="shared" si="126"/>
        <v>0</v>
      </c>
      <c r="M655" s="13">
        <f t="shared" si="131"/>
        <v>0.11922229321124528</v>
      </c>
      <c r="N655" s="13">
        <f t="shared" si="127"/>
        <v>7.3917821790972074E-2</v>
      </c>
      <c r="O655" s="13">
        <f t="shared" si="128"/>
        <v>2.3409080176223069</v>
      </c>
      <c r="Q655">
        <v>20.08358498470691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70.762162160000003</v>
      </c>
      <c r="G656" s="13">
        <f t="shared" si="122"/>
        <v>5.2800269147530967</v>
      </c>
      <c r="H656" s="13">
        <f t="shared" si="123"/>
        <v>65.482135245246909</v>
      </c>
      <c r="I656" s="16">
        <f t="shared" si="130"/>
        <v>70.024565658161237</v>
      </c>
      <c r="J656" s="13">
        <f t="shared" si="124"/>
        <v>51.835855654123606</v>
      </c>
      <c r="K656" s="13">
        <f t="shared" si="125"/>
        <v>18.188710004037631</v>
      </c>
      <c r="L656" s="13">
        <f t="shared" si="126"/>
        <v>0</v>
      </c>
      <c r="M656" s="13">
        <f t="shared" si="131"/>
        <v>4.5304471420273204E-2</v>
      </c>
      <c r="N656" s="13">
        <f t="shared" si="127"/>
        <v>2.8088772280569385E-2</v>
      </c>
      <c r="O656" s="13">
        <f t="shared" si="128"/>
        <v>5.3081156870336663</v>
      </c>
      <c r="Q656">
        <v>16.149229780203701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50.178378379999998</v>
      </c>
      <c r="G657" s="13">
        <f t="shared" si="122"/>
        <v>2.3087349750459478</v>
      </c>
      <c r="H657" s="13">
        <f t="shared" si="123"/>
        <v>47.869643404954047</v>
      </c>
      <c r="I657" s="16">
        <f t="shared" si="130"/>
        <v>66.058353408991678</v>
      </c>
      <c r="J657" s="13">
        <f t="shared" si="124"/>
        <v>44.673997726653681</v>
      </c>
      <c r="K657" s="13">
        <f t="shared" si="125"/>
        <v>21.384355682337997</v>
      </c>
      <c r="L657" s="13">
        <f t="shared" si="126"/>
        <v>0</v>
      </c>
      <c r="M657" s="13">
        <f t="shared" si="131"/>
        <v>1.7215699139703819E-2</v>
      </c>
      <c r="N657" s="13">
        <f t="shared" si="127"/>
        <v>1.0673733466616368E-2</v>
      </c>
      <c r="O657" s="13">
        <f t="shared" si="128"/>
        <v>2.3194087085125643</v>
      </c>
      <c r="Q657">
        <v>12.68520003245653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144.4945946</v>
      </c>
      <c r="G658" s="13">
        <f t="shared" si="122"/>
        <v>15.923385033236688</v>
      </c>
      <c r="H658" s="13">
        <f t="shared" si="123"/>
        <v>128.57120956676332</v>
      </c>
      <c r="I658" s="16">
        <f t="shared" si="130"/>
        <v>149.95556524910131</v>
      </c>
      <c r="J658" s="13">
        <f t="shared" si="124"/>
        <v>53.040944287160471</v>
      </c>
      <c r="K658" s="13">
        <f t="shared" si="125"/>
        <v>96.914620961940841</v>
      </c>
      <c r="L658" s="13">
        <f t="shared" si="126"/>
        <v>57.419769229227569</v>
      </c>
      <c r="M658" s="13">
        <f t="shared" si="131"/>
        <v>57.426311194900656</v>
      </c>
      <c r="N658" s="13">
        <f t="shared" si="127"/>
        <v>35.604312940838405</v>
      </c>
      <c r="O658" s="13">
        <f t="shared" si="128"/>
        <v>51.527697974075096</v>
      </c>
      <c r="Q658">
        <v>11.69788659354839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14.33513514</v>
      </c>
      <c r="G659" s="13">
        <f t="shared" si="122"/>
        <v>0</v>
      </c>
      <c r="H659" s="13">
        <f t="shared" si="123"/>
        <v>14.33513514</v>
      </c>
      <c r="I659" s="16">
        <f t="shared" si="130"/>
        <v>53.829986872713278</v>
      </c>
      <c r="J659" s="13">
        <f t="shared" si="124"/>
        <v>42.014141720669357</v>
      </c>
      <c r="K659" s="13">
        <f t="shared" si="125"/>
        <v>11.81584515204392</v>
      </c>
      <c r="L659" s="13">
        <f t="shared" si="126"/>
        <v>0</v>
      </c>
      <c r="M659" s="13">
        <f t="shared" si="131"/>
        <v>21.821998254062251</v>
      </c>
      <c r="N659" s="13">
        <f t="shared" si="127"/>
        <v>13.529638917518595</v>
      </c>
      <c r="O659" s="13">
        <f t="shared" si="128"/>
        <v>13.529638917518595</v>
      </c>
      <c r="Q659">
        <v>14.178694231237831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50.71891892</v>
      </c>
      <c r="G660" s="13">
        <f t="shared" si="122"/>
        <v>2.3867625994493631</v>
      </c>
      <c r="H660" s="13">
        <f t="shared" si="123"/>
        <v>48.332156320550638</v>
      </c>
      <c r="I660" s="16">
        <f t="shared" si="130"/>
        <v>60.148001472594558</v>
      </c>
      <c r="J660" s="13">
        <f t="shared" si="124"/>
        <v>44.682683838537066</v>
      </c>
      <c r="K660" s="13">
        <f t="shared" si="125"/>
        <v>15.465317634057492</v>
      </c>
      <c r="L660" s="13">
        <f t="shared" si="126"/>
        <v>0</v>
      </c>
      <c r="M660" s="13">
        <f t="shared" si="131"/>
        <v>8.2923593365436563</v>
      </c>
      <c r="N660" s="13">
        <f t="shared" si="127"/>
        <v>5.141262788657067</v>
      </c>
      <c r="O660" s="13">
        <f t="shared" si="128"/>
        <v>7.5280253881064301</v>
      </c>
      <c r="Q660">
        <v>14.07991048379032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53.129729730000001</v>
      </c>
      <c r="G661" s="13">
        <f t="shared" si="122"/>
        <v>2.7347658045195566</v>
      </c>
      <c r="H661" s="13">
        <f t="shared" si="123"/>
        <v>50.394963925480447</v>
      </c>
      <c r="I661" s="16">
        <f t="shared" si="130"/>
        <v>65.860281559537938</v>
      </c>
      <c r="J661" s="13">
        <f t="shared" si="124"/>
        <v>47.298617905752039</v>
      </c>
      <c r="K661" s="13">
        <f t="shared" si="125"/>
        <v>18.561663653785899</v>
      </c>
      <c r="L661" s="13">
        <f t="shared" si="126"/>
        <v>0</v>
      </c>
      <c r="M661" s="13">
        <f t="shared" si="131"/>
        <v>3.1510965478865893</v>
      </c>
      <c r="N661" s="13">
        <f t="shared" si="127"/>
        <v>1.9536798596896854</v>
      </c>
      <c r="O661" s="13">
        <f t="shared" si="128"/>
        <v>4.688445664209242</v>
      </c>
      <c r="Q661">
        <v>14.342108671819689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2.8324324320000001</v>
      </c>
      <c r="G662" s="13">
        <f t="shared" si="122"/>
        <v>0</v>
      </c>
      <c r="H662" s="13">
        <f t="shared" si="123"/>
        <v>2.8324324320000001</v>
      </c>
      <c r="I662" s="16">
        <f t="shared" si="130"/>
        <v>21.3940960857859</v>
      </c>
      <c r="J662" s="13">
        <f t="shared" si="124"/>
        <v>20.828685024869305</v>
      </c>
      <c r="K662" s="13">
        <f t="shared" si="125"/>
        <v>0.56541106091659543</v>
      </c>
      <c r="L662" s="13">
        <f t="shared" si="126"/>
        <v>0</v>
      </c>
      <c r="M662" s="13">
        <f t="shared" si="131"/>
        <v>1.1974166881969039</v>
      </c>
      <c r="N662" s="13">
        <f t="shared" si="127"/>
        <v>0.74239834668208049</v>
      </c>
      <c r="O662" s="13">
        <f t="shared" si="128"/>
        <v>0.74239834668208049</v>
      </c>
      <c r="Q662">
        <v>18.532333137063262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3.6432432430000001</v>
      </c>
      <c r="G663" s="13">
        <f t="shared" si="122"/>
        <v>0</v>
      </c>
      <c r="H663" s="13">
        <f t="shared" si="123"/>
        <v>3.6432432430000001</v>
      </c>
      <c r="I663" s="16">
        <f t="shared" si="130"/>
        <v>4.208654303916596</v>
      </c>
      <c r="J663" s="13">
        <f t="shared" si="124"/>
        <v>4.2063612124121565</v>
      </c>
      <c r="K663" s="13">
        <f t="shared" si="125"/>
        <v>2.2930915044394595E-3</v>
      </c>
      <c r="L663" s="13">
        <f t="shared" si="126"/>
        <v>0</v>
      </c>
      <c r="M663" s="13">
        <f t="shared" si="131"/>
        <v>0.45501834151482345</v>
      </c>
      <c r="N663" s="13">
        <f t="shared" si="127"/>
        <v>0.28211137173919054</v>
      </c>
      <c r="O663" s="13">
        <f t="shared" si="128"/>
        <v>0.28211137173919054</v>
      </c>
      <c r="Q663">
        <v>23.26578141612115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5.0189189189999999</v>
      </c>
      <c r="G664" s="13">
        <f t="shared" si="122"/>
        <v>0</v>
      </c>
      <c r="H664" s="13">
        <f t="shared" si="123"/>
        <v>5.0189189189999999</v>
      </c>
      <c r="I664" s="16">
        <f t="shared" si="130"/>
        <v>5.0212120105044393</v>
      </c>
      <c r="J664" s="13">
        <f t="shared" si="124"/>
        <v>5.0182472407871792</v>
      </c>
      <c r="K664" s="13">
        <f t="shared" si="125"/>
        <v>2.9647697172601184E-3</v>
      </c>
      <c r="L664" s="13">
        <f t="shared" si="126"/>
        <v>0</v>
      </c>
      <c r="M664" s="13">
        <f t="shared" si="131"/>
        <v>0.17290696977563291</v>
      </c>
      <c r="N664" s="13">
        <f t="shared" si="127"/>
        <v>0.10720232126089241</v>
      </c>
      <c r="O664" s="13">
        <f t="shared" si="128"/>
        <v>0.10720232126089241</v>
      </c>
      <c r="Q664">
        <v>25.215685000000011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18.21891892</v>
      </c>
      <c r="G665" s="13">
        <f t="shared" si="122"/>
        <v>0</v>
      </c>
      <c r="H665" s="13">
        <f t="shared" si="123"/>
        <v>18.21891892</v>
      </c>
      <c r="I665" s="16">
        <f t="shared" si="130"/>
        <v>18.221883689717259</v>
      </c>
      <c r="J665" s="13">
        <f t="shared" si="124"/>
        <v>18.074500647063658</v>
      </c>
      <c r="K665" s="13">
        <f t="shared" si="125"/>
        <v>0.14738304265360114</v>
      </c>
      <c r="L665" s="13">
        <f t="shared" si="126"/>
        <v>0</v>
      </c>
      <c r="M665" s="13">
        <f t="shared" si="131"/>
        <v>6.5704648514740505E-2</v>
      </c>
      <c r="N665" s="13">
        <f t="shared" si="127"/>
        <v>4.0736882079139114E-2</v>
      </c>
      <c r="O665" s="13">
        <f t="shared" si="128"/>
        <v>4.0736882079139114E-2</v>
      </c>
      <c r="Q665">
        <v>24.851481462055361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3.556756757</v>
      </c>
      <c r="G666" s="13">
        <f t="shared" si="122"/>
        <v>0</v>
      </c>
      <c r="H666" s="13">
        <f t="shared" si="123"/>
        <v>3.556756757</v>
      </c>
      <c r="I666" s="16">
        <f t="shared" si="130"/>
        <v>3.7041397996536012</v>
      </c>
      <c r="J666" s="13">
        <f t="shared" si="124"/>
        <v>3.7023384940804021</v>
      </c>
      <c r="K666" s="13">
        <f t="shared" si="125"/>
        <v>1.8013055731991301E-3</v>
      </c>
      <c r="L666" s="13">
        <f t="shared" si="126"/>
        <v>0</v>
      </c>
      <c r="M666" s="13">
        <f t="shared" si="131"/>
        <v>2.4967766435601391E-2</v>
      </c>
      <c r="N666" s="13">
        <f t="shared" si="127"/>
        <v>1.5480015190072862E-2</v>
      </c>
      <c r="O666" s="13">
        <f t="shared" si="128"/>
        <v>1.5480015190072862E-2</v>
      </c>
      <c r="Q666">
        <v>22.26028097951308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0.110810811</v>
      </c>
      <c r="G667" s="13">
        <f t="shared" si="122"/>
        <v>0</v>
      </c>
      <c r="H667" s="13">
        <f t="shared" si="123"/>
        <v>0.110810811</v>
      </c>
      <c r="I667" s="16">
        <f t="shared" si="130"/>
        <v>0.11261211657319913</v>
      </c>
      <c r="J667" s="13">
        <f t="shared" si="124"/>
        <v>0.11261207108083304</v>
      </c>
      <c r="K667" s="13">
        <f t="shared" si="125"/>
        <v>4.5492366082533486E-8</v>
      </c>
      <c r="L667" s="13">
        <f t="shared" si="126"/>
        <v>0</v>
      </c>
      <c r="M667" s="13">
        <f t="shared" si="131"/>
        <v>9.4877512455285289E-3</v>
      </c>
      <c r="N667" s="13">
        <f t="shared" si="127"/>
        <v>5.8824057722276883E-3</v>
      </c>
      <c r="O667" s="13">
        <f t="shared" si="128"/>
        <v>5.8824057722276883E-3</v>
      </c>
      <c r="Q667">
        <v>23.02281455388809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41.68918919</v>
      </c>
      <c r="G668" s="13">
        <f t="shared" si="122"/>
        <v>1.0833111324478475</v>
      </c>
      <c r="H668" s="13">
        <f t="shared" si="123"/>
        <v>40.605878057552154</v>
      </c>
      <c r="I668" s="16">
        <f t="shared" si="130"/>
        <v>40.605878103044518</v>
      </c>
      <c r="J668" s="13">
        <f t="shared" si="124"/>
        <v>36.20539457745776</v>
      </c>
      <c r="K668" s="13">
        <f t="shared" si="125"/>
        <v>4.4004835255867576</v>
      </c>
      <c r="L668" s="13">
        <f t="shared" si="126"/>
        <v>0</v>
      </c>
      <c r="M668" s="13">
        <f t="shared" si="131"/>
        <v>3.6053454733008406E-3</v>
      </c>
      <c r="N668" s="13">
        <f t="shared" si="127"/>
        <v>2.2353141934465214E-3</v>
      </c>
      <c r="O668" s="13">
        <f t="shared" si="128"/>
        <v>1.0855464466412941</v>
      </c>
      <c r="Q668">
        <v>16.668980041703751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29.148648649999998</v>
      </c>
      <c r="G669" s="13">
        <f t="shared" si="122"/>
        <v>0</v>
      </c>
      <c r="H669" s="13">
        <f t="shared" si="123"/>
        <v>29.148648649999998</v>
      </c>
      <c r="I669" s="16">
        <f t="shared" si="130"/>
        <v>33.549132175586756</v>
      </c>
      <c r="J669" s="13">
        <f t="shared" si="124"/>
        <v>29.745306152879721</v>
      </c>
      <c r="K669" s="13">
        <f t="shared" si="125"/>
        <v>3.8038260227070353</v>
      </c>
      <c r="L669" s="13">
        <f t="shared" si="126"/>
        <v>0</v>
      </c>
      <c r="M669" s="13">
        <f t="shared" si="131"/>
        <v>1.3700312798543193E-3</v>
      </c>
      <c r="N669" s="13">
        <f t="shared" si="127"/>
        <v>8.4941939350967799E-4</v>
      </c>
      <c r="O669" s="13">
        <f t="shared" si="128"/>
        <v>8.4941939350967799E-4</v>
      </c>
      <c r="Q669">
        <v>13.54161698603423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68.189189189999993</v>
      </c>
      <c r="G670" s="13">
        <f t="shared" si="122"/>
        <v>4.9086154226505796</v>
      </c>
      <c r="H670" s="13">
        <f t="shared" si="123"/>
        <v>63.280573767349416</v>
      </c>
      <c r="I670" s="16">
        <f t="shared" si="130"/>
        <v>67.084399790056452</v>
      </c>
      <c r="J670" s="13">
        <f t="shared" si="124"/>
        <v>40.672966470815972</v>
      </c>
      <c r="K670" s="13">
        <f t="shared" si="125"/>
        <v>26.41143331924048</v>
      </c>
      <c r="L670" s="13">
        <f t="shared" si="126"/>
        <v>0</v>
      </c>
      <c r="M670" s="13">
        <f t="shared" si="131"/>
        <v>5.2061188634464127E-4</v>
      </c>
      <c r="N670" s="13">
        <f t="shared" si="127"/>
        <v>3.2277936953367756E-4</v>
      </c>
      <c r="O670" s="13">
        <f t="shared" si="128"/>
        <v>4.9089382020201136</v>
      </c>
      <c r="Q670">
        <v>10.162359593548389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31.95405405</v>
      </c>
      <c r="G671" s="13">
        <f t="shared" si="122"/>
        <v>0</v>
      </c>
      <c r="H671" s="13">
        <f t="shared" si="123"/>
        <v>31.95405405</v>
      </c>
      <c r="I671" s="16">
        <f t="shared" si="130"/>
        <v>58.365487369240483</v>
      </c>
      <c r="J671" s="13">
        <f t="shared" si="124"/>
        <v>40.579825552432794</v>
      </c>
      <c r="K671" s="13">
        <f t="shared" si="125"/>
        <v>17.785661816807689</v>
      </c>
      <c r="L671" s="13">
        <f t="shared" si="126"/>
        <v>0</v>
      </c>
      <c r="M671" s="13">
        <f t="shared" si="131"/>
        <v>1.9783251681096371E-4</v>
      </c>
      <c r="N671" s="13">
        <f t="shared" si="127"/>
        <v>1.2265616042279751E-4</v>
      </c>
      <c r="O671" s="13">
        <f t="shared" si="128"/>
        <v>1.2265616042279751E-4</v>
      </c>
      <c r="Q671">
        <v>11.63320132110473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32.964864859999999</v>
      </c>
      <c r="G672" s="13">
        <f t="shared" si="122"/>
        <v>0</v>
      </c>
      <c r="H672" s="13">
        <f t="shared" si="123"/>
        <v>32.964864859999999</v>
      </c>
      <c r="I672" s="16">
        <f t="shared" si="130"/>
        <v>50.750526676807688</v>
      </c>
      <c r="J672" s="13">
        <f t="shared" si="124"/>
        <v>41.275531542868542</v>
      </c>
      <c r="K672" s="13">
        <f t="shared" si="125"/>
        <v>9.4749951339391458</v>
      </c>
      <c r="L672" s="13">
        <f t="shared" si="126"/>
        <v>0</v>
      </c>
      <c r="M672" s="13">
        <f t="shared" si="131"/>
        <v>7.5176356388166198E-5</v>
      </c>
      <c r="N672" s="13">
        <f t="shared" si="127"/>
        <v>4.6609340960663044E-5</v>
      </c>
      <c r="O672" s="13">
        <f t="shared" si="128"/>
        <v>4.6609340960663044E-5</v>
      </c>
      <c r="Q672">
        <v>14.95772712526926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6.6675675679999999</v>
      </c>
      <c r="G673" s="13">
        <f t="shared" si="122"/>
        <v>0</v>
      </c>
      <c r="H673" s="13">
        <f t="shared" si="123"/>
        <v>6.6675675679999999</v>
      </c>
      <c r="I673" s="16">
        <f t="shared" si="130"/>
        <v>16.142562701939145</v>
      </c>
      <c r="J673" s="13">
        <f t="shared" si="124"/>
        <v>15.819462514299538</v>
      </c>
      <c r="K673" s="13">
        <f t="shared" si="125"/>
        <v>0.32310018763960713</v>
      </c>
      <c r="L673" s="13">
        <f t="shared" si="126"/>
        <v>0</v>
      </c>
      <c r="M673" s="13">
        <f t="shared" si="131"/>
        <v>2.8567015427503153E-5</v>
      </c>
      <c r="N673" s="13">
        <f t="shared" si="127"/>
        <v>1.7711549565051954E-5</v>
      </c>
      <c r="O673" s="13">
        <f t="shared" si="128"/>
        <v>1.7711549565051954E-5</v>
      </c>
      <c r="Q673">
        <v>16.579853441544909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0.59189189200000003</v>
      </c>
      <c r="G674" s="13">
        <f t="shared" si="122"/>
        <v>0</v>
      </c>
      <c r="H674" s="13">
        <f t="shared" si="123"/>
        <v>0.59189189200000003</v>
      </c>
      <c r="I674" s="16">
        <f t="shared" si="130"/>
        <v>0.91499207963960716</v>
      </c>
      <c r="J674" s="13">
        <f t="shared" si="124"/>
        <v>0.91495250863255773</v>
      </c>
      <c r="K674" s="13">
        <f t="shared" si="125"/>
        <v>3.9571007049432616E-5</v>
      </c>
      <c r="L674" s="13">
        <f t="shared" si="126"/>
        <v>0</v>
      </c>
      <c r="M674" s="13">
        <f t="shared" si="131"/>
        <v>1.0855465862451199E-5</v>
      </c>
      <c r="N674" s="13">
        <f t="shared" si="127"/>
        <v>6.7303888347197433E-6</v>
      </c>
      <c r="O674" s="13">
        <f t="shared" si="128"/>
        <v>6.7303888347197433E-6</v>
      </c>
      <c r="Q674">
        <v>19.602587367996151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0.79189189199999999</v>
      </c>
      <c r="G675" s="13">
        <f t="shared" si="122"/>
        <v>0</v>
      </c>
      <c r="H675" s="13">
        <f t="shared" si="123"/>
        <v>0.79189189199999999</v>
      </c>
      <c r="I675" s="16">
        <f t="shared" si="130"/>
        <v>0.79193146300704942</v>
      </c>
      <c r="J675" s="13">
        <f t="shared" si="124"/>
        <v>0.79191130513904784</v>
      </c>
      <c r="K675" s="13">
        <f t="shared" si="125"/>
        <v>2.0157868001580148E-5</v>
      </c>
      <c r="L675" s="13">
        <f t="shared" si="126"/>
        <v>0</v>
      </c>
      <c r="M675" s="13">
        <f t="shared" si="131"/>
        <v>4.1250770277314556E-6</v>
      </c>
      <c r="N675" s="13">
        <f t="shared" si="127"/>
        <v>2.5575477571935026E-6</v>
      </c>
      <c r="O675" s="13">
        <f t="shared" si="128"/>
        <v>2.5575477571935026E-6</v>
      </c>
      <c r="Q675">
        <v>21.305955139762691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7.0270269999999996E-2</v>
      </c>
      <c r="G676" s="13">
        <f t="shared" si="122"/>
        <v>0</v>
      </c>
      <c r="H676" s="13">
        <f t="shared" si="123"/>
        <v>7.0270269999999996E-2</v>
      </c>
      <c r="I676" s="16">
        <f t="shared" si="130"/>
        <v>7.0290427868001576E-2</v>
      </c>
      <c r="J676" s="13">
        <f t="shared" si="124"/>
        <v>7.0290417571542363E-2</v>
      </c>
      <c r="K676" s="13">
        <f t="shared" si="125"/>
        <v>1.0296459213021691E-8</v>
      </c>
      <c r="L676" s="13">
        <f t="shared" si="126"/>
        <v>0</v>
      </c>
      <c r="M676" s="13">
        <f t="shared" si="131"/>
        <v>1.5675292705379531E-6</v>
      </c>
      <c r="N676" s="13">
        <f t="shared" si="127"/>
        <v>9.7186814773353088E-7</v>
      </c>
      <c r="O676" s="13">
        <f t="shared" si="128"/>
        <v>9.7186814773353088E-7</v>
      </c>
      <c r="Q676">
        <v>23.533795299915599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18.048648650000001</v>
      </c>
      <c r="G677" s="13">
        <f t="shared" si="122"/>
        <v>0</v>
      </c>
      <c r="H677" s="13">
        <f t="shared" si="123"/>
        <v>18.048648650000001</v>
      </c>
      <c r="I677" s="16">
        <f t="shared" si="130"/>
        <v>18.048648660296461</v>
      </c>
      <c r="J677" s="13">
        <f t="shared" si="124"/>
        <v>17.893502765948448</v>
      </c>
      <c r="K677" s="13">
        <f t="shared" si="125"/>
        <v>0.15514589434801351</v>
      </c>
      <c r="L677" s="13">
        <f t="shared" si="126"/>
        <v>0</v>
      </c>
      <c r="M677" s="13">
        <f t="shared" si="131"/>
        <v>5.9566112280442218E-7</v>
      </c>
      <c r="N677" s="13">
        <f t="shared" si="127"/>
        <v>3.6930989613874173E-7</v>
      </c>
      <c r="O677" s="13">
        <f t="shared" si="128"/>
        <v>3.6930989613874173E-7</v>
      </c>
      <c r="Q677">
        <v>24.272871000000009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33.256756760000002</v>
      </c>
      <c r="G678" s="13">
        <f t="shared" si="122"/>
        <v>0</v>
      </c>
      <c r="H678" s="13">
        <f t="shared" si="123"/>
        <v>33.256756760000002</v>
      </c>
      <c r="I678" s="16">
        <f t="shared" si="130"/>
        <v>33.411902654348012</v>
      </c>
      <c r="J678" s="13">
        <f t="shared" si="124"/>
        <v>32.059943905344731</v>
      </c>
      <c r="K678" s="13">
        <f t="shared" si="125"/>
        <v>1.3519587490032805</v>
      </c>
      <c r="L678" s="13">
        <f t="shared" si="126"/>
        <v>0</v>
      </c>
      <c r="M678" s="13">
        <f t="shared" si="131"/>
        <v>2.2635122666568045E-7</v>
      </c>
      <c r="N678" s="13">
        <f t="shared" si="127"/>
        <v>1.4033776053272189E-7</v>
      </c>
      <c r="O678" s="13">
        <f t="shared" si="128"/>
        <v>1.4033776053272189E-7</v>
      </c>
      <c r="Q678">
        <v>21.66647289009865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28.743243240000002</v>
      </c>
      <c r="G679" s="13">
        <f t="shared" si="122"/>
        <v>0</v>
      </c>
      <c r="H679" s="13">
        <f t="shared" si="123"/>
        <v>28.743243240000002</v>
      </c>
      <c r="I679" s="16">
        <f t="shared" si="130"/>
        <v>30.095201989003282</v>
      </c>
      <c r="J679" s="13">
        <f t="shared" si="124"/>
        <v>28.538128664368831</v>
      </c>
      <c r="K679" s="13">
        <f t="shared" si="125"/>
        <v>1.5570733246344517</v>
      </c>
      <c r="L679" s="13">
        <f t="shared" si="126"/>
        <v>0</v>
      </c>
      <c r="M679" s="13">
        <f t="shared" si="131"/>
        <v>8.6013466132958564E-8</v>
      </c>
      <c r="N679" s="13">
        <f t="shared" si="127"/>
        <v>5.3328349002434308E-8</v>
      </c>
      <c r="O679" s="13">
        <f t="shared" si="128"/>
        <v>5.3328349002434308E-8</v>
      </c>
      <c r="Q679">
        <v>18.327108044437811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25.991891890000002</v>
      </c>
      <c r="G680" s="13">
        <f t="shared" si="122"/>
        <v>0</v>
      </c>
      <c r="H680" s="13">
        <f t="shared" si="123"/>
        <v>25.991891890000002</v>
      </c>
      <c r="I680" s="16">
        <f t="shared" si="130"/>
        <v>27.548965214634453</v>
      </c>
      <c r="J680" s="13">
        <f t="shared" si="124"/>
        <v>25.892479762706976</v>
      </c>
      <c r="K680" s="13">
        <f t="shared" si="125"/>
        <v>1.6564854519274768</v>
      </c>
      <c r="L680" s="13">
        <f t="shared" si="126"/>
        <v>0</v>
      </c>
      <c r="M680" s="13">
        <f t="shared" si="131"/>
        <v>3.2685117130524255E-8</v>
      </c>
      <c r="N680" s="13">
        <f t="shared" si="127"/>
        <v>2.0264772620925039E-8</v>
      </c>
      <c r="O680" s="13">
        <f t="shared" si="128"/>
        <v>2.0264772620925039E-8</v>
      </c>
      <c r="Q680">
        <v>15.909305859163251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3.3891891890000001</v>
      </c>
      <c r="G681" s="13">
        <f t="shared" si="122"/>
        <v>0</v>
      </c>
      <c r="H681" s="13">
        <f t="shared" si="123"/>
        <v>3.3891891890000001</v>
      </c>
      <c r="I681" s="16">
        <f t="shared" si="130"/>
        <v>5.0456746409274764</v>
      </c>
      <c r="J681" s="13">
        <f t="shared" si="124"/>
        <v>5.0280382006593882</v>
      </c>
      <c r="K681" s="13">
        <f t="shared" si="125"/>
        <v>1.7636440268088194E-2</v>
      </c>
      <c r="L681" s="13">
        <f t="shared" si="126"/>
        <v>0</v>
      </c>
      <c r="M681" s="13">
        <f t="shared" si="131"/>
        <v>1.2420344509599216E-8</v>
      </c>
      <c r="N681" s="13">
        <f t="shared" si="127"/>
        <v>7.7006135959515132E-9</v>
      </c>
      <c r="O681" s="13">
        <f t="shared" si="128"/>
        <v>7.7006135959515132E-9</v>
      </c>
      <c r="Q681">
        <v>12.57461458038663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75.051351350000004</v>
      </c>
      <c r="G682" s="13">
        <f t="shared" si="122"/>
        <v>5.8991761151303876</v>
      </c>
      <c r="H682" s="13">
        <f t="shared" si="123"/>
        <v>69.152175234869617</v>
      </c>
      <c r="I682" s="16">
        <f t="shared" si="130"/>
        <v>69.169811675137709</v>
      </c>
      <c r="J682" s="13">
        <f t="shared" si="124"/>
        <v>47.274645070270559</v>
      </c>
      <c r="K682" s="13">
        <f t="shared" si="125"/>
        <v>21.89516660486715</v>
      </c>
      <c r="L682" s="13">
        <f t="shared" si="126"/>
        <v>0</v>
      </c>
      <c r="M682" s="13">
        <f t="shared" si="131"/>
        <v>4.719730913647703E-9</v>
      </c>
      <c r="N682" s="13">
        <f t="shared" si="127"/>
        <v>2.9262331664615757E-9</v>
      </c>
      <c r="O682" s="13">
        <f t="shared" si="128"/>
        <v>5.8991761180566211</v>
      </c>
      <c r="Q682">
        <v>13.642072433257511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38.727027030000002</v>
      </c>
      <c r="G683" s="13">
        <f t="shared" si="122"/>
        <v>0.65571975060165155</v>
      </c>
      <c r="H683" s="13">
        <f t="shared" si="123"/>
        <v>38.071307279398347</v>
      </c>
      <c r="I683" s="16">
        <f t="shared" si="130"/>
        <v>59.966473884265497</v>
      </c>
      <c r="J683" s="13">
        <f t="shared" si="124"/>
        <v>40.379472374784079</v>
      </c>
      <c r="K683" s="13">
        <f t="shared" si="125"/>
        <v>19.587001509481418</v>
      </c>
      <c r="L683" s="13">
        <f t="shared" si="126"/>
        <v>0</v>
      </c>
      <c r="M683" s="13">
        <f t="shared" si="131"/>
        <v>1.7934977471861274E-9</v>
      </c>
      <c r="N683" s="13">
        <f t="shared" si="127"/>
        <v>1.1119686032553989E-9</v>
      </c>
      <c r="O683" s="13">
        <f t="shared" si="128"/>
        <v>0.65571975171362018</v>
      </c>
      <c r="Q683">
        <v>11.142051593548389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26.572972969999999</v>
      </c>
      <c r="G684" s="13">
        <f t="shared" si="122"/>
        <v>0</v>
      </c>
      <c r="H684" s="13">
        <f t="shared" si="123"/>
        <v>26.572972969999999</v>
      </c>
      <c r="I684" s="16">
        <f t="shared" si="130"/>
        <v>46.15997447948142</v>
      </c>
      <c r="J684" s="13">
        <f t="shared" si="124"/>
        <v>38.926780659432261</v>
      </c>
      <c r="K684" s="13">
        <f t="shared" si="125"/>
        <v>7.2331938200491592</v>
      </c>
      <c r="L684" s="13">
        <f t="shared" si="126"/>
        <v>0</v>
      </c>
      <c r="M684" s="13">
        <f t="shared" si="131"/>
        <v>6.8152914393072848E-10</v>
      </c>
      <c r="N684" s="13">
        <f t="shared" si="127"/>
        <v>4.2254806923705166E-10</v>
      </c>
      <c r="O684" s="13">
        <f t="shared" si="128"/>
        <v>4.2254806923705166E-10</v>
      </c>
      <c r="Q684">
        <v>15.256111656915399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0.81891891900000002</v>
      </c>
      <c r="G685" s="13">
        <f t="shared" si="122"/>
        <v>0</v>
      </c>
      <c r="H685" s="13">
        <f t="shared" si="123"/>
        <v>0.81891891900000002</v>
      </c>
      <c r="I685" s="16">
        <f t="shared" si="130"/>
        <v>8.0521127390491589</v>
      </c>
      <c r="J685" s="13">
        <f t="shared" si="124"/>
        <v>8.0173847732011172</v>
      </c>
      <c r="K685" s="13">
        <f t="shared" si="125"/>
        <v>3.472796584804172E-2</v>
      </c>
      <c r="L685" s="13">
        <f t="shared" si="126"/>
        <v>0</v>
      </c>
      <c r="M685" s="13">
        <f t="shared" si="131"/>
        <v>2.5898107469367682E-10</v>
      </c>
      <c r="N685" s="13">
        <f t="shared" si="127"/>
        <v>1.6056826631007963E-10</v>
      </c>
      <c r="O685" s="13">
        <f t="shared" si="128"/>
        <v>1.6056826631007963E-10</v>
      </c>
      <c r="Q685">
        <v>17.770128515524451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2.4702702699999999</v>
      </c>
      <c r="G686" s="13">
        <f t="shared" si="122"/>
        <v>0</v>
      </c>
      <c r="H686" s="13">
        <f t="shared" si="123"/>
        <v>2.4702702699999999</v>
      </c>
      <c r="I686" s="16">
        <f t="shared" si="130"/>
        <v>2.5049982358480416</v>
      </c>
      <c r="J686" s="13">
        <f t="shared" si="124"/>
        <v>2.5040172263090001</v>
      </c>
      <c r="K686" s="13">
        <f t="shared" si="125"/>
        <v>9.8100953904145527E-4</v>
      </c>
      <c r="L686" s="13">
        <f t="shared" si="126"/>
        <v>0</v>
      </c>
      <c r="M686" s="13">
        <f t="shared" si="131"/>
        <v>9.8412808383597194E-11</v>
      </c>
      <c r="N686" s="13">
        <f t="shared" si="127"/>
        <v>6.1015941197830263E-11</v>
      </c>
      <c r="O686" s="13">
        <f t="shared" si="128"/>
        <v>6.1015941197830263E-11</v>
      </c>
      <c r="Q686">
        <v>18.263154816818879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4.9945945949999997</v>
      </c>
      <c r="G687" s="13">
        <f t="shared" si="122"/>
        <v>0</v>
      </c>
      <c r="H687" s="13">
        <f t="shared" si="123"/>
        <v>4.9945945949999997</v>
      </c>
      <c r="I687" s="16">
        <f t="shared" si="130"/>
        <v>4.9955756045390416</v>
      </c>
      <c r="J687" s="13">
        <f t="shared" si="124"/>
        <v>4.991359263683127</v>
      </c>
      <c r="K687" s="13">
        <f t="shared" si="125"/>
        <v>4.2163408559146021E-3</v>
      </c>
      <c r="L687" s="13">
        <f t="shared" si="126"/>
        <v>0</v>
      </c>
      <c r="M687" s="13">
        <f t="shared" si="131"/>
        <v>3.7396867185766932E-11</v>
      </c>
      <c r="N687" s="13">
        <f t="shared" si="127"/>
        <v>2.3186057655175498E-11</v>
      </c>
      <c r="O687" s="13">
        <f t="shared" si="128"/>
        <v>2.3186057655175498E-11</v>
      </c>
      <c r="Q687">
        <v>22.588714348384109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2.5</v>
      </c>
      <c r="G688" s="13">
        <f t="shared" si="122"/>
        <v>0</v>
      </c>
      <c r="H688" s="13">
        <f t="shared" si="123"/>
        <v>2.5</v>
      </c>
      <c r="I688" s="16">
        <f t="shared" si="130"/>
        <v>2.5042163408559146</v>
      </c>
      <c r="J688" s="13">
        <f t="shared" si="124"/>
        <v>2.50372025022578</v>
      </c>
      <c r="K688" s="13">
        <f t="shared" si="125"/>
        <v>4.9609063013456023E-4</v>
      </c>
      <c r="L688" s="13">
        <f t="shared" si="126"/>
        <v>0</v>
      </c>
      <c r="M688" s="13">
        <f t="shared" si="131"/>
        <v>1.4210809530591434E-11</v>
      </c>
      <c r="N688" s="13">
        <f t="shared" si="127"/>
        <v>8.810701908966689E-12</v>
      </c>
      <c r="O688" s="13">
        <f t="shared" si="128"/>
        <v>8.810701908966689E-12</v>
      </c>
      <c r="Q688">
        <v>23.080252551849359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2.548648649</v>
      </c>
      <c r="G689" s="13">
        <f t="shared" si="122"/>
        <v>0</v>
      </c>
      <c r="H689" s="13">
        <f t="shared" si="123"/>
        <v>2.548648649</v>
      </c>
      <c r="I689" s="16">
        <f t="shared" si="130"/>
        <v>2.5491447396301345</v>
      </c>
      <c r="J689" s="13">
        <f t="shared" si="124"/>
        <v>2.5488220738989704</v>
      </c>
      <c r="K689" s="13">
        <f t="shared" si="125"/>
        <v>3.22665731164129E-4</v>
      </c>
      <c r="L689" s="13">
        <f t="shared" si="126"/>
        <v>0</v>
      </c>
      <c r="M689" s="13">
        <f t="shared" si="131"/>
        <v>5.4001076216247448E-12</v>
      </c>
      <c r="N689" s="13">
        <f t="shared" si="127"/>
        <v>3.3480667254073416E-12</v>
      </c>
      <c r="O689" s="13">
        <f t="shared" si="128"/>
        <v>3.3480667254073416E-12</v>
      </c>
      <c r="Q689">
        <v>26.552184000000011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19.786486490000001</v>
      </c>
      <c r="G690" s="13">
        <f t="shared" si="122"/>
        <v>0</v>
      </c>
      <c r="H690" s="13">
        <f t="shared" si="123"/>
        <v>19.786486490000001</v>
      </c>
      <c r="I690" s="16">
        <f t="shared" si="130"/>
        <v>19.786809155731166</v>
      </c>
      <c r="J690" s="13">
        <f t="shared" si="124"/>
        <v>19.54265607418937</v>
      </c>
      <c r="K690" s="13">
        <f t="shared" si="125"/>
        <v>0.24415308154179627</v>
      </c>
      <c r="L690" s="13">
        <f t="shared" si="126"/>
        <v>0</v>
      </c>
      <c r="M690" s="13">
        <f t="shared" si="131"/>
        <v>2.0520408962174031E-12</v>
      </c>
      <c r="N690" s="13">
        <f t="shared" si="127"/>
        <v>1.27226535565479E-12</v>
      </c>
      <c r="O690" s="13">
        <f t="shared" si="128"/>
        <v>1.27226535565479E-12</v>
      </c>
      <c r="Q690">
        <v>22.966384589998409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0.32972973</v>
      </c>
      <c r="G691" s="13">
        <f t="shared" si="122"/>
        <v>0</v>
      </c>
      <c r="H691" s="13">
        <f t="shared" si="123"/>
        <v>0.32972973</v>
      </c>
      <c r="I691" s="16">
        <f t="shared" si="130"/>
        <v>0.57388281154179621</v>
      </c>
      <c r="J691" s="13">
        <f t="shared" si="124"/>
        <v>0.57387530005394427</v>
      </c>
      <c r="K691" s="13">
        <f t="shared" si="125"/>
        <v>7.5114878519411121E-6</v>
      </c>
      <c r="L691" s="13">
        <f t="shared" si="126"/>
        <v>0</v>
      </c>
      <c r="M691" s="13">
        <f t="shared" si="131"/>
        <v>7.7977554056261318E-13</v>
      </c>
      <c r="N691" s="13">
        <f t="shared" si="127"/>
        <v>4.8346083514882021E-13</v>
      </c>
      <c r="O691" s="13">
        <f t="shared" si="128"/>
        <v>4.8346083514882021E-13</v>
      </c>
      <c r="Q691">
        <v>21.45465706310085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35.93513514</v>
      </c>
      <c r="G692" s="13">
        <f t="shared" si="122"/>
        <v>0.25270707042809581</v>
      </c>
      <c r="H692" s="13">
        <f t="shared" si="123"/>
        <v>35.682428069571905</v>
      </c>
      <c r="I692" s="16">
        <f t="shared" si="130"/>
        <v>35.682435581059757</v>
      </c>
      <c r="J692" s="13">
        <f t="shared" si="124"/>
        <v>30.724081269171755</v>
      </c>
      <c r="K692" s="13">
        <f t="shared" si="125"/>
        <v>4.9583543118880016</v>
      </c>
      <c r="L692" s="13">
        <f t="shared" si="126"/>
        <v>0</v>
      </c>
      <c r="M692" s="13">
        <f t="shared" si="131"/>
        <v>2.9631470541379297E-13</v>
      </c>
      <c r="N692" s="13">
        <f t="shared" si="127"/>
        <v>1.8371511735655164E-13</v>
      </c>
      <c r="O692" s="13">
        <f t="shared" si="128"/>
        <v>0.25270707042827956</v>
      </c>
      <c r="Q692">
        <v>12.629984593548389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43.645945949999998</v>
      </c>
      <c r="G693" s="13">
        <f t="shared" si="122"/>
        <v>1.3657711335388358</v>
      </c>
      <c r="H693" s="13">
        <f t="shared" si="123"/>
        <v>42.280174816461162</v>
      </c>
      <c r="I693" s="16">
        <f t="shared" si="130"/>
        <v>47.238529128349164</v>
      </c>
      <c r="J693" s="13">
        <f t="shared" si="124"/>
        <v>37.87378956134021</v>
      </c>
      <c r="K693" s="13">
        <f t="shared" si="125"/>
        <v>9.3647395670089537</v>
      </c>
      <c r="L693" s="13">
        <f t="shared" si="126"/>
        <v>0</v>
      </c>
      <c r="M693" s="13">
        <f t="shared" si="131"/>
        <v>1.1259958805724133E-13</v>
      </c>
      <c r="N693" s="13">
        <f t="shared" si="127"/>
        <v>6.9811744595489624E-14</v>
      </c>
      <c r="O693" s="13">
        <f t="shared" si="128"/>
        <v>1.3657711335389056</v>
      </c>
      <c r="Q693">
        <v>13.326836904782869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196.67837840000001</v>
      </c>
      <c r="G694" s="13">
        <f t="shared" si="122"/>
        <v>23.456171903016006</v>
      </c>
      <c r="H694" s="13">
        <f t="shared" si="123"/>
        <v>173.222206496984</v>
      </c>
      <c r="I694" s="16">
        <f t="shared" si="130"/>
        <v>182.58694606399297</v>
      </c>
      <c r="J694" s="13">
        <f t="shared" si="124"/>
        <v>72.379038176736088</v>
      </c>
      <c r="K694" s="13">
        <f t="shared" si="125"/>
        <v>110.20790788725688</v>
      </c>
      <c r="L694" s="13">
        <f t="shared" si="126"/>
        <v>70.173873063015591</v>
      </c>
      <c r="M694" s="13">
        <f t="shared" si="131"/>
        <v>70.173873063015634</v>
      </c>
      <c r="N694" s="13">
        <f t="shared" si="127"/>
        <v>43.507801299069691</v>
      </c>
      <c r="O694" s="13">
        <f t="shared" si="128"/>
        <v>66.963973202085697</v>
      </c>
      <c r="Q694">
        <v>16.46701110298736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42.829729729999997</v>
      </c>
      <c r="G695" s="13">
        <f t="shared" si="122"/>
        <v>1.2479494200256636</v>
      </c>
      <c r="H695" s="13">
        <f t="shared" si="123"/>
        <v>41.581780309974334</v>
      </c>
      <c r="I695" s="16">
        <f t="shared" si="130"/>
        <v>81.615815134215623</v>
      </c>
      <c r="J695" s="13">
        <f t="shared" si="124"/>
        <v>54.6142629964978</v>
      </c>
      <c r="K695" s="13">
        <f t="shared" si="125"/>
        <v>27.001552137717823</v>
      </c>
      <c r="L695" s="13">
        <f t="shared" si="126"/>
        <v>0</v>
      </c>
      <c r="M695" s="13">
        <f t="shared" si="131"/>
        <v>26.666071763945943</v>
      </c>
      <c r="N695" s="13">
        <f t="shared" si="127"/>
        <v>16.532964493646485</v>
      </c>
      <c r="O695" s="13">
        <f t="shared" si="128"/>
        <v>17.780913913672148</v>
      </c>
      <c r="Q695">
        <v>15.464981307582139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31.386486489999999</v>
      </c>
      <c r="G696" s="13">
        <f t="shared" si="122"/>
        <v>0</v>
      </c>
      <c r="H696" s="13">
        <f t="shared" si="123"/>
        <v>31.386486489999999</v>
      </c>
      <c r="I696" s="16">
        <f t="shared" si="130"/>
        <v>58.388038627717819</v>
      </c>
      <c r="J696" s="13">
        <f t="shared" si="124"/>
        <v>46.724318749220963</v>
      </c>
      <c r="K696" s="13">
        <f t="shared" si="125"/>
        <v>11.663719878496856</v>
      </c>
      <c r="L696" s="13">
        <f t="shared" si="126"/>
        <v>0</v>
      </c>
      <c r="M696" s="13">
        <f t="shared" si="131"/>
        <v>10.133107270299458</v>
      </c>
      <c r="N696" s="13">
        <f t="shared" si="127"/>
        <v>6.282526507585664</v>
      </c>
      <c r="O696" s="13">
        <f t="shared" si="128"/>
        <v>6.282526507585664</v>
      </c>
      <c r="Q696">
        <v>16.299318996223509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37.416216220000003</v>
      </c>
      <c r="G697" s="13">
        <f t="shared" si="122"/>
        <v>0.46650276135119423</v>
      </c>
      <c r="H697" s="13">
        <f t="shared" si="123"/>
        <v>36.949713458648809</v>
      </c>
      <c r="I697" s="16">
        <f t="shared" si="130"/>
        <v>48.613433337145665</v>
      </c>
      <c r="J697" s="13">
        <f t="shared" si="124"/>
        <v>40.538577134645934</v>
      </c>
      <c r="K697" s="13">
        <f t="shared" si="125"/>
        <v>8.0748562024997312</v>
      </c>
      <c r="L697" s="13">
        <f t="shared" si="126"/>
        <v>0</v>
      </c>
      <c r="M697" s="13">
        <f t="shared" si="131"/>
        <v>3.8505807627137942</v>
      </c>
      <c r="N697" s="13">
        <f t="shared" si="127"/>
        <v>2.3873600728825526</v>
      </c>
      <c r="O697" s="13">
        <f t="shared" si="128"/>
        <v>2.8538628342337469</v>
      </c>
      <c r="Q697">
        <v>15.456485381723279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3.2621621620000001</v>
      </c>
      <c r="G698" s="13">
        <f t="shared" si="122"/>
        <v>0</v>
      </c>
      <c r="H698" s="13">
        <f t="shared" si="123"/>
        <v>3.2621621620000001</v>
      </c>
      <c r="I698" s="16">
        <f t="shared" si="130"/>
        <v>11.33701836449973</v>
      </c>
      <c r="J698" s="13">
        <f t="shared" si="124"/>
        <v>11.287905943632849</v>
      </c>
      <c r="K698" s="13">
        <f t="shared" si="125"/>
        <v>4.9112420866881834E-2</v>
      </c>
      <c r="L698" s="13">
        <f t="shared" si="126"/>
        <v>0</v>
      </c>
      <c r="M698" s="13">
        <f t="shared" si="131"/>
        <v>1.4632206898312416</v>
      </c>
      <c r="N698" s="13">
        <f t="shared" si="127"/>
        <v>0.9071968276953698</v>
      </c>
      <c r="O698" s="13">
        <f t="shared" si="128"/>
        <v>0.9071968276953698</v>
      </c>
      <c r="Q698">
        <v>22.57572813244904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1.1675675679999999</v>
      </c>
      <c r="G699" s="13">
        <f t="shared" si="122"/>
        <v>0</v>
      </c>
      <c r="H699" s="13">
        <f t="shared" si="123"/>
        <v>1.1675675679999999</v>
      </c>
      <c r="I699" s="16">
        <f t="shared" si="130"/>
        <v>1.2166799888668818</v>
      </c>
      <c r="J699" s="13">
        <f t="shared" si="124"/>
        <v>1.2166249396761939</v>
      </c>
      <c r="K699" s="13">
        <f t="shared" si="125"/>
        <v>5.5049190687883609E-5</v>
      </c>
      <c r="L699" s="13">
        <f t="shared" si="126"/>
        <v>0</v>
      </c>
      <c r="M699" s="13">
        <f t="shared" si="131"/>
        <v>0.55602386213587185</v>
      </c>
      <c r="N699" s="13">
        <f t="shared" si="127"/>
        <v>0.34473479452424055</v>
      </c>
      <c r="O699" s="13">
        <f t="shared" si="128"/>
        <v>0.34473479452424055</v>
      </c>
      <c r="Q699">
        <v>23.316504234785011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2.4945945950000001</v>
      </c>
      <c r="G700" s="13">
        <f t="shared" si="122"/>
        <v>0</v>
      </c>
      <c r="H700" s="13">
        <f t="shared" si="123"/>
        <v>2.4945945950000001</v>
      </c>
      <c r="I700" s="16">
        <f t="shared" si="130"/>
        <v>2.4946496441906882</v>
      </c>
      <c r="J700" s="13">
        <f t="shared" si="124"/>
        <v>2.4941554627978522</v>
      </c>
      <c r="K700" s="13">
        <f t="shared" si="125"/>
        <v>4.9418139283607943E-4</v>
      </c>
      <c r="L700" s="13">
        <f t="shared" si="126"/>
        <v>0</v>
      </c>
      <c r="M700" s="13">
        <f t="shared" si="131"/>
        <v>0.2112890676116313</v>
      </c>
      <c r="N700" s="13">
        <f t="shared" si="127"/>
        <v>0.1309992219192114</v>
      </c>
      <c r="O700" s="13">
        <f t="shared" si="128"/>
        <v>0.1309992219192114</v>
      </c>
      <c r="Q700">
        <v>23.0260332897073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8.6486486000000001E-2</v>
      </c>
      <c r="G701" s="13">
        <f t="shared" si="122"/>
        <v>0</v>
      </c>
      <c r="H701" s="13">
        <f t="shared" si="123"/>
        <v>8.6486486000000001E-2</v>
      </c>
      <c r="I701" s="16">
        <f t="shared" si="130"/>
        <v>8.6980667392836081E-2</v>
      </c>
      <c r="J701" s="13">
        <f t="shared" si="124"/>
        <v>8.6980648693269977E-2</v>
      </c>
      <c r="K701" s="13">
        <f t="shared" si="125"/>
        <v>1.8699566103896892E-8</v>
      </c>
      <c r="L701" s="13">
        <f t="shared" si="126"/>
        <v>0</v>
      </c>
      <c r="M701" s="13">
        <f t="shared" si="131"/>
        <v>8.0289845692419898E-2</v>
      </c>
      <c r="N701" s="13">
        <f t="shared" si="127"/>
        <v>4.9779704329300338E-2</v>
      </c>
      <c r="O701" s="13">
        <f t="shared" si="128"/>
        <v>4.9779704329300338E-2</v>
      </c>
      <c r="Q701">
        <v>23.83647400000001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34.178378379999998</v>
      </c>
      <c r="G702" s="13">
        <f t="shared" si="122"/>
        <v>0</v>
      </c>
      <c r="H702" s="13">
        <f t="shared" si="123"/>
        <v>34.178378379999998</v>
      </c>
      <c r="I702" s="16">
        <f t="shared" si="130"/>
        <v>34.178378398699564</v>
      </c>
      <c r="J702" s="13">
        <f t="shared" si="124"/>
        <v>33.078913958346988</v>
      </c>
      <c r="K702" s="13">
        <f t="shared" si="125"/>
        <v>1.0994644403525768</v>
      </c>
      <c r="L702" s="13">
        <f t="shared" si="126"/>
        <v>0</v>
      </c>
      <c r="M702" s="13">
        <f t="shared" si="131"/>
        <v>3.051014136311956E-2</v>
      </c>
      <c r="N702" s="13">
        <f t="shared" si="127"/>
        <v>1.8916287645134127E-2</v>
      </c>
      <c r="O702" s="13">
        <f t="shared" si="128"/>
        <v>1.8916287645134127E-2</v>
      </c>
      <c r="Q702">
        <v>23.709644043825879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42.643243239999997</v>
      </c>
      <c r="G703" s="13">
        <f t="shared" si="122"/>
        <v>1.2210298890723863</v>
      </c>
      <c r="H703" s="13">
        <f t="shared" si="123"/>
        <v>41.422213350927613</v>
      </c>
      <c r="I703" s="16">
        <f t="shared" si="130"/>
        <v>42.52167779128019</v>
      </c>
      <c r="J703" s="13">
        <f t="shared" si="124"/>
        <v>39.037438336467083</v>
      </c>
      <c r="K703" s="13">
        <f t="shared" si="125"/>
        <v>3.4842394548131068</v>
      </c>
      <c r="L703" s="13">
        <f t="shared" si="126"/>
        <v>0</v>
      </c>
      <c r="M703" s="13">
        <f t="shared" si="131"/>
        <v>1.1593853717985433E-2</v>
      </c>
      <c r="N703" s="13">
        <f t="shared" si="127"/>
        <v>7.1881893051509681E-3</v>
      </c>
      <c r="O703" s="13">
        <f t="shared" si="128"/>
        <v>1.2282180783775372</v>
      </c>
      <c r="Q703">
        <v>19.615365604533022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27.372972969999999</v>
      </c>
      <c r="G704" s="13">
        <f t="shared" si="122"/>
        <v>0</v>
      </c>
      <c r="H704" s="13">
        <f t="shared" si="123"/>
        <v>27.372972969999999</v>
      </c>
      <c r="I704" s="16">
        <f t="shared" si="130"/>
        <v>30.857212424813106</v>
      </c>
      <c r="J704" s="13">
        <f t="shared" si="124"/>
        <v>28.282978709189898</v>
      </c>
      <c r="K704" s="13">
        <f t="shared" si="125"/>
        <v>2.5742337156232082</v>
      </c>
      <c r="L704" s="13">
        <f t="shared" si="126"/>
        <v>0</v>
      </c>
      <c r="M704" s="13">
        <f t="shared" si="131"/>
        <v>4.4056644128344646E-3</v>
      </c>
      <c r="N704" s="13">
        <f t="shared" si="127"/>
        <v>2.7315119359573679E-3</v>
      </c>
      <c r="O704" s="13">
        <f t="shared" si="128"/>
        <v>2.7315119359573679E-3</v>
      </c>
      <c r="Q704">
        <v>14.915650178743791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47.294594590000003</v>
      </c>
      <c r="G705" s="13">
        <f t="shared" si="122"/>
        <v>1.8924575975401334</v>
      </c>
      <c r="H705" s="13">
        <f t="shared" si="123"/>
        <v>45.402136992459866</v>
      </c>
      <c r="I705" s="16">
        <f t="shared" si="130"/>
        <v>47.976370708083074</v>
      </c>
      <c r="J705" s="13">
        <f t="shared" si="124"/>
        <v>38.911522819297865</v>
      </c>
      <c r="K705" s="13">
        <f t="shared" si="125"/>
        <v>9.0648478887852093</v>
      </c>
      <c r="L705" s="13">
        <f t="shared" si="126"/>
        <v>0</v>
      </c>
      <c r="M705" s="13">
        <f t="shared" si="131"/>
        <v>1.6741524768770968E-3</v>
      </c>
      <c r="N705" s="13">
        <f t="shared" si="127"/>
        <v>1.0379745356638001E-3</v>
      </c>
      <c r="O705" s="13">
        <f t="shared" si="128"/>
        <v>1.8934955720757973</v>
      </c>
      <c r="Q705">
        <v>14.03024968005939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59.691891890000001</v>
      </c>
      <c r="G706" s="13">
        <f t="shared" si="122"/>
        <v>3.682021165412162</v>
      </c>
      <c r="H706" s="13">
        <f t="shared" si="123"/>
        <v>56.009870724587842</v>
      </c>
      <c r="I706" s="16">
        <f t="shared" si="130"/>
        <v>65.074718613373051</v>
      </c>
      <c r="J706" s="13">
        <f t="shared" si="124"/>
        <v>45.92468913449472</v>
      </c>
      <c r="K706" s="13">
        <f t="shared" si="125"/>
        <v>19.150029478878331</v>
      </c>
      <c r="L706" s="13">
        <f t="shared" si="126"/>
        <v>0</v>
      </c>
      <c r="M706" s="13">
        <f t="shared" si="131"/>
        <v>6.3617794121329668E-4</v>
      </c>
      <c r="N706" s="13">
        <f t="shared" si="127"/>
        <v>3.9443032355224395E-4</v>
      </c>
      <c r="O706" s="13">
        <f t="shared" si="128"/>
        <v>3.6824155957357143</v>
      </c>
      <c r="Q706">
        <v>13.655510497935779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114.1378378</v>
      </c>
      <c r="G707" s="13">
        <f t="shared" si="122"/>
        <v>11.54135363611665</v>
      </c>
      <c r="H707" s="13">
        <f t="shared" si="123"/>
        <v>102.59648416388335</v>
      </c>
      <c r="I707" s="16">
        <f t="shared" si="130"/>
        <v>121.74651364276167</v>
      </c>
      <c r="J707" s="13">
        <f t="shared" si="124"/>
        <v>47.033437121974792</v>
      </c>
      <c r="K707" s="13">
        <f t="shared" si="125"/>
        <v>74.713076520786871</v>
      </c>
      <c r="L707" s="13">
        <f t="shared" si="126"/>
        <v>36.118731745888596</v>
      </c>
      <c r="M707" s="13">
        <f t="shared" si="131"/>
        <v>36.118973493506253</v>
      </c>
      <c r="N707" s="13">
        <f t="shared" si="127"/>
        <v>22.393763565973877</v>
      </c>
      <c r="O707" s="13">
        <f t="shared" si="128"/>
        <v>33.935117202090524</v>
      </c>
      <c r="Q707">
        <v>10.11739459354839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36.962162159999998</v>
      </c>
      <c r="G708" s="13">
        <f t="shared" si="122"/>
        <v>0.40095955592847782</v>
      </c>
      <c r="H708" s="13">
        <f t="shared" si="123"/>
        <v>36.561202604071518</v>
      </c>
      <c r="I708" s="16">
        <f t="shared" si="130"/>
        <v>75.1555473789698</v>
      </c>
      <c r="J708" s="13">
        <f t="shared" si="124"/>
        <v>51.295032627328901</v>
      </c>
      <c r="K708" s="13">
        <f t="shared" si="125"/>
        <v>23.860514751640899</v>
      </c>
      <c r="L708" s="13">
        <f t="shared" si="126"/>
        <v>0</v>
      </c>
      <c r="M708" s="13">
        <f t="shared" si="131"/>
        <v>13.725209927532376</v>
      </c>
      <c r="N708" s="13">
        <f t="shared" si="127"/>
        <v>8.5096301550700737</v>
      </c>
      <c r="O708" s="13">
        <f t="shared" si="128"/>
        <v>8.9105897109985523</v>
      </c>
      <c r="Q708">
        <v>14.803751118760021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26.754054050000001</v>
      </c>
      <c r="G709" s="13">
        <f t="shared" si="122"/>
        <v>0</v>
      </c>
      <c r="H709" s="13">
        <f t="shared" si="123"/>
        <v>26.754054050000001</v>
      </c>
      <c r="I709" s="16">
        <f t="shared" si="130"/>
        <v>50.6145688016409</v>
      </c>
      <c r="J709" s="13">
        <f t="shared" si="124"/>
        <v>41.213507438768858</v>
      </c>
      <c r="K709" s="13">
        <f t="shared" si="125"/>
        <v>9.4010613628720421</v>
      </c>
      <c r="L709" s="13">
        <f t="shared" si="126"/>
        <v>0</v>
      </c>
      <c r="M709" s="13">
        <f t="shared" si="131"/>
        <v>5.2155797724623021</v>
      </c>
      <c r="N709" s="13">
        <f t="shared" si="127"/>
        <v>3.2336594589266272</v>
      </c>
      <c r="O709" s="13">
        <f t="shared" si="128"/>
        <v>3.2336594589266272</v>
      </c>
      <c r="Q709">
        <v>14.96932443052501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1.4810810809999999</v>
      </c>
      <c r="G710" s="13">
        <f t="shared" ref="G710:G773" si="133">IF((F710-$J$2)&gt;0,$I$2*(F710-$J$2),0)</f>
        <v>0</v>
      </c>
      <c r="H710" s="13">
        <f t="shared" ref="H710:H773" si="134">F710-G710</f>
        <v>1.4810810809999999</v>
      </c>
      <c r="I710" s="16">
        <f t="shared" si="130"/>
        <v>10.882142443872041</v>
      </c>
      <c r="J710" s="13">
        <f t="shared" ref="J710:J773" si="135">I710/SQRT(1+(I710/($K$2*(300+(25*Q710)+0.05*(Q710)^3)))^2)</f>
        <v>10.801918332740614</v>
      </c>
      <c r="K710" s="13">
        <f t="shared" ref="K710:K773" si="136">I710-J710</f>
        <v>8.0224111131427023E-2</v>
      </c>
      <c r="L710" s="13">
        <f t="shared" ref="L710:L773" si="137">IF(K710&gt;$N$2,(K710-$N$2)/$L$2,0)</f>
        <v>0</v>
      </c>
      <c r="M710" s="13">
        <f t="shared" si="131"/>
        <v>1.9819203135356749</v>
      </c>
      <c r="N710" s="13">
        <f t="shared" ref="N710:N773" si="138">$M$2*M710</f>
        <v>1.2287905943921185</v>
      </c>
      <c r="O710" s="13">
        <f t="shared" ref="O710:O773" si="139">N710+G710</f>
        <v>1.2287905943921185</v>
      </c>
      <c r="Q710">
        <v>18.206507267653041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4.2837837839999997</v>
      </c>
      <c r="G711" s="13">
        <f t="shared" si="133"/>
        <v>0</v>
      </c>
      <c r="H711" s="13">
        <f t="shared" si="134"/>
        <v>4.2837837839999997</v>
      </c>
      <c r="I711" s="16">
        <f t="shared" ref="I711:I774" si="141">H711+K710-L710</f>
        <v>4.3640078951314267</v>
      </c>
      <c r="J711" s="13">
        <f t="shared" si="135"/>
        <v>4.3614971360180341</v>
      </c>
      <c r="K711" s="13">
        <f t="shared" si="136"/>
        <v>2.5107591133926022E-3</v>
      </c>
      <c r="L711" s="13">
        <f t="shared" si="137"/>
        <v>0</v>
      </c>
      <c r="M711" s="13">
        <f t="shared" ref="M711:M774" si="142">L711+M710-N710</f>
        <v>0.75312971914355642</v>
      </c>
      <c r="N711" s="13">
        <f t="shared" si="138"/>
        <v>0.46694042586900497</v>
      </c>
      <c r="O711" s="13">
        <f t="shared" si="139"/>
        <v>0.46694042586900497</v>
      </c>
      <c r="Q711">
        <v>23.39400258993355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8.781081081</v>
      </c>
      <c r="G712" s="13">
        <f t="shared" si="133"/>
        <v>0</v>
      </c>
      <c r="H712" s="13">
        <f t="shared" si="134"/>
        <v>8.781081081</v>
      </c>
      <c r="I712" s="16">
        <f t="shared" si="141"/>
        <v>8.7835918401133917</v>
      </c>
      <c r="J712" s="13">
        <f t="shared" si="135"/>
        <v>8.7623441626249789</v>
      </c>
      <c r="K712" s="13">
        <f t="shared" si="136"/>
        <v>2.124767748841272E-2</v>
      </c>
      <c r="L712" s="13">
        <f t="shared" si="137"/>
        <v>0</v>
      </c>
      <c r="M712" s="13">
        <f t="shared" si="142"/>
        <v>0.28618929327455145</v>
      </c>
      <c r="N712" s="13">
        <f t="shared" si="138"/>
        <v>0.17743736183022191</v>
      </c>
      <c r="O712" s="13">
        <f t="shared" si="139"/>
        <v>0.17743736183022191</v>
      </c>
      <c r="Q712">
        <v>23.10974672976544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6.2216216219999998</v>
      </c>
      <c r="G713" s="13">
        <f t="shared" si="133"/>
        <v>0</v>
      </c>
      <c r="H713" s="13">
        <f t="shared" si="134"/>
        <v>6.2216216219999998</v>
      </c>
      <c r="I713" s="16">
        <f t="shared" si="141"/>
        <v>6.2428692994884125</v>
      </c>
      <c r="J713" s="13">
        <f t="shared" si="135"/>
        <v>6.2370532998403121</v>
      </c>
      <c r="K713" s="13">
        <f t="shared" si="136"/>
        <v>5.8159996481004228E-3</v>
      </c>
      <c r="L713" s="13">
        <f t="shared" si="137"/>
        <v>0</v>
      </c>
      <c r="M713" s="13">
        <f t="shared" si="142"/>
        <v>0.10875193144432954</v>
      </c>
      <c r="N713" s="13">
        <f t="shared" si="138"/>
        <v>6.7426197495484314E-2</v>
      </c>
      <c r="O713" s="13">
        <f t="shared" si="139"/>
        <v>6.7426197495484314E-2</v>
      </c>
      <c r="Q713">
        <v>25.064536000000011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13.71891892</v>
      </c>
      <c r="G714" s="13">
        <f t="shared" si="133"/>
        <v>0</v>
      </c>
      <c r="H714" s="13">
        <f t="shared" si="134"/>
        <v>13.71891892</v>
      </c>
      <c r="I714" s="16">
        <f t="shared" si="141"/>
        <v>13.7247349196481</v>
      </c>
      <c r="J714" s="13">
        <f t="shared" si="135"/>
        <v>13.661930739516846</v>
      </c>
      <c r="K714" s="13">
        <f t="shared" si="136"/>
        <v>6.2804180131253773E-2</v>
      </c>
      <c r="L714" s="13">
        <f t="shared" si="137"/>
        <v>0</v>
      </c>
      <c r="M714" s="13">
        <f t="shared" si="142"/>
        <v>4.1325733948845228E-2</v>
      </c>
      <c r="N714" s="13">
        <f t="shared" si="138"/>
        <v>2.5621955048284042E-2</v>
      </c>
      <c r="O714" s="13">
        <f t="shared" si="139"/>
        <v>2.5621955048284042E-2</v>
      </c>
      <c r="Q714">
        <v>24.909270839050979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18.278378379999999</v>
      </c>
      <c r="G715" s="13">
        <f t="shared" si="133"/>
        <v>0</v>
      </c>
      <c r="H715" s="13">
        <f t="shared" si="134"/>
        <v>18.278378379999999</v>
      </c>
      <c r="I715" s="16">
        <f t="shared" si="141"/>
        <v>18.341182560131251</v>
      </c>
      <c r="J715" s="13">
        <f t="shared" si="135"/>
        <v>18.058706698500945</v>
      </c>
      <c r="K715" s="13">
        <f t="shared" si="136"/>
        <v>0.28247586163030647</v>
      </c>
      <c r="L715" s="13">
        <f t="shared" si="137"/>
        <v>0</v>
      </c>
      <c r="M715" s="13">
        <f t="shared" si="142"/>
        <v>1.5703778900561186E-2</v>
      </c>
      <c r="N715" s="13">
        <f t="shared" si="138"/>
        <v>9.7363429183479362E-3</v>
      </c>
      <c r="O715" s="13">
        <f t="shared" si="139"/>
        <v>9.7363429183479362E-3</v>
      </c>
      <c r="Q715">
        <v>20.290608796802619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15.3972973</v>
      </c>
      <c r="G716" s="13">
        <f t="shared" si="133"/>
        <v>0</v>
      </c>
      <c r="H716" s="13">
        <f t="shared" si="134"/>
        <v>15.3972973</v>
      </c>
      <c r="I716" s="16">
        <f t="shared" si="141"/>
        <v>15.679773161630306</v>
      </c>
      <c r="J716" s="13">
        <f t="shared" si="135"/>
        <v>15.274377862666794</v>
      </c>
      <c r="K716" s="13">
        <f t="shared" si="136"/>
        <v>0.40539529896351212</v>
      </c>
      <c r="L716" s="13">
        <f t="shared" si="137"/>
        <v>0</v>
      </c>
      <c r="M716" s="13">
        <f t="shared" si="142"/>
        <v>5.9674359822132501E-3</v>
      </c>
      <c r="N716" s="13">
        <f t="shared" si="138"/>
        <v>3.699810308972215E-3</v>
      </c>
      <c r="O716" s="13">
        <f t="shared" si="139"/>
        <v>3.699810308972215E-3</v>
      </c>
      <c r="Q716">
        <v>14.265168400917229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24.445945949999999</v>
      </c>
      <c r="G717" s="13">
        <f t="shared" si="133"/>
        <v>0</v>
      </c>
      <c r="H717" s="13">
        <f t="shared" si="134"/>
        <v>24.445945949999999</v>
      </c>
      <c r="I717" s="16">
        <f t="shared" si="141"/>
        <v>24.851341248963511</v>
      </c>
      <c r="J717" s="13">
        <f t="shared" si="135"/>
        <v>22.89481624821666</v>
      </c>
      <c r="K717" s="13">
        <f t="shared" si="136"/>
        <v>1.9565250007468507</v>
      </c>
      <c r="L717" s="13">
        <f t="shared" si="137"/>
        <v>0</v>
      </c>
      <c r="M717" s="13">
        <f t="shared" si="142"/>
        <v>2.2676256732410351E-3</v>
      </c>
      <c r="N717" s="13">
        <f t="shared" si="138"/>
        <v>1.4059279174094418E-3</v>
      </c>
      <c r="O717" s="13">
        <f t="shared" si="139"/>
        <v>1.4059279174094418E-3</v>
      </c>
      <c r="Q717">
        <v>12.24882954684421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5.6648648650000002</v>
      </c>
      <c r="G718" s="13">
        <f t="shared" si="133"/>
        <v>0</v>
      </c>
      <c r="H718" s="13">
        <f t="shared" si="134"/>
        <v>5.6648648650000002</v>
      </c>
      <c r="I718" s="16">
        <f t="shared" si="141"/>
        <v>7.6213898657468508</v>
      </c>
      <c r="J718" s="13">
        <f t="shared" si="135"/>
        <v>7.5405946753526241</v>
      </c>
      <c r="K718" s="13">
        <f t="shared" si="136"/>
        <v>8.0795190394226779E-2</v>
      </c>
      <c r="L718" s="13">
        <f t="shared" si="137"/>
        <v>0</v>
      </c>
      <c r="M718" s="13">
        <f t="shared" si="142"/>
        <v>8.616977558315933E-4</v>
      </c>
      <c r="N718" s="13">
        <f t="shared" si="138"/>
        <v>5.3425260861558787E-4</v>
      </c>
      <c r="O718" s="13">
        <f t="shared" si="139"/>
        <v>5.3425260861558787E-4</v>
      </c>
      <c r="Q718">
        <v>10.38844059354839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84.210810809999998</v>
      </c>
      <c r="G719" s="13">
        <f t="shared" si="133"/>
        <v>7.2213542120464629</v>
      </c>
      <c r="H719" s="13">
        <f t="shared" si="134"/>
        <v>76.989456597953534</v>
      </c>
      <c r="I719" s="16">
        <f t="shared" si="141"/>
        <v>77.070251788347761</v>
      </c>
      <c r="J719" s="13">
        <f t="shared" si="135"/>
        <v>50.356850137475277</v>
      </c>
      <c r="K719" s="13">
        <f t="shared" si="136"/>
        <v>26.713401650872484</v>
      </c>
      <c r="L719" s="13">
        <f t="shared" si="137"/>
        <v>0</v>
      </c>
      <c r="M719" s="13">
        <f t="shared" si="142"/>
        <v>3.2744514721600544E-4</v>
      </c>
      <c r="N719" s="13">
        <f t="shared" si="138"/>
        <v>2.0301599127392337E-4</v>
      </c>
      <c r="O719" s="13">
        <f t="shared" si="139"/>
        <v>7.2215572280377369</v>
      </c>
      <c r="Q719">
        <v>14.0303865988248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48.8</v>
      </c>
      <c r="G720" s="13">
        <f t="shared" si="133"/>
        <v>2.1097645323841854</v>
      </c>
      <c r="H720" s="13">
        <f t="shared" si="134"/>
        <v>46.690235467615814</v>
      </c>
      <c r="I720" s="16">
        <f t="shared" si="141"/>
        <v>73.403637118488291</v>
      </c>
      <c r="J720" s="13">
        <f t="shared" si="135"/>
        <v>52.981326836118463</v>
      </c>
      <c r="K720" s="13">
        <f t="shared" si="136"/>
        <v>20.422310282369828</v>
      </c>
      <c r="L720" s="13">
        <f t="shared" si="137"/>
        <v>0</v>
      </c>
      <c r="M720" s="13">
        <f t="shared" si="142"/>
        <v>1.2442915594208207E-4</v>
      </c>
      <c r="N720" s="13">
        <f t="shared" si="138"/>
        <v>7.7146076684090877E-5</v>
      </c>
      <c r="O720" s="13">
        <f t="shared" si="139"/>
        <v>2.1098416784608696</v>
      </c>
      <c r="Q720">
        <v>16.047149449680351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22.756756759999998</v>
      </c>
      <c r="G721" s="13">
        <f t="shared" si="133"/>
        <v>0</v>
      </c>
      <c r="H721" s="13">
        <f t="shared" si="134"/>
        <v>22.756756759999998</v>
      </c>
      <c r="I721" s="16">
        <f t="shared" si="141"/>
        <v>43.179067042369823</v>
      </c>
      <c r="J721" s="13">
        <f t="shared" si="135"/>
        <v>37.627689503602035</v>
      </c>
      <c r="K721" s="13">
        <f t="shared" si="136"/>
        <v>5.5513775387677882</v>
      </c>
      <c r="L721" s="13">
        <f t="shared" si="137"/>
        <v>0</v>
      </c>
      <c r="M721" s="13">
        <f t="shared" si="142"/>
        <v>4.728307925799119E-5</v>
      </c>
      <c r="N721" s="13">
        <f t="shared" si="138"/>
        <v>2.9315509139954538E-5</v>
      </c>
      <c r="O721" s="13">
        <f t="shared" si="139"/>
        <v>2.9315509139954538E-5</v>
      </c>
      <c r="Q721">
        <v>16.077249919044579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8.3027027029999996</v>
      </c>
      <c r="G722" s="13">
        <f t="shared" si="133"/>
        <v>0</v>
      </c>
      <c r="H722" s="13">
        <f t="shared" si="134"/>
        <v>8.3027027029999996</v>
      </c>
      <c r="I722" s="16">
        <f t="shared" si="141"/>
        <v>13.854080241767788</v>
      </c>
      <c r="J722" s="13">
        <f t="shared" si="135"/>
        <v>13.761187497348983</v>
      </c>
      <c r="K722" s="13">
        <f t="shared" si="136"/>
        <v>9.2892744418804796E-2</v>
      </c>
      <c r="L722" s="13">
        <f t="shared" si="137"/>
        <v>0</v>
      </c>
      <c r="M722" s="13">
        <f t="shared" si="142"/>
        <v>1.7967570118036652E-5</v>
      </c>
      <c r="N722" s="13">
        <f t="shared" si="138"/>
        <v>1.1139893473182724E-5</v>
      </c>
      <c r="O722" s="13">
        <f t="shared" si="139"/>
        <v>1.1139893473182724E-5</v>
      </c>
      <c r="Q722">
        <v>22.29632355765256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2.951351351</v>
      </c>
      <c r="G723" s="13">
        <f t="shared" si="133"/>
        <v>0</v>
      </c>
      <c r="H723" s="13">
        <f t="shared" si="134"/>
        <v>2.951351351</v>
      </c>
      <c r="I723" s="16">
        <f t="shared" si="141"/>
        <v>3.0442440954188048</v>
      </c>
      <c r="J723" s="13">
        <f t="shared" si="135"/>
        <v>3.0430970006454237</v>
      </c>
      <c r="K723" s="13">
        <f t="shared" si="136"/>
        <v>1.1470947733811521E-3</v>
      </c>
      <c r="L723" s="13">
        <f t="shared" si="137"/>
        <v>0</v>
      </c>
      <c r="M723" s="13">
        <f t="shared" si="142"/>
        <v>6.8276766448539281E-6</v>
      </c>
      <c r="N723" s="13">
        <f t="shared" si="138"/>
        <v>4.2331595198094355E-6</v>
      </c>
      <c r="O723" s="13">
        <f t="shared" si="139"/>
        <v>4.2331595198094355E-6</v>
      </c>
      <c r="Q723">
        <v>21.289546587151172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2.4972972969999998</v>
      </c>
      <c r="G724" s="13">
        <f t="shared" si="133"/>
        <v>0</v>
      </c>
      <c r="H724" s="13">
        <f t="shared" si="134"/>
        <v>2.4972972969999998</v>
      </c>
      <c r="I724" s="16">
        <f t="shared" si="141"/>
        <v>2.498444391773381</v>
      </c>
      <c r="J724" s="13">
        <f t="shared" si="135"/>
        <v>2.4980164818414079</v>
      </c>
      <c r="K724" s="13">
        <f t="shared" si="136"/>
        <v>4.2790993197305838E-4</v>
      </c>
      <c r="L724" s="13">
        <f t="shared" si="137"/>
        <v>0</v>
      </c>
      <c r="M724" s="13">
        <f t="shared" si="142"/>
        <v>2.5945171250444926E-6</v>
      </c>
      <c r="N724" s="13">
        <f t="shared" si="138"/>
        <v>1.6086006175275854E-6</v>
      </c>
      <c r="O724" s="13">
        <f t="shared" si="139"/>
        <v>1.6086006175275854E-6</v>
      </c>
      <c r="Q724">
        <v>24.0848779658578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0.21891891899999999</v>
      </c>
      <c r="G725" s="13">
        <f t="shared" si="133"/>
        <v>0</v>
      </c>
      <c r="H725" s="13">
        <f t="shared" si="134"/>
        <v>0.21891891899999999</v>
      </c>
      <c r="I725" s="16">
        <f t="shared" si="141"/>
        <v>0.21934682893197305</v>
      </c>
      <c r="J725" s="13">
        <f t="shared" si="135"/>
        <v>0.2193465272440531</v>
      </c>
      <c r="K725" s="13">
        <f t="shared" si="136"/>
        <v>3.0168791995133226E-7</v>
      </c>
      <c r="L725" s="13">
        <f t="shared" si="137"/>
        <v>0</v>
      </c>
      <c r="M725" s="13">
        <f t="shared" si="142"/>
        <v>9.8591650751690716E-7</v>
      </c>
      <c r="N725" s="13">
        <f t="shared" si="138"/>
        <v>6.1126823466048246E-7</v>
      </c>
      <c r="O725" s="13">
        <f t="shared" si="139"/>
        <v>6.1126823466048246E-7</v>
      </c>
      <c r="Q725">
        <v>23.793738613056149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26.15675676</v>
      </c>
      <c r="G726" s="13">
        <f t="shared" si="133"/>
        <v>0</v>
      </c>
      <c r="H726" s="13">
        <f t="shared" si="134"/>
        <v>26.15675676</v>
      </c>
      <c r="I726" s="16">
        <f t="shared" si="141"/>
        <v>26.156757061687919</v>
      </c>
      <c r="J726" s="13">
        <f t="shared" si="135"/>
        <v>25.741230764580525</v>
      </c>
      <c r="K726" s="13">
        <f t="shared" si="136"/>
        <v>0.41552629710739453</v>
      </c>
      <c r="L726" s="13">
        <f t="shared" si="137"/>
        <v>0</v>
      </c>
      <c r="M726" s="13">
        <f t="shared" si="142"/>
        <v>3.746482728564247E-7</v>
      </c>
      <c r="N726" s="13">
        <f t="shared" si="138"/>
        <v>2.3228192917098331E-7</v>
      </c>
      <c r="O726" s="13">
        <f t="shared" si="139"/>
        <v>2.3228192917098331E-7</v>
      </c>
      <c r="Q726">
        <v>25.11065300000001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86.427027030000005</v>
      </c>
      <c r="G727" s="13">
        <f t="shared" si="133"/>
        <v>7.5412674729665721</v>
      </c>
      <c r="H727" s="13">
        <f t="shared" si="134"/>
        <v>78.885759557033438</v>
      </c>
      <c r="I727" s="16">
        <f t="shared" si="141"/>
        <v>79.301285854140829</v>
      </c>
      <c r="J727" s="13">
        <f t="shared" si="135"/>
        <v>59.88487877093106</v>
      </c>
      <c r="K727" s="13">
        <f t="shared" si="136"/>
        <v>19.416407083209769</v>
      </c>
      <c r="L727" s="13">
        <f t="shared" si="137"/>
        <v>0</v>
      </c>
      <c r="M727" s="13">
        <f t="shared" si="142"/>
        <v>1.4236634368544139E-7</v>
      </c>
      <c r="N727" s="13">
        <f t="shared" si="138"/>
        <v>8.8267133084973669E-8</v>
      </c>
      <c r="O727" s="13">
        <f t="shared" si="139"/>
        <v>7.5412675612337052</v>
      </c>
      <c r="Q727">
        <v>18.555593931505491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75.318918920000002</v>
      </c>
      <c r="G728" s="13">
        <f t="shared" si="133"/>
        <v>5.9377997895998256</v>
      </c>
      <c r="H728" s="13">
        <f t="shared" si="134"/>
        <v>69.38111913040018</v>
      </c>
      <c r="I728" s="16">
        <f t="shared" si="141"/>
        <v>88.797526213609956</v>
      </c>
      <c r="J728" s="13">
        <f t="shared" si="135"/>
        <v>54.075689578931758</v>
      </c>
      <c r="K728" s="13">
        <f t="shared" si="136"/>
        <v>34.721836634678198</v>
      </c>
      <c r="L728" s="13">
        <f t="shared" si="137"/>
        <v>0</v>
      </c>
      <c r="M728" s="13">
        <f t="shared" si="142"/>
        <v>5.4099210600467726E-8</v>
      </c>
      <c r="N728" s="13">
        <f t="shared" si="138"/>
        <v>3.3541510572289988E-8</v>
      </c>
      <c r="O728" s="13">
        <f t="shared" si="139"/>
        <v>5.9377998231413365</v>
      </c>
      <c r="Q728">
        <v>14.38553084639004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77.748648650000007</v>
      </c>
      <c r="G729" s="13">
        <f t="shared" si="133"/>
        <v>6.2885339616829254</v>
      </c>
      <c r="H729" s="13">
        <f t="shared" si="134"/>
        <v>71.460114688317077</v>
      </c>
      <c r="I729" s="16">
        <f t="shared" si="141"/>
        <v>106.18195132299527</v>
      </c>
      <c r="J729" s="13">
        <f t="shared" si="135"/>
        <v>47.942155924215662</v>
      </c>
      <c r="K729" s="13">
        <f t="shared" si="136"/>
        <v>58.239795398779613</v>
      </c>
      <c r="L729" s="13">
        <f t="shared" si="137"/>
        <v>20.313616043982123</v>
      </c>
      <c r="M729" s="13">
        <f t="shared" si="142"/>
        <v>20.313616064539822</v>
      </c>
      <c r="N729" s="13">
        <f t="shared" si="138"/>
        <v>12.59444196001469</v>
      </c>
      <c r="O729" s="13">
        <f t="shared" si="139"/>
        <v>18.882975921697614</v>
      </c>
      <c r="Q729">
        <v>10.898614093548391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139.9945946</v>
      </c>
      <c r="G730" s="13">
        <f t="shared" si="133"/>
        <v>15.273805059428677</v>
      </c>
      <c r="H730" s="13">
        <f t="shared" si="134"/>
        <v>124.72078954057132</v>
      </c>
      <c r="I730" s="16">
        <f t="shared" si="141"/>
        <v>162.64696889536879</v>
      </c>
      <c r="J730" s="13">
        <f t="shared" si="135"/>
        <v>67.851684042049712</v>
      </c>
      <c r="K730" s="13">
        <f t="shared" si="136"/>
        <v>94.795284853319075</v>
      </c>
      <c r="L730" s="13">
        <f t="shared" si="137"/>
        <v>55.386394568775366</v>
      </c>
      <c r="M730" s="13">
        <f t="shared" si="142"/>
        <v>63.105568673300496</v>
      </c>
      <c r="N730" s="13">
        <f t="shared" si="138"/>
        <v>39.12545257744631</v>
      </c>
      <c r="O730" s="13">
        <f t="shared" si="139"/>
        <v>54.399257636874985</v>
      </c>
      <c r="Q730">
        <v>15.68996856304366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80.037837839999995</v>
      </c>
      <c r="G731" s="13">
        <f t="shared" si="133"/>
        <v>6.6189809514788758</v>
      </c>
      <c r="H731" s="13">
        <f t="shared" si="134"/>
        <v>73.41885688852112</v>
      </c>
      <c r="I731" s="16">
        <f t="shared" si="141"/>
        <v>112.82774717306484</v>
      </c>
      <c r="J731" s="13">
        <f t="shared" si="135"/>
        <v>62.910829040854402</v>
      </c>
      <c r="K731" s="13">
        <f t="shared" si="136"/>
        <v>49.916918132210434</v>
      </c>
      <c r="L731" s="13">
        <f t="shared" si="137"/>
        <v>12.328319296076907</v>
      </c>
      <c r="M731" s="13">
        <f t="shared" si="142"/>
        <v>36.308435391931098</v>
      </c>
      <c r="N731" s="13">
        <f t="shared" si="138"/>
        <v>22.511229942997282</v>
      </c>
      <c r="O731" s="13">
        <f t="shared" si="139"/>
        <v>29.130210894476157</v>
      </c>
      <c r="Q731">
        <v>15.903975098964169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79.556756759999999</v>
      </c>
      <c r="G732" s="13">
        <f t="shared" si="133"/>
        <v>6.5495363658464472</v>
      </c>
      <c r="H732" s="13">
        <f t="shared" si="134"/>
        <v>73.007220394153549</v>
      </c>
      <c r="I732" s="16">
        <f t="shared" si="141"/>
        <v>110.59581923028706</v>
      </c>
      <c r="J732" s="13">
        <f t="shared" si="135"/>
        <v>57.879122323420575</v>
      </c>
      <c r="K732" s="13">
        <f t="shared" si="136"/>
        <v>52.716696906866488</v>
      </c>
      <c r="L732" s="13">
        <f t="shared" si="137"/>
        <v>15.014537490584896</v>
      </c>
      <c r="M732" s="13">
        <f t="shared" si="142"/>
        <v>28.811742939518716</v>
      </c>
      <c r="N732" s="13">
        <f t="shared" si="138"/>
        <v>17.863280622501605</v>
      </c>
      <c r="O732" s="13">
        <f t="shared" si="139"/>
        <v>24.412816988348052</v>
      </c>
      <c r="Q732">
        <v>14.332128369834439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21.43513514</v>
      </c>
      <c r="G733" s="13">
        <f t="shared" si="133"/>
        <v>0</v>
      </c>
      <c r="H733" s="13">
        <f t="shared" si="134"/>
        <v>21.43513514</v>
      </c>
      <c r="I733" s="16">
        <f t="shared" si="141"/>
        <v>59.137294556281589</v>
      </c>
      <c r="J733" s="13">
        <f t="shared" si="135"/>
        <v>44.0446182843218</v>
      </c>
      <c r="K733" s="13">
        <f t="shared" si="136"/>
        <v>15.092676271959789</v>
      </c>
      <c r="L733" s="13">
        <f t="shared" si="137"/>
        <v>0</v>
      </c>
      <c r="M733" s="13">
        <f t="shared" si="142"/>
        <v>10.94846231701711</v>
      </c>
      <c r="N733" s="13">
        <f t="shared" si="138"/>
        <v>6.7880466365506082</v>
      </c>
      <c r="O733" s="13">
        <f t="shared" si="139"/>
        <v>6.7880466365506082</v>
      </c>
      <c r="Q733">
        <v>13.917727128768879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8.1135135139999992</v>
      </c>
      <c r="G734" s="13">
        <f t="shared" si="133"/>
        <v>0</v>
      </c>
      <c r="H734" s="13">
        <f t="shared" si="134"/>
        <v>8.1135135139999992</v>
      </c>
      <c r="I734" s="16">
        <f t="shared" si="141"/>
        <v>23.206189785959786</v>
      </c>
      <c r="J734" s="13">
        <f t="shared" si="135"/>
        <v>22.720944090668318</v>
      </c>
      <c r="K734" s="13">
        <f t="shared" si="136"/>
        <v>0.48524569529146788</v>
      </c>
      <c r="L734" s="13">
        <f t="shared" si="137"/>
        <v>0</v>
      </c>
      <c r="M734" s="13">
        <f t="shared" si="142"/>
        <v>4.1604156804665022</v>
      </c>
      <c r="N734" s="13">
        <f t="shared" si="138"/>
        <v>2.5794577218892312</v>
      </c>
      <c r="O734" s="13">
        <f t="shared" si="139"/>
        <v>2.5794577218892312</v>
      </c>
      <c r="Q734">
        <v>21.39480659477621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11.127027030000001</v>
      </c>
      <c r="G735" s="13">
        <f t="shared" si="133"/>
        <v>0</v>
      </c>
      <c r="H735" s="13">
        <f t="shared" si="134"/>
        <v>11.127027030000001</v>
      </c>
      <c r="I735" s="16">
        <f t="shared" si="141"/>
        <v>11.612272725291469</v>
      </c>
      <c r="J735" s="13">
        <f t="shared" si="135"/>
        <v>11.550598122171152</v>
      </c>
      <c r="K735" s="13">
        <f t="shared" si="136"/>
        <v>6.1674603120316362E-2</v>
      </c>
      <c r="L735" s="13">
        <f t="shared" si="137"/>
        <v>0</v>
      </c>
      <c r="M735" s="13">
        <f t="shared" si="142"/>
        <v>1.5809579585772711</v>
      </c>
      <c r="N735" s="13">
        <f t="shared" si="138"/>
        <v>0.98019393431790802</v>
      </c>
      <c r="O735" s="13">
        <f t="shared" si="139"/>
        <v>0.98019393431790802</v>
      </c>
      <c r="Q735">
        <v>21.46181360346829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1.186486486</v>
      </c>
      <c r="G736" s="13">
        <f t="shared" si="133"/>
        <v>0</v>
      </c>
      <c r="H736" s="13">
        <f t="shared" si="134"/>
        <v>1.186486486</v>
      </c>
      <c r="I736" s="16">
        <f t="shared" si="141"/>
        <v>1.2481610891203163</v>
      </c>
      <c r="J736" s="13">
        <f t="shared" si="135"/>
        <v>1.248086514525699</v>
      </c>
      <c r="K736" s="13">
        <f t="shared" si="136"/>
        <v>7.4574594617349277E-5</v>
      </c>
      <c r="L736" s="13">
        <f t="shared" si="137"/>
        <v>0</v>
      </c>
      <c r="M736" s="13">
        <f t="shared" si="142"/>
        <v>0.60076402425936304</v>
      </c>
      <c r="N736" s="13">
        <f t="shared" si="138"/>
        <v>0.37247369504080508</v>
      </c>
      <c r="O736" s="13">
        <f t="shared" si="139"/>
        <v>0.37247369504080508</v>
      </c>
      <c r="Q736">
        <v>21.706262749056421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0.83243243200000006</v>
      </c>
      <c r="G737" s="13">
        <f t="shared" si="133"/>
        <v>0</v>
      </c>
      <c r="H737" s="13">
        <f t="shared" si="134"/>
        <v>0.83243243200000006</v>
      </c>
      <c r="I737" s="16">
        <f t="shared" si="141"/>
        <v>0.8325070065946174</v>
      </c>
      <c r="J737" s="13">
        <f t="shared" si="135"/>
        <v>0.8324901612049912</v>
      </c>
      <c r="K737" s="13">
        <f t="shared" si="136"/>
        <v>1.6845389626207741E-5</v>
      </c>
      <c r="L737" s="13">
        <f t="shared" si="137"/>
        <v>0</v>
      </c>
      <c r="M737" s="13">
        <f t="shared" si="142"/>
        <v>0.22829032921855796</v>
      </c>
      <c r="N737" s="13">
        <f t="shared" si="138"/>
        <v>0.14154000411550594</v>
      </c>
      <c r="O737" s="13">
        <f t="shared" si="139"/>
        <v>0.14154000411550594</v>
      </c>
      <c r="Q737">
        <v>23.643231000000011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13.24864865</v>
      </c>
      <c r="G738" s="13">
        <f t="shared" si="133"/>
        <v>0</v>
      </c>
      <c r="H738" s="13">
        <f t="shared" si="134"/>
        <v>13.24864865</v>
      </c>
      <c r="I738" s="16">
        <f t="shared" si="141"/>
        <v>13.248665495389625</v>
      </c>
      <c r="J738" s="13">
        <f t="shared" si="135"/>
        <v>13.170597741703178</v>
      </c>
      <c r="K738" s="13">
        <f t="shared" si="136"/>
        <v>7.8067753686447361E-2</v>
      </c>
      <c r="L738" s="13">
        <f t="shared" si="137"/>
        <v>0</v>
      </c>
      <c r="M738" s="13">
        <f t="shared" si="142"/>
        <v>8.6750325103052028E-2</v>
      </c>
      <c r="N738" s="13">
        <f t="shared" si="138"/>
        <v>5.3785201563892257E-2</v>
      </c>
      <c r="O738" s="13">
        <f t="shared" si="139"/>
        <v>5.3785201563892257E-2</v>
      </c>
      <c r="Q738">
        <v>22.58744078284349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24.375675680000001</v>
      </c>
      <c r="G739" s="13">
        <f t="shared" si="133"/>
        <v>0</v>
      </c>
      <c r="H739" s="13">
        <f t="shared" si="134"/>
        <v>24.375675680000001</v>
      </c>
      <c r="I739" s="16">
        <f t="shared" si="141"/>
        <v>24.453743433686448</v>
      </c>
      <c r="J739" s="13">
        <f t="shared" si="135"/>
        <v>23.823073062700406</v>
      </c>
      <c r="K739" s="13">
        <f t="shared" si="136"/>
        <v>0.63067037098604217</v>
      </c>
      <c r="L739" s="13">
        <f t="shared" si="137"/>
        <v>0</v>
      </c>
      <c r="M739" s="13">
        <f t="shared" si="142"/>
        <v>3.2965123539159771E-2</v>
      </c>
      <c r="N739" s="13">
        <f t="shared" si="138"/>
        <v>2.0438376594279058E-2</v>
      </c>
      <c r="O739" s="13">
        <f t="shared" si="139"/>
        <v>2.0438376594279058E-2</v>
      </c>
      <c r="Q739">
        <v>20.59948344037598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13.410810809999999</v>
      </c>
      <c r="G740" s="13">
        <f t="shared" si="133"/>
        <v>0</v>
      </c>
      <c r="H740" s="13">
        <f t="shared" si="134"/>
        <v>13.410810809999999</v>
      </c>
      <c r="I740" s="16">
        <f t="shared" si="141"/>
        <v>14.041481180986041</v>
      </c>
      <c r="J740" s="13">
        <f t="shared" si="135"/>
        <v>13.872883584854275</v>
      </c>
      <c r="K740" s="13">
        <f t="shared" si="136"/>
        <v>0.16859759613176628</v>
      </c>
      <c r="L740" s="13">
        <f t="shared" si="137"/>
        <v>0</v>
      </c>
      <c r="M740" s="13">
        <f t="shared" si="142"/>
        <v>1.2526746944880714E-2</v>
      </c>
      <c r="N740" s="13">
        <f t="shared" si="138"/>
        <v>7.766583105826042E-3</v>
      </c>
      <c r="O740" s="13">
        <f t="shared" si="139"/>
        <v>7.766583105826042E-3</v>
      </c>
      <c r="Q740">
        <v>18.312265529798289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0.27567567599999998</v>
      </c>
      <c r="G741" s="13">
        <f t="shared" si="133"/>
        <v>0</v>
      </c>
      <c r="H741" s="13">
        <f t="shared" si="134"/>
        <v>0.27567567599999998</v>
      </c>
      <c r="I741" s="16">
        <f t="shared" si="141"/>
        <v>0.44427327213176626</v>
      </c>
      <c r="J741" s="13">
        <f t="shared" si="135"/>
        <v>0.44425829624357566</v>
      </c>
      <c r="K741" s="13">
        <f t="shared" si="136"/>
        <v>1.4975888190604802E-5</v>
      </c>
      <c r="L741" s="13">
        <f t="shared" si="137"/>
        <v>0</v>
      </c>
      <c r="M741" s="13">
        <f t="shared" si="142"/>
        <v>4.7601638390546716E-3</v>
      </c>
      <c r="N741" s="13">
        <f t="shared" si="138"/>
        <v>2.9513015802138964E-3</v>
      </c>
      <c r="O741" s="13">
        <f t="shared" si="139"/>
        <v>2.9513015802138964E-3</v>
      </c>
      <c r="Q741">
        <v>11.002390593548389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133.12432430000001</v>
      </c>
      <c r="G742" s="13">
        <f t="shared" si="133"/>
        <v>14.282073947978022</v>
      </c>
      <c r="H742" s="13">
        <f t="shared" si="134"/>
        <v>118.84225035202199</v>
      </c>
      <c r="I742" s="16">
        <f t="shared" si="141"/>
        <v>118.84226532791018</v>
      </c>
      <c r="J742" s="13">
        <f t="shared" si="135"/>
        <v>52.356912684526293</v>
      </c>
      <c r="K742" s="13">
        <f t="shared" si="136"/>
        <v>66.485352643383891</v>
      </c>
      <c r="L742" s="13">
        <f t="shared" si="137"/>
        <v>28.224728912903046</v>
      </c>
      <c r="M742" s="13">
        <f t="shared" si="142"/>
        <v>28.226537775161887</v>
      </c>
      <c r="N742" s="13">
        <f t="shared" si="138"/>
        <v>17.500453420600369</v>
      </c>
      <c r="O742" s="13">
        <f t="shared" si="139"/>
        <v>31.782527368578393</v>
      </c>
      <c r="Q742">
        <v>12.111904938237499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64.96756757</v>
      </c>
      <c r="G743" s="13">
        <f t="shared" si="133"/>
        <v>4.4435707809752643</v>
      </c>
      <c r="H743" s="13">
        <f t="shared" si="134"/>
        <v>60.523996789024736</v>
      </c>
      <c r="I743" s="16">
        <f t="shared" si="141"/>
        <v>98.78462051950558</v>
      </c>
      <c r="J743" s="13">
        <f t="shared" si="135"/>
        <v>56.416407075578775</v>
      </c>
      <c r="K743" s="13">
        <f t="shared" si="136"/>
        <v>42.368213443926805</v>
      </c>
      <c r="L743" s="13">
        <f t="shared" si="137"/>
        <v>5.0857942572454853</v>
      </c>
      <c r="M743" s="13">
        <f t="shared" si="142"/>
        <v>15.811878611807</v>
      </c>
      <c r="N743" s="13">
        <f t="shared" si="138"/>
        <v>9.8033647393203402</v>
      </c>
      <c r="O743" s="13">
        <f t="shared" si="139"/>
        <v>14.246935520295605</v>
      </c>
      <c r="Q743">
        <v>14.501783874473499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62.108108110000003</v>
      </c>
      <c r="G744" s="13">
        <f t="shared" si="133"/>
        <v>4.0308046473904051</v>
      </c>
      <c r="H744" s="13">
        <f t="shared" si="134"/>
        <v>58.077303462609599</v>
      </c>
      <c r="I744" s="16">
        <f t="shared" si="141"/>
        <v>95.359722649290916</v>
      </c>
      <c r="J744" s="13">
        <f t="shared" si="135"/>
        <v>51.256180082334197</v>
      </c>
      <c r="K744" s="13">
        <f t="shared" si="136"/>
        <v>44.103542566956719</v>
      </c>
      <c r="L744" s="13">
        <f t="shared" si="137"/>
        <v>6.7507374684515904</v>
      </c>
      <c r="M744" s="13">
        <f t="shared" si="142"/>
        <v>12.759251340938249</v>
      </c>
      <c r="N744" s="13">
        <f t="shared" si="138"/>
        <v>7.9107358313817144</v>
      </c>
      <c r="O744" s="13">
        <f t="shared" si="139"/>
        <v>11.941540478772119</v>
      </c>
      <c r="Q744">
        <v>12.71844910538395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4.2243243240000004</v>
      </c>
      <c r="G745" s="13">
        <f t="shared" si="133"/>
        <v>0</v>
      </c>
      <c r="H745" s="13">
        <f t="shared" si="134"/>
        <v>4.2243243240000004</v>
      </c>
      <c r="I745" s="16">
        <f t="shared" si="141"/>
        <v>41.577129422505131</v>
      </c>
      <c r="J745" s="13">
        <f t="shared" si="135"/>
        <v>36.096975568851846</v>
      </c>
      <c r="K745" s="13">
        <f t="shared" si="136"/>
        <v>5.4801538536532846</v>
      </c>
      <c r="L745" s="13">
        <f t="shared" si="137"/>
        <v>0</v>
      </c>
      <c r="M745" s="13">
        <f t="shared" si="142"/>
        <v>4.8485155095565347</v>
      </c>
      <c r="N745" s="13">
        <f t="shared" si="138"/>
        <v>3.0060796159250516</v>
      </c>
      <c r="O745" s="13">
        <f t="shared" si="139"/>
        <v>3.0060796159250516</v>
      </c>
      <c r="Q745">
        <v>15.31792276758876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7.8054054050000001</v>
      </c>
      <c r="G746" s="13">
        <f t="shared" si="133"/>
        <v>0</v>
      </c>
      <c r="H746" s="13">
        <f t="shared" si="134"/>
        <v>7.8054054050000001</v>
      </c>
      <c r="I746" s="16">
        <f t="shared" si="141"/>
        <v>13.285559258653285</v>
      </c>
      <c r="J746" s="13">
        <f t="shared" si="135"/>
        <v>13.171362949853865</v>
      </c>
      <c r="K746" s="13">
        <f t="shared" si="136"/>
        <v>0.11419630879941955</v>
      </c>
      <c r="L746" s="13">
        <f t="shared" si="137"/>
        <v>0</v>
      </c>
      <c r="M746" s="13">
        <f t="shared" si="142"/>
        <v>1.8424358936314831</v>
      </c>
      <c r="N746" s="13">
        <f t="shared" si="138"/>
        <v>1.1423102540515195</v>
      </c>
      <c r="O746" s="13">
        <f t="shared" si="139"/>
        <v>1.1423102540515195</v>
      </c>
      <c r="Q746">
        <v>19.92786573780722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11.345945950000001</v>
      </c>
      <c r="G747" s="13">
        <f t="shared" si="133"/>
        <v>0</v>
      </c>
      <c r="H747" s="13">
        <f t="shared" si="134"/>
        <v>11.345945950000001</v>
      </c>
      <c r="I747" s="16">
        <f t="shared" si="141"/>
        <v>11.46014225879942</v>
      </c>
      <c r="J747" s="13">
        <f t="shared" si="135"/>
        <v>11.416364645277524</v>
      </c>
      <c r="K747" s="13">
        <f t="shared" si="136"/>
        <v>4.3777613521896797E-2</v>
      </c>
      <c r="L747" s="13">
        <f t="shared" si="137"/>
        <v>0</v>
      </c>
      <c r="M747" s="13">
        <f t="shared" si="142"/>
        <v>0.70012563957996354</v>
      </c>
      <c r="N747" s="13">
        <f t="shared" si="138"/>
        <v>0.4340778965395774</v>
      </c>
      <c r="O747" s="13">
        <f t="shared" si="139"/>
        <v>0.4340778965395774</v>
      </c>
      <c r="Q747">
        <v>23.629352073814101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1.127027027</v>
      </c>
      <c r="G748" s="13">
        <f t="shared" si="133"/>
        <v>0</v>
      </c>
      <c r="H748" s="13">
        <f t="shared" si="134"/>
        <v>1.127027027</v>
      </c>
      <c r="I748" s="16">
        <f t="shared" si="141"/>
        <v>1.1708046405218968</v>
      </c>
      <c r="J748" s="13">
        <f t="shared" si="135"/>
        <v>1.1707551047236553</v>
      </c>
      <c r="K748" s="13">
        <f t="shared" si="136"/>
        <v>4.9535798241517881E-5</v>
      </c>
      <c r="L748" s="13">
        <f t="shared" si="137"/>
        <v>0</v>
      </c>
      <c r="M748" s="13">
        <f t="shared" si="142"/>
        <v>0.26604774304038614</v>
      </c>
      <c r="N748" s="13">
        <f t="shared" si="138"/>
        <v>0.16494960068503942</v>
      </c>
      <c r="O748" s="13">
        <f t="shared" si="139"/>
        <v>0.16494960068503942</v>
      </c>
      <c r="Q748">
        <v>23.246992885059498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0.76216216199999998</v>
      </c>
      <c r="G749" s="13">
        <f t="shared" si="133"/>
        <v>0</v>
      </c>
      <c r="H749" s="13">
        <f t="shared" si="134"/>
        <v>0.76216216199999998</v>
      </c>
      <c r="I749" s="16">
        <f t="shared" si="141"/>
        <v>0.76221169779824149</v>
      </c>
      <c r="J749" s="13">
        <f t="shared" si="135"/>
        <v>0.76220044257435626</v>
      </c>
      <c r="K749" s="13">
        <f t="shared" si="136"/>
        <v>1.125522388523148E-5</v>
      </c>
      <c r="L749" s="13">
        <f t="shared" si="137"/>
        <v>0</v>
      </c>
      <c r="M749" s="13">
        <f t="shared" si="142"/>
        <v>0.10109814235534673</v>
      </c>
      <c r="N749" s="13">
        <f t="shared" si="138"/>
        <v>6.2680848260314975E-2</v>
      </c>
      <c r="O749" s="13">
        <f t="shared" si="139"/>
        <v>6.2680848260314975E-2</v>
      </c>
      <c r="Q749">
        <v>24.633887000000009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15.82972973</v>
      </c>
      <c r="G750" s="13">
        <f t="shared" si="133"/>
        <v>0</v>
      </c>
      <c r="H750" s="13">
        <f t="shared" si="134"/>
        <v>15.82972973</v>
      </c>
      <c r="I750" s="16">
        <f t="shared" si="141"/>
        <v>15.829740985223886</v>
      </c>
      <c r="J750" s="13">
        <f t="shared" si="135"/>
        <v>15.710626227190655</v>
      </c>
      <c r="K750" s="13">
        <f t="shared" si="136"/>
        <v>0.11911475803323057</v>
      </c>
      <c r="L750" s="13">
        <f t="shared" si="137"/>
        <v>0</v>
      </c>
      <c r="M750" s="13">
        <f t="shared" si="142"/>
        <v>3.8417294095031751E-2</v>
      </c>
      <c r="N750" s="13">
        <f t="shared" si="138"/>
        <v>2.3818722338919684E-2</v>
      </c>
      <c r="O750" s="13">
        <f t="shared" si="139"/>
        <v>2.3818722338919684E-2</v>
      </c>
      <c r="Q750">
        <v>23.36212861226414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57.71621622</v>
      </c>
      <c r="G751" s="13">
        <f t="shared" si="133"/>
        <v>3.3968301987517786</v>
      </c>
      <c r="H751" s="13">
        <f t="shared" si="134"/>
        <v>54.319386021248221</v>
      </c>
      <c r="I751" s="16">
        <f t="shared" si="141"/>
        <v>54.438500779281455</v>
      </c>
      <c r="J751" s="13">
        <f t="shared" si="135"/>
        <v>47.796832236791339</v>
      </c>
      <c r="K751" s="13">
        <f t="shared" si="136"/>
        <v>6.6416685424901161</v>
      </c>
      <c r="L751" s="13">
        <f t="shared" si="137"/>
        <v>0</v>
      </c>
      <c r="M751" s="13">
        <f t="shared" si="142"/>
        <v>1.4598571756112066E-2</v>
      </c>
      <c r="N751" s="13">
        <f t="shared" si="138"/>
        <v>9.0511144887894818E-3</v>
      </c>
      <c r="O751" s="13">
        <f t="shared" si="139"/>
        <v>3.4058813132405681</v>
      </c>
      <c r="Q751">
        <v>19.81250999593756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41.740540539999998</v>
      </c>
      <c r="G752" s="13">
        <f t="shared" si="133"/>
        <v>1.0907237565785151</v>
      </c>
      <c r="H752" s="13">
        <f t="shared" si="134"/>
        <v>40.649816783421485</v>
      </c>
      <c r="I752" s="16">
        <f t="shared" si="141"/>
        <v>47.291485325911601</v>
      </c>
      <c r="J752" s="13">
        <f t="shared" si="135"/>
        <v>40.885264065017537</v>
      </c>
      <c r="K752" s="13">
        <f t="shared" si="136"/>
        <v>6.4062212608940641</v>
      </c>
      <c r="L752" s="13">
        <f t="shared" si="137"/>
        <v>0</v>
      </c>
      <c r="M752" s="13">
        <f t="shared" si="142"/>
        <v>5.5474572673225846E-3</v>
      </c>
      <c r="N752" s="13">
        <f t="shared" si="138"/>
        <v>3.4394235057400024E-3</v>
      </c>
      <c r="O752" s="13">
        <f t="shared" si="139"/>
        <v>1.0941631800842551</v>
      </c>
      <c r="Q752">
        <v>16.91354083596282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19.48378378</v>
      </c>
      <c r="G753" s="13">
        <f t="shared" si="133"/>
        <v>0</v>
      </c>
      <c r="H753" s="13">
        <f t="shared" si="134"/>
        <v>19.48378378</v>
      </c>
      <c r="I753" s="16">
        <f t="shared" si="141"/>
        <v>25.890005040894064</v>
      </c>
      <c r="J753" s="13">
        <f t="shared" si="135"/>
        <v>23.936252668840396</v>
      </c>
      <c r="K753" s="13">
        <f t="shared" si="136"/>
        <v>1.9537523720536676</v>
      </c>
      <c r="L753" s="13">
        <f t="shared" si="137"/>
        <v>0</v>
      </c>
      <c r="M753" s="13">
        <f t="shared" si="142"/>
        <v>2.1080337615825822E-3</v>
      </c>
      <c r="N753" s="13">
        <f t="shared" si="138"/>
        <v>1.3069809321812011E-3</v>
      </c>
      <c r="O753" s="13">
        <f t="shared" si="139"/>
        <v>1.3069809321812011E-3</v>
      </c>
      <c r="Q753">
        <v>13.197195284563071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37.721767556948478</v>
      </c>
      <c r="G754" s="13">
        <f t="shared" si="133"/>
        <v>0.51060943456274843</v>
      </c>
      <c r="H754" s="13">
        <f t="shared" si="134"/>
        <v>37.211158122385733</v>
      </c>
      <c r="I754" s="16">
        <f t="shared" si="141"/>
        <v>39.164910494439397</v>
      </c>
      <c r="J754" s="13">
        <f t="shared" si="135"/>
        <v>29.959200802429979</v>
      </c>
      <c r="K754" s="13">
        <f t="shared" si="136"/>
        <v>9.2057096920094175</v>
      </c>
      <c r="L754" s="13">
        <f t="shared" si="137"/>
        <v>0</v>
      </c>
      <c r="M754" s="13">
        <f t="shared" si="142"/>
        <v>8.0105282940138114E-4</v>
      </c>
      <c r="N754" s="13">
        <f t="shared" si="138"/>
        <v>4.9665275422885633E-4</v>
      </c>
      <c r="O754" s="13">
        <f t="shared" si="139"/>
        <v>0.51110608731697726</v>
      </c>
      <c r="Q754">
        <v>8.7325245935483888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1.0642376742898669</v>
      </c>
      <c r="G755" s="13">
        <f t="shared" si="133"/>
        <v>0</v>
      </c>
      <c r="H755" s="13">
        <f t="shared" si="134"/>
        <v>1.0642376742898669</v>
      </c>
      <c r="I755" s="16">
        <f t="shared" si="141"/>
        <v>10.269947366299284</v>
      </c>
      <c r="J755" s="13">
        <f t="shared" si="135"/>
        <v>10.139431963907503</v>
      </c>
      <c r="K755" s="13">
        <f t="shared" si="136"/>
        <v>0.13051540239178117</v>
      </c>
      <c r="L755" s="13">
        <f t="shared" si="137"/>
        <v>0</v>
      </c>
      <c r="M755" s="13">
        <f t="shared" si="142"/>
        <v>3.0440007517252481E-4</v>
      </c>
      <c r="N755" s="13">
        <f t="shared" si="138"/>
        <v>1.8872804660696537E-4</v>
      </c>
      <c r="O755" s="13">
        <f t="shared" si="139"/>
        <v>1.8872804660696537E-4</v>
      </c>
      <c r="Q755">
        <v>13.425478675486801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50.528186703990109</v>
      </c>
      <c r="G756" s="13">
        <f t="shared" si="133"/>
        <v>2.3592301932537967</v>
      </c>
      <c r="H756" s="13">
        <f t="shared" si="134"/>
        <v>48.168956510736315</v>
      </c>
      <c r="I756" s="16">
        <f t="shared" si="141"/>
        <v>48.299471913128095</v>
      </c>
      <c r="J756" s="13">
        <f t="shared" si="135"/>
        <v>37.198230552869049</v>
      </c>
      <c r="K756" s="13">
        <f t="shared" si="136"/>
        <v>11.101241360259046</v>
      </c>
      <c r="L756" s="13">
        <f t="shared" si="137"/>
        <v>0</v>
      </c>
      <c r="M756" s="13">
        <f t="shared" si="142"/>
        <v>1.1567202856555944E-4</v>
      </c>
      <c r="N756" s="13">
        <f t="shared" si="138"/>
        <v>7.1716657710646853E-5</v>
      </c>
      <c r="O756" s="13">
        <f t="shared" si="139"/>
        <v>2.3593019099115073</v>
      </c>
      <c r="Q756">
        <v>12.11090694725339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41.708217180797227</v>
      </c>
      <c r="G757" s="13">
        <f t="shared" si="133"/>
        <v>1.0860578439508877</v>
      </c>
      <c r="H757" s="13">
        <f t="shared" si="134"/>
        <v>40.622159336846337</v>
      </c>
      <c r="I757" s="16">
        <f t="shared" si="141"/>
        <v>51.723400697105383</v>
      </c>
      <c r="J757" s="13">
        <f t="shared" si="135"/>
        <v>42.052023735940907</v>
      </c>
      <c r="K757" s="13">
        <f t="shared" si="136"/>
        <v>9.6713769611644764</v>
      </c>
      <c r="L757" s="13">
        <f t="shared" si="137"/>
        <v>0</v>
      </c>
      <c r="M757" s="13">
        <f t="shared" si="142"/>
        <v>4.3955370854912584E-5</v>
      </c>
      <c r="N757" s="13">
        <f t="shared" si="138"/>
        <v>2.7252329930045801E-5</v>
      </c>
      <c r="O757" s="13">
        <f t="shared" si="139"/>
        <v>1.0860850962808177</v>
      </c>
      <c r="Q757">
        <v>15.215412296184031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24.25820541533016</v>
      </c>
      <c r="G758" s="13">
        <f t="shared" si="133"/>
        <v>0</v>
      </c>
      <c r="H758" s="13">
        <f t="shared" si="134"/>
        <v>24.25820541533016</v>
      </c>
      <c r="I758" s="16">
        <f t="shared" si="141"/>
        <v>33.929582376494636</v>
      </c>
      <c r="J758" s="13">
        <f t="shared" si="135"/>
        <v>31.86261331274736</v>
      </c>
      <c r="K758" s="13">
        <f t="shared" si="136"/>
        <v>2.0669690637472762</v>
      </c>
      <c r="L758" s="13">
        <f t="shared" si="137"/>
        <v>0</v>
      </c>
      <c r="M758" s="13">
        <f t="shared" si="142"/>
        <v>1.6703040924866783E-5</v>
      </c>
      <c r="N758" s="13">
        <f t="shared" si="138"/>
        <v>1.0355885373417405E-5</v>
      </c>
      <c r="O758" s="13">
        <f t="shared" si="139"/>
        <v>1.0355885373417405E-5</v>
      </c>
      <c r="Q758">
        <v>18.763544544279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7.3508973274978926</v>
      </c>
      <c r="G759" s="13">
        <f t="shared" si="133"/>
        <v>0</v>
      </c>
      <c r="H759" s="13">
        <f t="shared" si="134"/>
        <v>7.3508973274978926</v>
      </c>
      <c r="I759" s="16">
        <f t="shared" si="141"/>
        <v>9.4178663912451697</v>
      </c>
      <c r="J759" s="13">
        <f t="shared" si="135"/>
        <v>9.382970090465161</v>
      </c>
      <c r="K759" s="13">
        <f t="shared" si="136"/>
        <v>3.4896300780008715E-2</v>
      </c>
      <c r="L759" s="13">
        <f t="shared" si="137"/>
        <v>0</v>
      </c>
      <c r="M759" s="13">
        <f t="shared" si="142"/>
        <v>6.3471555514493783E-6</v>
      </c>
      <c r="N759" s="13">
        <f t="shared" si="138"/>
        <v>3.9352364418986143E-6</v>
      </c>
      <c r="O759" s="13">
        <f t="shared" si="139"/>
        <v>3.9352364418986143E-6</v>
      </c>
      <c r="Q759">
        <v>21.062775264447009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5.5254262177187478E-2</v>
      </c>
      <c r="G760" s="13">
        <f t="shared" si="133"/>
        <v>0</v>
      </c>
      <c r="H760" s="13">
        <f t="shared" si="134"/>
        <v>5.5254262177187478E-2</v>
      </c>
      <c r="I760" s="16">
        <f t="shared" si="141"/>
        <v>9.0150562957196201E-2</v>
      </c>
      <c r="J760" s="13">
        <f t="shared" si="135"/>
        <v>9.0150536230414108E-2</v>
      </c>
      <c r="K760" s="13">
        <f t="shared" si="136"/>
        <v>2.6726782093033918E-8</v>
      </c>
      <c r="L760" s="13">
        <f t="shared" si="137"/>
        <v>0</v>
      </c>
      <c r="M760" s="13">
        <f t="shared" si="142"/>
        <v>2.411919109550764E-6</v>
      </c>
      <c r="N760" s="13">
        <f t="shared" si="138"/>
        <v>1.4953898479214736E-6</v>
      </c>
      <c r="O760" s="13">
        <f t="shared" si="139"/>
        <v>1.4953898479214736E-6</v>
      </c>
      <c r="Q760">
        <v>22.061248910775831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19.8975085003392</v>
      </c>
      <c r="G761" s="13">
        <f t="shared" si="133"/>
        <v>0</v>
      </c>
      <c r="H761" s="13">
        <f t="shared" si="134"/>
        <v>19.8975085003392</v>
      </c>
      <c r="I761" s="16">
        <f t="shared" si="141"/>
        <v>19.89750852706598</v>
      </c>
      <c r="J761" s="13">
        <f t="shared" si="135"/>
        <v>19.607136301201901</v>
      </c>
      <c r="K761" s="13">
        <f t="shared" si="136"/>
        <v>0.29037222586407907</v>
      </c>
      <c r="L761" s="13">
        <f t="shared" si="137"/>
        <v>0</v>
      </c>
      <c r="M761" s="13">
        <f t="shared" si="142"/>
        <v>9.165292616292904E-7</v>
      </c>
      <c r="N761" s="13">
        <f t="shared" si="138"/>
        <v>5.6824814221016005E-7</v>
      </c>
      <c r="O761" s="13">
        <f t="shared" si="139"/>
        <v>5.6824814221016005E-7</v>
      </c>
      <c r="Q761">
        <v>21.831261000000008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19.678014006504618</v>
      </c>
      <c r="G762" s="13">
        <f t="shared" si="133"/>
        <v>0</v>
      </c>
      <c r="H762" s="13">
        <f t="shared" si="134"/>
        <v>19.678014006504618</v>
      </c>
      <c r="I762" s="16">
        <f t="shared" si="141"/>
        <v>19.968386232368697</v>
      </c>
      <c r="J762" s="13">
        <f t="shared" si="135"/>
        <v>19.671013564928426</v>
      </c>
      <c r="K762" s="13">
        <f t="shared" si="136"/>
        <v>0.29737266744027124</v>
      </c>
      <c r="L762" s="13">
        <f t="shared" si="137"/>
        <v>0</v>
      </c>
      <c r="M762" s="13">
        <f t="shared" si="142"/>
        <v>3.4828111941913035E-7</v>
      </c>
      <c r="N762" s="13">
        <f t="shared" si="138"/>
        <v>2.1593429403986083E-7</v>
      </c>
      <c r="O762" s="13">
        <f t="shared" si="139"/>
        <v>2.1593429403986083E-7</v>
      </c>
      <c r="Q762">
        <v>21.734927242431699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13.651582602920939</v>
      </c>
      <c r="G763" s="13">
        <f t="shared" si="133"/>
        <v>0</v>
      </c>
      <c r="H763" s="13">
        <f t="shared" si="134"/>
        <v>13.651582602920939</v>
      </c>
      <c r="I763" s="16">
        <f t="shared" si="141"/>
        <v>13.948955270361211</v>
      </c>
      <c r="J763" s="13">
        <f t="shared" si="135"/>
        <v>13.822438788174516</v>
      </c>
      <c r="K763" s="13">
        <f t="shared" si="136"/>
        <v>0.12651648218669465</v>
      </c>
      <c r="L763" s="13">
        <f t="shared" si="137"/>
        <v>0</v>
      </c>
      <c r="M763" s="13">
        <f t="shared" si="142"/>
        <v>1.3234682537926952E-7</v>
      </c>
      <c r="N763" s="13">
        <f t="shared" si="138"/>
        <v>8.2055031735147104E-8</v>
      </c>
      <c r="O763" s="13">
        <f t="shared" si="139"/>
        <v>8.2055031735147104E-8</v>
      </c>
      <c r="Q763">
        <v>20.231461550806241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53.961021877506383</v>
      </c>
      <c r="G764" s="13">
        <f t="shared" si="133"/>
        <v>2.854763744831557</v>
      </c>
      <c r="H764" s="13">
        <f t="shared" si="134"/>
        <v>51.106258132674824</v>
      </c>
      <c r="I764" s="16">
        <f t="shared" si="141"/>
        <v>51.232774614861519</v>
      </c>
      <c r="J764" s="13">
        <f t="shared" si="135"/>
        <v>41.531601650836613</v>
      </c>
      <c r="K764" s="13">
        <f t="shared" si="136"/>
        <v>9.7011729640249058</v>
      </c>
      <c r="L764" s="13">
        <f t="shared" si="137"/>
        <v>0</v>
      </c>
      <c r="M764" s="13">
        <f t="shared" si="142"/>
        <v>5.0291793644122421E-8</v>
      </c>
      <c r="N764" s="13">
        <f t="shared" si="138"/>
        <v>3.1180912059355898E-8</v>
      </c>
      <c r="O764" s="13">
        <f t="shared" si="139"/>
        <v>2.8547637760124691</v>
      </c>
      <c r="Q764">
        <v>14.955593448052619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57.906107210076527</v>
      </c>
      <c r="G765" s="13">
        <f t="shared" si="133"/>
        <v>3.4242411730540647</v>
      </c>
      <c r="H765" s="13">
        <f t="shared" si="134"/>
        <v>54.481866037022463</v>
      </c>
      <c r="I765" s="16">
        <f t="shared" si="141"/>
        <v>64.183039001047376</v>
      </c>
      <c r="J765" s="13">
        <f t="shared" si="135"/>
        <v>42.473435472441523</v>
      </c>
      <c r="K765" s="13">
        <f t="shared" si="136"/>
        <v>21.709603528605854</v>
      </c>
      <c r="L765" s="13">
        <f t="shared" si="137"/>
        <v>0</v>
      </c>
      <c r="M765" s="13">
        <f t="shared" si="142"/>
        <v>1.9110881584766523E-8</v>
      </c>
      <c r="N765" s="13">
        <f t="shared" si="138"/>
        <v>1.1848746582555243E-8</v>
      </c>
      <c r="O765" s="13">
        <f t="shared" si="139"/>
        <v>3.4242411849028112</v>
      </c>
      <c r="Q765">
        <v>11.683709593548389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175.6932035828537</v>
      </c>
      <c r="G766" s="13">
        <f t="shared" si="133"/>
        <v>20.426938723443019</v>
      </c>
      <c r="H766" s="13">
        <f t="shared" si="134"/>
        <v>155.26626485941068</v>
      </c>
      <c r="I766" s="16">
        <f t="shared" si="141"/>
        <v>176.97586838801652</v>
      </c>
      <c r="J766" s="13">
        <f t="shared" si="135"/>
        <v>64.821453593518214</v>
      </c>
      <c r="K766" s="13">
        <f t="shared" si="136"/>
        <v>112.15441479449831</v>
      </c>
      <c r="L766" s="13">
        <f t="shared" si="137"/>
        <v>72.041428570364459</v>
      </c>
      <c r="M766" s="13">
        <f t="shared" si="142"/>
        <v>72.041428577626604</v>
      </c>
      <c r="N766" s="13">
        <f t="shared" si="138"/>
        <v>44.665685718128493</v>
      </c>
      <c r="O766" s="13">
        <f t="shared" si="139"/>
        <v>65.092624441571516</v>
      </c>
      <c r="Q766">
        <v>14.69651107527895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24.464642183875519</v>
      </c>
      <c r="G767" s="13">
        <f t="shared" si="133"/>
        <v>0</v>
      </c>
      <c r="H767" s="13">
        <f t="shared" si="134"/>
        <v>24.464642183875519</v>
      </c>
      <c r="I767" s="16">
        <f t="shared" si="141"/>
        <v>64.577628408009375</v>
      </c>
      <c r="J767" s="13">
        <f t="shared" si="135"/>
        <v>47.16632676893019</v>
      </c>
      <c r="K767" s="13">
        <f t="shared" si="136"/>
        <v>17.411301639079184</v>
      </c>
      <c r="L767" s="13">
        <f t="shared" si="137"/>
        <v>0</v>
      </c>
      <c r="M767" s="13">
        <f t="shared" si="142"/>
        <v>27.375742859498111</v>
      </c>
      <c r="N767" s="13">
        <f t="shared" si="138"/>
        <v>16.97296057288883</v>
      </c>
      <c r="O767" s="13">
        <f t="shared" si="139"/>
        <v>16.97296057288883</v>
      </c>
      <c r="Q767">
        <v>14.570106408923939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31.901608840745389</v>
      </c>
      <c r="G768" s="13">
        <f t="shared" si="133"/>
        <v>0</v>
      </c>
      <c r="H768" s="13">
        <f t="shared" si="134"/>
        <v>31.901608840745389</v>
      </c>
      <c r="I768" s="16">
        <f t="shared" si="141"/>
        <v>49.312910479824573</v>
      </c>
      <c r="J768" s="13">
        <f t="shared" si="135"/>
        <v>38.756586267455702</v>
      </c>
      <c r="K768" s="13">
        <f t="shared" si="136"/>
        <v>10.556324212368871</v>
      </c>
      <c r="L768" s="13">
        <f t="shared" si="137"/>
        <v>0</v>
      </c>
      <c r="M768" s="13">
        <f t="shared" si="142"/>
        <v>10.402782286609281</v>
      </c>
      <c r="N768" s="13">
        <f t="shared" si="138"/>
        <v>6.4497250176977543</v>
      </c>
      <c r="O768" s="13">
        <f t="shared" si="139"/>
        <v>6.4497250176977543</v>
      </c>
      <c r="Q768">
        <v>13.16742281015739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24.471546044269449</v>
      </c>
      <c r="G769" s="13">
        <f t="shared" si="133"/>
        <v>0</v>
      </c>
      <c r="H769" s="13">
        <f t="shared" si="134"/>
        <v>24.471546044269449</v>
      </c>
      <c r="I769" s="16">
        <f t="shared" si="141"/>
        <v>35.027870256638323</v>
      </c>
      <c r="J769" s="13">
        <f t="shared" si="135"/>
        <v>31.538503296698149</v>
      </c>
      <c r="K769" s="13">
        <f t="shared" si="136"/>
        <v>3.489366959940174</v>
      </c>
      <c r="L769" s="13">
        <f t="shared" si="137"/>
        <v>0</v>
      </c>
      <c r="M769" s="13">
        <f t="shared" si="142"/>
        <v>3.9530572689115262</v>
      </c>
      <c r="N769" s="13">
        <f t="shared" si="138"/>
        <v>2.4508955067251463</v>
      </c>
      <c r="O769" s="13">
        <f t="shared" si="139"/>
        <v>2.4508955067251463</v>
      </c>
      <c r="Q769">
        <v>15.26720391908537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13.68083132330352</v>
      </c>
      <c r="G770" s="13">
        <f t="shared" si="133"/>
        <v>0</v>
      </c>
      <c r="H770" s="13">
        <f t="shared" si="134"/>
        <v>13.68083132330352</v>
      </c>
      <c r="I770" s="16">
        <f t="shared" si="141"/>
        <v>17.170198283243693</v>
      </c>
      <c r="J770" s="13">
        <f t="shared" si="135"/>
        <v>16.932509482393971</v>
      </c>
      <c r="K770" s="13">
        <f t="shared" si="136"/>
        <v>0.2376888008497211</v>
      </c>
      <c r="L770" s="13">
        <f t="shared" si="137"/>
        <v>0</v>
      </c>
      <c r="M770" s="13">
        <f t="shared" si="142"/>
        <v>1.5021617621863799</v>
      </c>
      <c r="N770" s="13">
        <f t="shared" si="138"/>
        <v>0.9313402925555555</v>
      </c>
      <c r="O770" s="13">
        <f t="shared" si="139"/>
        <v>0.9313402925555555</v>
      </c>
      <c r="Q770">
        <v>20.128858435123021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15.48726173675759</v>
      </c>
      <c r="G771" s="13">
        <f t="shared" si="133"/>
        <v>0</v>
      </c>
      <c r="H771" s="13">
        <f t="shared" si="134"/>
        <v>15.48726173675759</v>
      </c>
      <c r="I771" s="16">
        <f t="shared" si="141"/>
        <v>15.724950537607311</v>
      </c>
      <c r="J771" s="13">
        <f t="shared" si="135"/>
        <v>15.617217139312363</v>
      </c>
      <c r="K771" s="13">
        <f t="shared" si="136"/>
        <v>0.10773339829494866</v>
      </c>
      <c r="L771" s="13">
        <f t="shared" si="137"/>
        <v>0</v>
      </c>
      <c r="M771" s="13">
        <f t="shared" si="142"/>
        <v>0.57082146963082436</v>
      </c>
      <c r="N771" s="13">
        <f t="shared" si="138"/>
        <v>0.35390931117111113</v>
      </c>
      <c r="O771" s="13">
        <f t="shared" si="139"/>
        <v>0.35390931117111113</v>
      </c>
      <c r="Q771">
        <v>23.943300942570641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0.28441189707817599</v>
      </c>
      <c r="G772" s="13">
        <f t="shared" si="133"/>
        <v>0</v>
      </c>
      <c r="H772" s="13">
        <f t="shared" si="134"/>
        <v>0.28441189707817599</v>
      </c>
      <c r="I772" s="16">
        <f t="shared" si="141"/>
        <v>0.39214529537312465</v>
      </c>
      <c r="J772" s="13">
        <f t="shared" si="135"/>
        <v>0.39214365793221728</v>
      </c>
      <c r="K772" s="13">
        <f t="shared" si="136"/>
        <v>1.637440907364951E-6</v>
      </c>
      <c r="L772" s="13">
        <f t="shared" si="137"/>
        <v>0</v>
      </c>
      <c r="M772" s="13">
        <f t="shared" si="142"/>
        <v>0.21691215845971323</v>
      </c>
      <c r="N772" s="13">
        <f t="shared" si="138"/>
        <v>0.13448553824502221</v>
      </c>
      <c r="O772" s="13">
        <f t="shared" si="139"/>
        <v>0.13448553824502221</v>
      </c>
      <c r="Q772">
        <v>24.16102765147998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3.5135134999999998E-2</v>
      </c>
      <c r="G773" s="13">
        <f t="shared" si="133"/>
        <v>0</v>
      </c>
      <c r="H773" s="13">
        <f t="shared" si="134"/>
        <v>3.5135134999999998E-2</v>
      </c>
      <c r="I773" s="16">
        <f t="shared" si="141"/>
        <v>3.5136772440907363E-2</v>
      </c>
      <c r="J773" s="13">
        <f t="shared" si="135"/>
        <v>3.513677124227095E-2</v>
      </c>
      <c r="K773" s="13">
        <f t="shared" si="136"/>
        <v>1.1986364123472981E-9</v>
      </c>
      <c r="L773" s="13">
        <f t="shared" si="137"/>
        <v>0</v>
      </c>
      <c r="M773" s="13">
        <f t="shared" si="142"/>
        <v>8.2426620214691021E-2</v>
      </c>
      <c r="N773" s="13">
        <f t="shared" si="138"/>
        <v>5.1104504533108434E-2</v>
      </c>
      <c r="O773" s="13">
        <f t="shared" si="139"/>
        <v>5.1104504533108434E-2</v>
      </c>
      <c r="Q773">
        <v>24.036399541796602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1.0607375271028949</v>
      </c>
      <c r="G774" s="13">
        <f t="shared" ref="G774:G837" si="144">IF((F774-$J$2)&gt;0,$I$2*(F774-$J$2),0)</f>
        <v>0</v>
      </c>
      <c r="H774" s="13">
        <f t="shared" ref="H774:H837" si="145">F774-G774</f>
        <v>1.0607375271028949</v>
      </c>
      <c r="I774" s="16">
        <f t="shared" si="141"/>
        <v>1.0607375283015315</v>
      </c>
      <c r="J774" s="13">
        <f t="shared" ref="J774:J837" si="146">I774/SQRT(1+(I774/($K$2*(300+(25*Q774)+0.05*(Q774)^3)))^2)</f>
        <v>1.0607036415396041</v>
      </c>
      <c r="K774" s="13">
        <f t="shared" ref="K774:K837" si="147">I774-J774</f>
        <v>3.3886761927393039E-5</v>
      </c>
      <c r="L774" s="13">
        <f t="shared" ref="L774:L837" si="148">IF(K774&gt;$N$2,(K774-$N$2)/$L$2,0)</f>
        <v>0</v>
      </c>
      <c r="M774" s="13">
        <f t="shared" si="142"/>
        <v>3.1322115681582587E-2</v>
      </c>
      <c r="N774" s="13">
        <f t="shared" ref="N774:N837" si="149">$M$2*M774</f>
        <v>1.9419711722581202E-2</v>
      </c>
      <c r="O774" s="13">
        <f t="shared" ref="O774:O837" si="150">N774+G774</f>
        <v>1.9419711722581202E-2</v>
      </c>
      <c r="Q774">
        <v>23.84200100000001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29.254763433556409</v>
      </c>
      <c r="G775" s="13">
        <f t="shared" si="144"/>
        <v>0</v>
      </c>
      <c r="H775" s="13">
        <f t="shared" si="145"/>
        <v>29.254763433556409</v>
      </c>
      <c r="I775" s="16">
        <f t="shared" ref="I775:I838" si="152">H775+K774-L774</f>
        <v>29.254797320318335</v>
      </c>
      <c r="J775" s="13">
        <f t="shared" si="146"/>
        <v>28.188316861727348</v>
      </c>
      <c r="K775" s="13">
        <f t="shared" si="147"/>
        <v>1.0664804585909877</v>
      </c>
      <c r="L775" s="13">
        <f t="shared" si="148"/>
        <v>0</v>
      </c>
      <c r="M775" s="13">
        <f t="shared" ref="M775:M838" si="153">L775+M774-N774</f>
        <v>1.1902403959001384E-2</v>
      </c>
      <c r="N775" s="13">
        <f t="shared" si="149"/>
        <v>7.379490454580858E-3</v>
      </c>
      <c r="O775" s="13">
        <f t="shared" si="150"/>
        <v>7.379490454580858E-3</v>
      </c>
      <c r="Q775">
        <v>20.57015691746318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29.480565656972018</v>
      </c>
      <c r="G776" s="13">
        <f t="shared" si="144"/>
        <v>0</v>
      </c>
      <c r="H776" s="13">
        <f t="shared" si="145"/>
        <v>29.480565656972018</v>
      </c>
      <c r="I776" s="16">
        <f t="shared" si="152"/>
        <v>30.547046115563006</v>
      </c>
      <c r="J776" s="13">
        <f t="shared" si="146"/>
        <v>27.920825506799101</v>
      </c>
      <c r="K776" s="13">
        <f t="shared" si="147"/>
        <v>2.6262206087639051</v>
      </c>
      <c r="L776" s="13">
        <f t="shared" si="148"/>
        <v>0</v>
      </c>
      <c r="M776" s="13">
        <f t="shared" si="153"/>
        <v>4.5229135044205261E-3</v>
      </c>
      <c r="N776" s="13">
        <f t="shared" si="149"/>
        <v>2.8042063727407264E-3</v>
      </c>
      <c r="O776" s="13">
        <f t="shared" si="150"/>
        <v>2.8042063727407264E-3</v>
      </c>
      <c r="Q776">
        <v>14.523216987088141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145.58131571660809</v>
      </c>
      <c r="G777" s="13">
        <f t="shared" si="144"/>
        <v>16.080254427561776</v>
      </c>
      <c r="H777" s="13">
        <f t="shared" si="145"/>
        <v>129.50106128904631</v>
      </c>
      <c r="I777" s="16">
        <f t="shared" si="152"/>
        <v>132.12728189781021</v>
      </c>
      <c r="J777" s="13">
        <f t="shared" si="146"/>
        <v>62.469200124487728</v>
      </c>
      <c r="K777" s="13">
        <f t="shared" si="147"/>
        <v>69.658081773322479</v>
      </c>
      <c r="L777" s="13">
        <f t="shared" si="148"/>
        <v>31.26877038940632</v>
      </c>
      <c r="M777" s="13">
        <f t="shared" si="153"/>
        <v>31.270489096538</v>
      </c>
      <c r="N777" s="13">
        <f t="shared" si="149"/>
        <v>19.387703239853561</v>
      </c>
      <c r="O777" s="13">
        <f t="shared" si="150"/>
        <v>35.467957667415334</v>
      </c>
      <c r="Q777">
        <v>14.948361467182901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133.47399611925269</v>
      </c>
      <c r="G778" s="13">
        <f t="shared" si="144"/>
        <v>14.332549461576145</v>
      </c>
      <c r="H778" s="13">
        <f t="shared" si="145"/>
        <v>119.14144665767654</v>
      </c>
      <c r="I778" s="16">
        <f t="shared" si="152"/>
        <v>157.53075804159272</v>
      </c>
      <c r="J778" s="13">
        <f t="shared" si="146"/>
        <v>48.020126709352525</v>
      </c>
      <c r="K778" s="13">
        <f t="shared" si="147"/>
        <v>109.51063133224019</v>
      </c>
      <c r="L778" s="13">
        <f t="shared" si="148"/>
        <v>69.504878431852362</v>
      </c>
      <c r="M778" s="13">
        <f t="shared" si="153"/>
        <v>81.387664288536797</v>
      </c>
      <c r="N778" s="13">
        <f t="shared" si="149"/>
        <v>50.460351858892814</v>
      </c>
      <c r="O778" s="13">
        <f t="shared" si="150"/>
        <v>64.792901320468957</v>
      </c>
      <c r="Q778">
        <v>9.9480745935483874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4.7093614101616987</v>
      </c>
      <c r="G779" s="13">
        <f t="shared" si="144"/>
        <v>0</v>
      </c>
      <c r="H779" s="13">
        <f t="shared" si="145"/>
        <v>4.7093614101616987</v>
      </c>
      <c r="I779" s="16">
        <f t="shared" si="152"/>
        <v>44.715114310549538</v>
      </c>
      <c r="J779" s="13">
        <f t="shared" si="146"/>
        <v>37.841489313727749</v>
      </c>
      <c r="K779" s="13">
        <f t="shared" si="147"/>
        <v>6.8736249968217891</v>
      </c>
      <c r="L779" s="13">
        <f t="shared" si="148"/>
        <v>0</v>
      </c>
      <c r="M779" s="13">
        <f t="shared" si="153"/>
        <v>30.927312429643983</v>
      </c>
      <c r="N779" s="13">
        <f t="shared" si="149"/>
        <v>19.174933706379271</v>
      </c>
      <c r="O779" s="13">
        <f t="shared" si="150"/>
        <v>19.174933706379271</v>
      </c>
      <c r="Q779">
        <v>14.976429290892479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6.9886499430059574</v>
      </c>
      <c r="G780" s="13">
        <f t="shared" si="144"/>
        <v>0</v>
      </c>
      <c r="H780" s="13">
        <f t="shared" si="145"/>
        <v>6.9886499430059574</v>
      </c>
      <c r="I780" s="16">
        <f t="shared" si="152"/>
        <v>13.862274939827746</v>
      </c>
      <c r="J780" s="13">
        <f t="shared" si="146"/>
        <v>13.568105851963052</v>
      </c>
      <c r="K780" s="13">
        <f t="shared" si="147"/>
        <v>0.29416908786469342</v>
      </c>
      <c r="L780" s="13">
        <f t="shared" si="148"/>
        <v>0</v>
      </c>
      <c r="M780" s="13">
        <f t="shared" si="153"/>
        <v>11.752378723264712</v>
      </c>
      <c r="N780" s="13">
        <f t="shared" si="149"/>
        <v>7.2864748084241215</v>
      </c>
      <c r="O780" s="13">
        <f t="shared" si="150"/>
        <v>7.2864748084241215</v>
      </c>
      <c r="Q780">
        <v>13.963394238758401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35.800452743012038</v>
      </c>
      <c r="G781" s="13">
        <f t="shared" si="144"/>
        <v>0.23326551755968677</v>
      </c>
      <c r="H781" s="13">
        <f t="shared" si="145"/>
        <v>35.567187225452351</v>
      </c>
      <c r="I781" s="16">
        <f t="shared" si="152"/>
        <v>35.861356313317046</v>
      </c>
      <c r="J781" s="13">
        <f t="shared" si="146"/>
        <v>31.059968452518788</v>
      </c>
      <c r="K781" s="13">
        <f t="shared" si="147"/>
        <v>4.8013878607982576</v>
      </c>
      <c r="L781" s="13">
        <f t="shared" si="148"/>
        <v>0</v>
      </c>
      <c r="M781" s="13">
        <f t="shared" si="153"/>
        <v>4.4659039148405908</v>
      </c>
      <c r="N781" s="13">
        <f t="shared" si="149"/>
        <v>2.7688604272011661</v>
      </c>
      <c r="O781" s="13">
        <f t="shared" si="150"/>
        <v>3.002125944760853</v>
      </c>
      <c r="Q781">
        <v>13.04067905149603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5.1432432429999997</v>
      </c>
      <c r="G782" s="13">
        <f t="shared" si="144"/>
        <v>0</v>
      </c>
      <c r="H782" s="13">
        <f t="shared" si="145"/>
        <v>5.1432432429999997</v>
      </c>
      <c r="I782" s="16">
        <f t="shared" si="152"/>
        <v>9.9446311037982582</v>
      </c>
      <c r="J782" s="13">
        <f t="shared" si="146"/>
        <v>9.8735904957415048</v>
      </c>
      <c r="K782" s="13">
        <f t="shared" si="147"/>
        <v>7.1040608056753385E-2</v>
      </c>
      <c r="L782" s="13">
        <f t="shared" si="148"/>
        <v>0</v>
      </c>
      <c r="M782" s="13">
        <f t="shared" si="153"/>
        <v>1.6970434876394247</v>
      </c>
      <c r="N782" s="13">
        <f t="shared" si="149"/>
        <v>1.0521669623364434</v>
      </c>
      <c r="O782" s="13">
        <f t="shared" si="150"/>
        <v>1.0521669623364434</v>
      </c>
      <c r="Q782">
        <v>17.155690313198789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1.0616783005026931</v>
      </c>
      <c r="G783" s="13">
        <f t="shared" si="144"/>
        <v>0</v>
      </c>
      <c r="H783" s="13">
        <f t="shared" si="145"/>
        <v>1.0616783005026931</v>
      </c>
      <c r="I783" s="16">
        <f t="shared" si="152"/>
        <v>1.1327189085594465</v>
      </c>
      <c r="J783" s="13">
        <f t="shared" si="146"/>
        <v>1.1326675694084123</v>
      </c>
      <c r="K783" s="13">
        <f t="shared" si="147"/>
        <v>5.1339151034168751E-5</v>
      </c>
      <c r="L783" s="13">
        <f t="shared" si="148"/>
        <v>0</v>
      </c>
      <c r="M783" s="13">
        <f t="shared" si="153"/>
        <v>0.64487652530298134</v>
      </c>
      <c r="N783" s="13">
        <f t="shared" si="149"/>
        <v>0.39982344568784844</v>
      </c>
      <c r="O783" s="13">
        <f t="shared" si="150"/>
        <v>0.39982344568784844</v>
      </c>
      <c r="Q783">
        <v>22.288522914021879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1.460360312187599</v>
      </c>
      <c r="G784" s="13">
        <f t="shared" si="144"/>
        <v>0</v>
      </c>
      <c r="H784" s="13">
        <f t="shared" si="145"/>
        <v>1.460360312187599</v>
      </c>
      <c r="I784" s="16">
        <f t="shared" si="152"/>
        <v>1.4604116513386332</v>
      </c>
      <c r="J784" s="13">
        <f t="shared" si="146"/>
        <v>1.4602967987362367</v>
      </c>
      <c r="K784" s="13">
        <f t="shared" si="147"/>
        <v>1.1485260239640915E-4</v>
      </c>
      <c r="L784" s="13">
        <f t="shared" si="148"/>
        <v>0</v>
      </c>
      <c r="M784" s="13">
        <f t="shared" si="153"/>
        <v>0.2450530796151329</v>
      </c>
      <c r="N784" s="13">
        <f t="shared" si="149"/>
        <v>0.1519329093613824</v>
      </c>
      <c r="O784" s="13">
        <f t="shared" si="150"/>
        <v>0.1519329093613824</v>
      </c>
      <c r="Q784">
        <v>21.98419923867273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11.07070205630496</v>
      </c>
      <c r="G785" s="13">
        <f t="shared" si="144"/>
        <v>0</v>
      </c>
      <c r="H785" s="13">
        <f t="shared" si="145"/>
        <v>11.07070205630496</v>
      </c>
      <c r="I785" s="16">
        <f t="shared" si="152"/>
        <v>11.070816908907355</v>
      </c>
      <c r="J785" s="13">
        <f t="shared" si="146"/>
        <v>11.038308925220498</v>
      </c>
      <c r="K785" s="13">
        <f t="shared" si="147"/>
        <v>3.2507983686857145E-2</v>
      </c>
      <c r="L785" s="13">
        <f t="shared" si="148"/>
        <v>0</v>
      </c>
      <c r="M785" s="13">
        <f t="shared" si="153"/>
        <v>9.3120170253750495E-2</v>
      </c>
      <c r="N785" s="13">
        <f t="shared" si="149"/>
        <v>5.7734505557325309E-2</v>
      </c>
      <c r="O785" s="13">
        <f t="shared" si="150"/>
        <v>5.7734505557325309E-2</v>
      </c>
      <c r="Q785">
        <v>25.026671000000011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18.969457227156941</v>
      </c>
      <c r="G786" s="13">
        <f t="shared" si="144"/>
        <v>0</v>
      </c>
      <c r="H786" s="13">
        <f t="shared" si="145"/>
        <v>18.969457227156941</v>
      </c>
      <c r="I786" s="16">
        <f t="shared" si="152"/>
        <v>19.0019652108438</v>
      </c>
      <c r="J786" s="13">
        <f t="shared" si="146"/>
        <v>18.779753498395809</v>
      </c>
      <c r="K786" s="13">
        <f t="shared" si="147"/>
        <v>0.2222117124479901</v>
      </c>
      <c r="L786" s="13">
        <f t="shared" si="148"/>
        <v>0</v>
      </c>
      <c r="M786" s="13">
        <f t="shared" si="153"/>
        <v>3.5385664696425186E-2</v>
      </c>
      <c r="N786" s="13">
        <f t="shared" si="149"/>
        <v>2.1939112111783614E-2</v>
      </c>
      <c r="O786" s="13">
        <f t="shared" si="150"/>
        <v>2.1939112111783614E-2</v>
      </c>
      <c r="Q786">
        <v>22.77974400063842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6.2482766665269613</v>
      </c>
      <c r="G787" s="13">
        <f t="shared" si="144"/>
        <v>0</v>
      </c>
      <c r="H787" s="13">
        <f t="shared" si="145"/>
        <v>6.2482766665269613</v>
      </c>
      <c r="I787" s="16">
        <f t="shared" si="152"/>
        <v>6.4704883789749514</v>
      </c>
      <c r="J787" s="13">
        <f t="shared" si="146"/>
        <v>6.4569811388077518</v>
      </c>
      <c r="K787" s="13">
        <f t="shared" si="147"/>
        <v>1.3507240167199619E-2</v>
      </c>
      <c r="L787" s="13">
        <f t="shared" si="148"/>
        <v>0</v>
      </c>
      <c r="M787" s="13">
        <f t="shared" si="153"/>
        <v>1.3446552584641572E-2</v>
      </c>
      <c r="N787" s="13">
        <f t="shared" si="149"/>
        <v>8.3368626024777747E-3</v>
      </c>
      <c r="O787" s="13">
        <f t="shared" si="150"/>
        <v>8.3368626024777747E-3</v>
      </c>
      <c r="Q787">
        <v>19.830724745933619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2.5</v>
      </c>
      <c r="G788" s="13">
        <f t="shared" si="144"/>
        <v>0</v>
      </c>
      <c r="H788" s="13">
        <f t="shared" si="145"/>
        <v>2.5</v>
      </c>
      <c r="I788" s="16">
        <f t="shared" si="152"/>
        <v>2.5135072401671996</v>
      </c>
      <c r="J788" s="13">
        <f t="shared" si="146"/>
        <v>2.5122048265749952</v>
      </c>
      <c r="K788" s="13">
        <f t="shared" si="147"/>
        <v>1.3024135922043989E-3</v>
      </c>
      <c r="L788" s="13">
        <f t="shared" si="148"/>
        <v>0</v>
      </c>
      <c r="M788" s="13">
        <f t="shared" si="153"/>
        <v>5.1096899821637971E-3</v>
      </c>
      <c r="N788" s="13">
        <f t="shared" si="149"/>
        <v>3.168007788941554E-3</v>
      </c>
      <c r="O788" s="13">
        <f t="shared" si="150"/>
        <v>3.168007788941554E-3</v>
      </c>
      <c r="Q788">
        <v>16.323611046655522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6.2782784053965042</v>
      </c>
      <c r="G789" s="13">
        <f t="shared" si="144"/>
        <v>0</v>
      </c>
      <c r="H789" s="13">
        <f t="shared" si="145"/>
        <v>6.2782784053965042</v>
      </c>
      <c r="I789" s="16">
        <f t="shared" si="152"/>
        <v>6.279580818988709</v>
      </c>
      <c r="J789" s="13">
        <f t="shared" si="146"/>
        <v>6.2476555781814902</v>
      </c>
      <c r="K789" s="13">
        <f t="shared" si="147"/>
        <v>3.1925240807218813E-2</v>
      </c>
      <c r="L789" s="13">
        <f t="shared" si="148"/>
        <v>0</v>
      </c>
      <c r="M789" s="13">
        <f t="shared" si="153"/>
        <v>1.941682193222243E-3</v>
      </c>
      <c r="N789" s="13">
        <f t="shared" si="149"/>
        <v>1.2038429597977906E-3</v>
      </c>
      <c r="O789" s="13">
        <f t="shared" si="150"/>
        <v>1.2038429597977906E-3</v>
      </c>
      <c r="Q789">
        <v>13.016856779825449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153.93325954057499</v>
      </c>
      <c r="G790" s="13">
        <f t="shared" si="144"/>
        <v>17.285866749876977</v>
      </c>
      <c r="H790" s="13">
        <f t="shared" si="145"/>
        <v>136.64739279069801</v>
      </c>
      <c r="I790" s="16">
        <f t="shared" si="152"/>
        <v>136.67931803150523</v>
      </c>
      <c r="J790" s="13">
        <f t="shared" si="146"/>
        <v>58.083837791227339</v>
      </c>
      <c r="K790" s="13">
        <f t="shared" si="147"/>
        <v>78.595480240277894</v>
      </c>
      <c r="L790" s="13">
        <f t="shared" si="148"/>
        <v>39.843663016932837</v>
      </c>
      <c r="M790" s="13">
        <f t="shared" si="153"/>
        <v>39.84440085616626</v>
      </c>
      <c r="N790" s="13">
        <f t="shared" si="149"/>
        <v>24.703528530823082</v>
      </c>
      <c r="O790" s="13">
        <f t="shared" si="150"/>
        <v>41.989395280700059</v>
      </c>
      <c r="Q790">
        <v>13.50814116095375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59.386593639642513</v>
      </c>
      <c r="G791" s="13">
        <f t="shared" si="144"/>
        <v>3.6379510255297509</v>
      </c>
      <c r="H791" s="13">
        <f t="shared" si="145"/>
        <v>55.748642614112761</v>
      </c>
      <c r="I791" s="16">
        <f t="shared" si="152"/>
        <v>94.500459837457825</v>
      </c>
      <c r="J791" s="13">
        <f t="shared" si="146"/>
        <v>47.965828839634632</v>
      </c>
      <c r="K791" s="13">
        <f t="shared" si="147"/>
        <v>46.534630997823193</v>
      </c>
      <c r="L791" s="13">
        <f t="shared" si="148"/>
        <v>9.0832196040280504</v>
      </c>
      <c r="M791" s="13">
        <f t="shared" si="153"/>
        <v>24.22409192937123</v>
      </c>
      <c r="N791" s="13">
        <f t="shared" si="149"/>
        <v>15.018936996210163</v>
      </c>
      <c r="O791" s="13">
        <f t="shared" si="150"/>
        <v>18.656888021739913</v>
      </c>
      <c r="Q791">
        <v>11.42498859354839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21.49180150399086</v>
      </c>
      <c r="G792" s="13">
        <f t="shared" si="144"/>
        <v>0</v>
      </c>
      <c r="H792" s="13">
        <f t="shared" si="145"/>
        <v>21.49180150399086</v>
      </c>
      <c r="I792" s="16">
        <f t="shared" si="152"/>
        <v>58.943212897786005</v>
      </c>
      <c r="J792" s="13">
        <f t="shared" si="146"/>
        <v>44.514449792662191</v>
      </c>
      <c r="K792" s="13">
        <f t="shared" si="147"/>
        <v>14.428763105123814</v>
      </c>
      <c r="L792" s="13">
        <f t="shared" si="148"/>
        <v>0</v>
      </c>
      <c r="M792" s="13">
        <f t="shared" si="153"/>
        <v>9.2051549331610669</v>
      </c>
      <c r="N792" s="13">
        <f t="shared" si="149"/>
        <v>5.7071960585598616</v>
      </c>
      <c r="O792" s="13">
        <f t="shared" si="150"/>
        <v>5.7071960585598616</v>
      </c>
      <c r="Q792">
        <v>14.32947101453064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29.529708438987871</v>
      </c>
      <c r="G793" s="13">
        <f t="shared" si="144"/>
        <v>0</v>
      </c>
      <c r="H793" s="13">
        <f t="shared" si="145"/>
        <v>29.529708438987871</v>
      </c>
      <c r="I793" s="16">
        <f t="shared" si="152"/>
        <v>43.958471544111688</v>
      </c>
      <c r="J793" s="13">
        <f t="shared" si="146"/>
        <v>36.993239062583626</v>
      </c>
      <c r="K793" s="13">
        <f t="shared" si="147"/>
        <v>6.9652324815280622</v>
      </c>
      <c r="L793" s="13">
        <f t="shared" si="148"/>
        <v>0</v>
      </c>
      <c r="M793" s="13">
        <f t="shared" si="153"/>
        <v>3.4979588746012054</v>
      </c>
      <c r="N793" s="13">
        <f t="shared" si="149"/>
        <v>2.1687345022527471</v>
      </c>
      <c r="O793" s="13">
        <f t="shared" si="150"/>
        <v>2.1687345022527471</v>
      </c>
      <c r="Q793">
        <v>14.45055435854094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19.675832262506141</v>
      </c>
      <c r="G794" s="13">
        <f t="shared" si="144"/>
        <v>0</v>
      </c>
      <c r="H794" s="13">
        <f t="shared" si="145"/>
        <v>19.675832262506141</v>
      </c>
      <c r="I794" s="16">
        <f t="shared" si="152"/>
        <v>26.641064744034203</v>
      </c>
      <c r="J794" s="13">
        <f t="shared" si="146"/>
        <v>25.539026070649452</v>
      </c>
      <c r="K794" s="13">
        <f t="shared" si="147"/>
        <v>1.1020386733847509</v>
      </c>
      <c r="L794" s="13">
        <f t="shared" si="148"/>
        <v>0</v>
      </c>
      <c r="M794" s="13">
        <f t="shared" si="153"/>
        <v>1.3292243723484582</v>
      </c>
      <c r="N794" s="13">
        <f t="shared" si="149"/>
        <v>0.82411911085604406</v>
      </c>
      <c r="O794" s="13">
        <f t="shared" si="150"/>
        <v>0.82411911085604406</v>
      </c>
      <c r="Q794">
        <v>18.30135654451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0.4413485376995458</v>
      </c>
      <c r="G795" s="13">
        <f t="shared" si="144"/>
        <v>0</v>
      </c>
      <c r="H795" s="13">
        <f t="shared" si="145"/>
        <v>0.4413485376995458</v>
      </c>
      <c r="I795" s="16">
        <f t="shared" si="152"/>
        <v>1.5433872110842968</v>
      </c>
      <c r="J795" s="13">
        <f t="shared" si="146"/>
        <v>1.5432547072894218</v>
      </c>
      <c r="K795" s="13">
        <f t="shared" si="147"/>
        <v>1.3250379487494968E-4</v>
      </c>
      <c r="L795" s="13">
        <f t="shared" si="148"/>
        <v>0</v>
      </c>
      <c r="M795" s="13">
        <f t="shared" si="153"/>
        <v>0.50510526149241419</v>
      </c>
      <c r="N795" s="13">
        <f t="shared" si="149"/>
        <v>0.31316526212529677</v>
      </c>
      <c r="O795" s="13">
        <f t="shared" si="150"/>
        <v>0.31316526212529677</v>
      </c>
      <c r="Q795">
        <v>22.145777281745119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6.405164449129594</v>
      </c>
      <c r="G796" s="13">
        <f t="shared" si="144"/>
        <v>0</v>
      </c>
      <c r="H796" s="13">
        <f t="shared" si="145"/>
        <v>6.405164449129594</v>
      </c>
      <c r="I796" s="16">
        <f t="shared" si="152"/>
        <v>6.405296952924469</v>
      </c>
      <c r="J796" s="13">
        <f t="shared" si="146"/>
        <v>6.3981139602747978</v>
      </c>
      <c r="K796" s="13">
        <f t="shared" si="147"/>
        <v>7.1829926496711494E-3</v>
      </c>
      <c r="L796" s="13">
        <f t="shared" si="148"/>
        <v>0</v>
      </c>
      <c r="M796" s="13">
        <f t="shared" si="153"/>
        <v>0.19193999936711742</v>
      </c>
      <c r="N796" s="13">
        <f t="shared" si="149"/>
        <v>0.1190027996076128</v>
      </c>
      <c r="O796" s="13">
        <f t="shared" si="150"/>
        <v>0.1190027996076128</v>
      </c>
      <c r="Q796">
        <v>24.10192751974289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13.870740157913581</v>
      </c>
      <c r="G797" s="13">
        <f t="shared" si="144"/>
        <v>0</v>
      </c>
      <c r="H797" s="13">
        <f t="shared" si="145"/>
        <v>13.870740157913581</v>
      </c>
      <c r="I797" s="16">
        <f t="shared" si="152"/>
        <v>13.877923150563252</v>
      </c>
      <c r="J797" s="13">
        <f t="shared" si="146"/>
        <v>13.794481791220537</v>
      </c>
      <c r="K797" s="13">
        <f t="shared" si="147"/>
        <v>8.344135934271435E-2</v>
      </c>
      <c r="L797" s="13">
        <f t="shared" si="148"/>
        <v>0</v>
      </c>
      <c r="M797" s="13">
        <f t="shared" si="153"/>
        <v>7.293719975950462E-2</v>
      </c>
      <c r="N797" s="13">
        <f t="shared" si="149"/>
        <v>4.5221063850892862E-2</v>
      </c>
      <c r="O797" s="13">
        <f t="shared" si="150"/>
        <v>4.5221063850892862E-2</v>
      </c>
      <c r="Q797">
        <v>23.102126000000009</v>
      </c>
    </row>
    <row r="798" spans="1:17" x14ac:dyDescent="0.2">
      <c r="A798" s="14">
        <f t="shared" si="151"/>
        <v>46266</v>
      </c>
      <c r="B798" s="1">
        <v>9</v>
      </c>
      <c r="F798" s="34">
        <v>1.176176772489959</v>
      </c>
      <c r="G798" s="13">
        <f t="shared" si="144"/>
        <v>0</v>
      </c>
      <c r="H798" s="13">
        <f t="shared" si="145"/>
        <v>1.176176772489959</v>
      </c>
      <c r="I798" s="16">
        <f t="shared" si="152"/>
        <v>1.2596181318326733</v>
      </c>
      <c r="J798" s="13">
        <f t="shared" si="146"/>
        <v>1.2595478448834212</v>
      </c>
      <c r="K798" s="13">
        <f t="shared" si="147"/>
        <v>7.0286949252151842E-5</v>
      </c>
      <c r="L798" s="13">
        <f t="shared" si="148"/>
        <v>0</v>
      </c>
      <c r="M798" s="13">
        <f t="shared" si="153"/>
        <v>2.7716135908611758E-2</v>
      </c>
      <c r="N798" s="13">
        <f t="shared" si="149"/>
        <v>1.7184004263339291E-2</v>
      </c>
      <c r="O798" s="13">
        <f t="shared" si="150"/>
        <v>1.7184004263339291E-2</v>
      </c>
      <c r="Q798">
        <v>22.319820221561141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19.677958276076058</v>
      </c>
      <c r="G799" s="13">
        <f t="shared" si="144"/>
        <v>0</v>
      </c>
      <c r="H799" s="13">
        <f t="shared" si="145"/>
        <v>19.677958276076058</v>
      </c>
      <c r="I799" s="16">
        <f t="shared" si="152"/>
        <v>19.678028563025311</v>
      </c>
      <c r="J799" s="13">
        <f t="shared" si="146"/>
        <v>19.340261286566754</v>
      </c>
      <c r="K799" s="13">
        <f t="shared" si="147"/>
        <v>0.33776727645855686</v>
      </c>
      <c r="L799" s="13">
        <f t="shared" si="148"/>
        <v>0</v>
      </c>
      <c r="M799" s="13">
        <f t="shared" si="153"/>
        <v>1.0532131645272468E-2</v>
      </c>
      <c r="N799" s="13">
        <f t="shared" si="149"/>
        <v>6.5299216200689295E-3</v>
      </c>
      <c r="O799" s="13">
        <f t="shared" si="150"/>
        <v>6.5299216200689295E-3</v>
      </c>
      <c r="Q799">
        <v>20.499600157006821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80.034771522339469</v>
      </c>
      <c r="G800" s="13">
        <f t="shared" si="144"/>
        <v>6.6185383251354066</v>
      </c>
      <c r="H800" s="13">
        <f t="shared" si="145"/>
        <v>73.416233197204065</v>
      </c>
      <c r="I800" s="16">
        <f t="shared" si="152"/>
        <v>73.754000473662614</v>
      </c>
      <c r="J800" s="13">
        <f t="shared" si="146"/>
        <v>52.202995142678368</v>
      </c>
      <c r="K800" s="13">
        <f t="shared" si="147"/>
        <v>21.551005330984246</v>
      </c>
      <c r="L800" s="13">
        <f t="shared" si="148"/>
        <v>0</v>
      </c>
      <c r="M800" s="13">
        <f t="shared" si="153"/>
        <v>4.002210025203538E-3</v>
      </c>
      <c r="N800" s="13">
        <f t="shared" si="149"/>
        <v>2.4813702156261937E-3</v>
      </c>
      <c r="O800" s="13">
        <f t="shared" si="150"/>
        <v>6.6210196953510332</v>
      </c>
      <c r="Q800">
        <v>15.543638481503599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144.64133389818639</v>
      </c>
      <c r="G801" s="13">
        <f t="shared" si="144"/>
        <v>15.944567013119471</v>
      </c>
      <c r="H801" s="13">
        <f t="shared" si="145"/>
        <v>128.69676688506692</v>
      </c>
      <c r="I801" s="16">
        <f t="shared" si="152"/>
        <v>150.24777221605117</v>
      </c>
      <c r="J801" s="13">
        <f t="shared" si="146"/>
        <v>68.68087796229625</v>
      </c>
      <c r="K801" s="13">
        <f t="shared" si="147"/>
        <v>81.566894253754924</v>
      </c>
      <c r="L801" s="13">
        <f t="shared" si="148"/>
        <v>42.694554829768499</v>
      </c>
      <c r="M801" s="13">
        <f t="shared" si="153"/>
        <v>42.696075669578079</v>
      </c>
      <c r="N801" s="13">
        <f t="shared" si="149"/>
        <v>26.471566915138407</v>
      </c>
      <c r="O801" s="13">
        <f t="shared" si="150"/>
        <v>42.416133928257878</v>
      </c>
      <c r="Q801">
        <v>16.17179201024722</v>
      </c>
    </row>
    <row r="802" spans="1:17" x14ac:dyDescent="0.2">
      <c r="A802" s="14">
        <f t="shared" si="151"/>
        <v>46388</v>
      </c>
      <c r="B802" s="1">
        <v>1</v>
      </c>
      <c r="F802" s="34">
        <v>80.037284557234784</v>
      </c>
      <c r="G802" s="13">
        <f t="shared" si="144"/>
        <v>6.6189010845001794</v>
      </c>
      <c r="H802" s="13">
        <f t="shared" si="145"/>
        <v>73.418383472734604</v>
      </c>
      <c r="I802" s="16">
        <f t="shared" si="152"/>
        <v>112.29072289672104</v>
      </c>
      <c r="J802" s="13">
        <f t="shared" si="146"/>
        <v>52.185816342371652</v>
      </c>
      <c r="K802" s="13">
        <f t="shared" si="147"/>
        <v>60.104906554349384</v>
      </c>
      <c r="L802" s="13">
        <f t="shared" si="148"/>
        <v>22.103077256497681</v>
      </c>
      <c r="M802" s="13">
        <f t="shared" si="153"/>
        <v>38.327586010937353</v>
      </c>
      <c r="N802" s="13">
        <f t="shared" si="149"/>
        <v>23.76310332678116</v>
      </c>
      <c r="O802" s="13">
        <f t="shared" si="150"/>
        <v>30.38200441128134</v>
      </c>
      <c r="Q802">
        <v>12.26623194825981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21.452036889725669</v>
      </c>
      <c r="G803" s="13">
        <f t="shared" si="144"/>
        <v>0</v>
      </c>
      <c r="H803" s="13">
        <f t="shared" si="145"/>
        <v>21.452036889725669</v>
      </c>
      <c r="I803" s="16">
        <f t="shared" si="152"/>
        <v>59.453866187577361</v>
      </c>
      <c r="J803" s="13">
        <f t="shared" si="146"/>
        <v>39.475999856416195</v>
      </c>
      <c r="K803" s="13">
        <f t="shared" si="147"/>
        <v>19.977866331161167</v>
      </c>
      <c r="L803" s="13">
        <f t="shared" si="148"/>
        <v>0</v>
      </c>
      <c r="M803" s="13">
        <f t="shared" si="153"/>
        <v>14.564482684156193</v>
      </c>
      <c r="N803" s="13">
        <f t="shared" si="149"/>
        <v>9.0299792641768395</v>
      </c>
      <c r="O803" s="13">
        <f t="shared" si="150"/>
        <v>9.0299792641768395</v>
      </c>
      <c r="Q803">
        <v>10.636227593548391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41.698530807030281</v>
      </c>
      <c r="G804" s="13">
        <f t="shared" si="144"/>
        <v>1.0846596051913704</v>
      </c>
      <c r="H804" s="13">
        <f t="shared" si="145"/>
        <v>40.613871201838911</v>
      </c>
      <c r="I804" s="16">
        <f t="shared" si="152"/>
        <v>60.591737533000078</v>
      </c>
      <c r="J804" s="13">
        <f t="shared" si="146"/>
        <v>42.003495767759908</v>
      </c>
      <c r="K804" s="13">
        <f t="shared" si="147"/>
        <v>18.58824176524017</v>
      </c>
      <c r="L804" s="13">
        <f t="shared" si="148"/>
        <v>0</v>
      </c>
      <c r="M804" s="13">
        <f t="shared" si="153"/>
        <v>5.5345034199793535</v>
      </c>
      <c r="N804" s="13">
        <f t="shared" si="149"/>
        <v>3.4313921203871991</v>
      </c>
      <c r="O804" s="13">
        <f t="shared" si="150"/>
        <v>4.5160517255785697</v>
      </c>
      <c r="Q804">
        <v>12.101230950559501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12.82116296430288</v>
      </c>
      <c r="G805" s="13">
        <f t="shared" si="144"/>
        <v>0</v>
      </c>
      <c r="H805" s="13">
        <f t="shared" si="145"/>
        <v>12.82116296430288</v>
      </c>
      <c r="I805" s="16">
        <f t="shared" si="152"/>
        <v>31.409404729543049</v>
      </c>
      <c r="J805" s="13">
        <f t="shared" si="146"/>
        <v>28.972276715321811</v>
      </c>
      <c r="K805" s="13">
        <f t="shared" si="147"/>
        <v>2.437128014221237</v>
      </c>
      <c r="L805" s="13">
        <f t="shared" si="148"/>
        <v>0</v>
      </c>
      <c r="M805" s="13">
        <f t="shared" si="153"/>
        <v>2.1031112995921544</v>
      </c>
      <c r="N805" s="13">
        <f t="shared" si="149"/>
        <v>1.3039290057471358</v>
      </c>
      <c r="O805" s="13">
        <f t="shared" si="150"/>
        <v>1.3039290057471358</v>
      </c>
      <c r="Q805">
        <v>15.75815001168208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0.35163582125940718</v>
      </c>
      <c r="G806" s="13">
        <f t="shared" si="144"/>
        <v>0</v>
      </c>
      <c r="H806" s="13">
        <f t="shared" si="145"/>
        <v>0.35163582125940718</v>
      </c>
      <c r="I806" s="16">
        <f t="shared" si="152"/>
        <v>2.7887638354806441</v>
      </c>
      <c r="J806" s="13">
        <f t="shared" si="146"/>
        <v>2.7874526250403253</v>
      </c>
      <c r="K806" s="13">
        <f t="shared" si="147"/>
        <v>1.3112104403187885E-3</v>
      </c>
      <c r="L806" s="13">
        <f t="shared" si="148"/>
        <v>0</v>
      </c>
      <c r="M806" s="13">
        <f t="shared" si="153"/>
        <v>0.7991822938450186</v>
      </c>
      <c r="N806" s="13">
        <f t="shared" si="149"/>
        <v>0.4954930221839115</v>
      </c>
      <c r="O806" s="13">
        <f t="shared" si="150"/>
        <v>0.4954930221839115</v>
      </c>
      <c r="Q806">
        <v>18.487188962649839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5.8167187366791806</v>
      </c>
      <c r="G807" s="13">
        <f t="shared" si="144"/>
        <v>0</v>
      </c>
      <c r="H807" s="13">
        <f t="shared" si="145"/>
        <v>5.8167187366791806</v>
      </c>
      <c r="I807" s="16">
        <f t="shared" si="152"/>
        <v>5.8180299471194994</v>
      </c>
      <c r="J807" s="13">
        <f t="shared" si="146"/>
        <v>5.810930771776591</v>
      </c>
      <c r="K807" s="13">
        <f t="shared" si="147"/>
        <v>7.0991753429083815E-3</v>
      </c>
      <c r="L807" s="13">
        <f t="shared" si="148"/>
        <v>0</v>
      </c>
      <c r="M807" s="13">
        <f t="shared" si="153"/>
        <v>0.3036892716611071</v>
      </c>
      <c r="N807" s="13">
        <f t="shared" si="149"/>
        <v>0.1882873484298864</v>
      </c>
      <c r="O807" s="13">
        <f t="shared" si="150"/>
        <v>0.1882873484298864</v>
      </c>
      <c r="Q807">
        <v>22.132466081507779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7.3629409896900526</v>
      </c>
      <c r="G808" s="13">
        <f t="shared" si="144"/>
        <v>0</v>
      </c>
      <c r="H808" s="13">
        <f t="shared" si="145"/>
        <v>7.3629409896900526</v>
      </c>
      <c r="I808" s="16">
        <f t="shared" si="152"/>
        <v>7.370040165032961</v>
      </c>
      <c r="J808" s="13">
        <f t="shared" si="146"/>
        <v>7.3591871487590392</v>
      </c>
      <c r="K808" s="13">
        <f t="shared" si="147"/>
        <v>1.0853016273921767E-2</v>
      </c>
      <c r="L808" s="13">
        <f t="shared" si="148"/>
        <v>0</v>
      </c>
      <c r="M808" s="13">
        <f t="shared" si="153"/>
        <v>0.1154019232312207</v>
      </c>
      <c r="N808" s="13">
        <f t="shared" si="149"/>
        <v>7.1549192403356832E-2</v>
      </c>
      <c r="O808" s="13">
        <f t="shared" si="150"/>
        <v>7.1549192403356832E-2</v>
      </c>
      <c r="Q808">
        <v>24.156523000000011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6.3300555435538399</v>
      </c>
      <c r="G809" s="13">
        <f t="shared" si="144"/>
        <v>0</v>
      </c>
      <c r="H809" s="13">
        <f t="shared" si="145"/>
        <v>6.3300555435538399</v>
      </c>
      <c r="I809" s="16">
        <f t="shared" si="152"/>
        <v>6.3409085598277617</v>
      </c>
      <c r="J809" s="13">
        <f t="shared" si="146"/>
        <v>6.3340909318138863</v>
      </c>
      <c r="K809" s="13">
        <f t="shared" si="147"/>
        <v>6.8176280138754208E-3</v>
      </c>
      <c r="L809" s="13">
        <f t="shared" si="148"/>
        <v>0</v>
      </c>
      <c r="M809" s="13">
        <f t="shared" si="153"/>
        <v>4.3852730827863867E-2</v>
      </c>
      <c r="N809" s="13">
        <f t="shared" si="149"/>
        <v>2.7188693113275597E-2</v>
      </c>
      <c r="O809" s="13">
        <f t="shared" si="150"/>
        <v>2.7188693113275597E-2</v>
      </c>
      <c r="Q809">
        <v>24.258947606913491</v>
      </c>
    </row>
    <row r="810" spans="1:17" x14ac:dyDescent="0.2">
      <c r="A810" s="14">
        <f t="shared" si="151"/>
        <v>46631</v>
      </c>
      <c r="B810" s="1">
        <v>9</v>
      </c>
      <c r="F810" s="34">
        <v>13.739683886392569</v>
      </c>
      <c r="G810" s="13">
        <f t="shared" si="144"/>
        <v>0</v>
      </c>
      <c r="H810" s="13">
        <f t="shared" si="145"/>
        <v>13.739683886392569</v>
      </c>
      <c r="I810" s="16">
        <f t="shared" si="152"/>
        <v>13.746501514406445</v>
      </c>
      <c r="J810" s="13">
        <f t="shared" si="146"/>
        <v>13.671895974600197</v>
      </c>
      <c r="K810" s="13">
        <f t="shared" si="147"/>
        <v>7.4605539806247734E-2</v>
      </c>
      <c r="L810" s="13">
        <f t="shared" si="148"/>
        <v>0</v>
      </c>
      <c r="M810" s="13">
        <f t="shared" si="153"/>
        <v>1.666403771458827E-2</v>
      </c>
      <c r="N810" s="13">
        <f t="shared" si="149"/>
        <v>1.0331703383044727E-2</v>
      </c>
      <c r="O810" s="13">
        <f t="shared" si="150"/>
        <v>1.0331703383044727E-2</v>
      </c>
      <c r="Q810">
        <v>23.7021549377769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1.530439738769187</v>
      </c>
      <c r="G811" s="13">
        <f t="shared" si="144"/>
        <v>0</v>
      </c>
      <c r="H811" s="13">
        <f t="shared" si="145"/>
        <v>1.530439738769187</v>
      </c>
      <c r="I811" s="16">
        <f t="shared" si="152"/>
        <v>1.6050452785754348</v>
      </c>
      <c r="J811" s="13">
        <f t="shared" si="146"/>
        <v>1.604868675269564</v>
      </c>
      <c r="K811" s="13">
        <f t="shared" si="147"/>
        <v>1.7660330587077055E-4</v>
      </c>
      <c r="L811" s="13">
        <f t="shared" si="148"/>
        <v>0</v>
      </c>
      <c r="M811" s="13">
        <f t="shared" si="153"/>
        <v>6.3323343315435428E-3</v>
      </c>
      <c r="N811" s="13">
        <f t="shared" si="149"/>
        <v>3.9260472855569967E-3</v>
      </c>
      <c r="O811" s="13">
        <f t="shared" si="150"/>
        <v>3.9260472855569967E-3</v>
      </c>
      <c r="Q811">
        <v>20.94453450560934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35.638922443317853</v>
      </c>
      <c r="G812" s="13">
        <f t="shared" si="144"/>
        <v>0.20994844026089812</v>
      </c>
      <c r="H812" s="13">
        <f t="shared" si="145"/>
        <v>35.428974003056958</v>
      </c>
      <c r="I812" s="16">
        <f t="shared" si="152"/>
        <v>35.429150606362825</v>
      </c>
      <c r="J812" s="13">
        <f t="shared" si="146"/>
        <v>32.992167597775072</v>
      </c>
      <c r="K812" s="13">
        <f t="shared" si="147"/>
        <v>2.4369830085877524</v>
      </c>
      <c r="L812" s="13">
        <f t="shared" si="148"/>
        <v>0</v>
      </c>
      <c r="M812" s="13">
        <f t="shared" si="153"/>
        <v>2.4062870459865462E-3</v>
      </c>
      <c r="N812" s="13">
        <f t="shared" si="149"/>
        <v>1.4918979685116585E-3</v>
      </c>
      <c r="O812" s="13">
        <f t="shared" si="150"/>
        <v>0.21144033822940977</v>
      </c>
      <c r="Q812">
        <v>18.42652621022474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11.06393534335993</v>
      </c>
      <c r="G813" s="13">
        <f t="shared" si="144"/>
        <v>0</v>
      </c>
      <c r="H813" s="13">
        <f t="shared" si="145"/>
        <v>11.06393534335993</v>
      </c>
      <c r="I813" s="16">
        <f t="shared" si="152"/>
        <v>13.500918351947682</v>
      </c>
      <c r="J813" s="13">
        <f t="shared" si="146"/>
        <v>13.22814883233228</v>
      </c>
      <c r="K813" s="13">
        <f t="shared" si="147"/>
        <v>0.27276951961540163</v>
      </c>
      <c r="L813" s="13">
        <f t="shared" si="148"/>
        <v>0</v>
      </c>
      <c r="M813" s="13">
        <f t="shared" si="153"/>
        <v>9.1438907747488766E-4</v>
      </c>
      <c r="N813" s="13">
        <f t="shared" si="149"/>
        <v>5.6692122803443038E-4</v>
      </c>
      <c r="O813" s="13">
        <f t="shared" si="150"/>
        <v>5.6692122803443038E-4</v>
      </c>
      <c r="Q813">
        <v>13.94783718560449</v>
      </c>
    </row>
    <row r="814" spans="1:17" x14ac:dyDescent="0.2">
      <c r="A814" s="14">
        <f t="shared" si="151"/>
        <v>46753</v>
      </c>
      <c r="B814" s="1">
        <v>1</v>
      </c>
      <c r="F814" s="34">
        <v>102.65628434454329</v>
      </c>
      <c r="G814" s="13">
        <f t="shared" si="144"/>
        <v>9.8839787043675749</v>
      </c>
      <c r="H814" s="13">
        <f t="shared" si="145"/>
        <v>92.772305640175716</v>
      </c>
      <c r="I814" s="16">
        <f t="shared" si="152"/>
        <v>93.045075159791111</v>
      </c>
      <c r="J814" s="13">
        <f t="shared" si="146"/>
        <v>52.310719180736818</v>
      </c>
      <c r="K814" s="13">
        <f t="shared" si="147"/>
        <v>40.734355979054293</v>
      </c>
      <c r="L814" s="13">
        <f t="shared" si="148"/>
        <v>3.5182069574551988</v>
      </c>
      <c r="M814" s="13">
        <f t="shared" si="153"/>
        <v>3.5185544253046395</v>
      </c>
      <c r="N814" s="13">
        <f t="shared" si="149"/>
        <v>2.1815037436888765</v>
      </c>
      <c r="O814" s="13">
        <f t="shared" si="150"/>
        <v>12.065482448056452</v>
      </c>
      <c r="Q814">
        <v>13.29990638366586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153.49273781925751</v>
      </c>
      <c r="G815" s="13">
        <f t="shared" si="144"/>
        <v>17.222276952500252</v>
      </c>
      <c r="H815" s="13">
        <f t="shared" si="145"/>
        <v>136.27046086675728</v>
      </c>
      <c r="I815" s="16">
        <f t="shared" si="152"/>
        <v>173.48660988835638</v>
      </c>
      <c r="J815" s="13">
        <f t="shared" si="146"/>
        <v>55.526463479988202</v>
      </c>
      <c r="K815" s="13">
        <f t="shared" si="147"/>
        <v>117.96014640836819</v>
      </c>
      <c r="L815" s="13">
        <f t="shared" si="148"/>
        <v>77.61167648951421</v>
      </c>
      <c r="M815" s="13">
        <f t="shared" si="153"/>
        <v>78.948727171129974</v>
      </c>
      <c r="N815" s="13">
        <f t="shared" si="149"/>
        <v>48.948210846100586</v>
      </c>
      <c r="O815" s="13">
        <f t="shared" si="150"/>
        <v>66.170487798600846</v>
      </c>
      <c r="Q815">
        <v>12.18428559354839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27.720377994690949</v>
      </c>
      <c r="G816" s="13">
        <f t="shared" si="144"/>
        <v>0</v>
      </c>
      <c r="H816" s="13">
        <f t="shared" si="145"/>
        <v>27.720377994690949</v>
      </c>
      <c r="I816" s="16">
        <f t="shared" si="152"/>
        <v>68.068847913544928</v>
      </c>
      <c r="J816" s="13">
        <f t="shared" si="146"/>
        <v>51.412218348271431</v>
      </c>
      <c r="K816" s="13">
        <f t="shared" si="147"/>
        <v>16.656629565273498</v>
      </c>
      <c r="L816" s="13">
        <f t="shared" si="148"/>
        <v>0</v>
      </c>
      <c r="M816" s="13">
        <f t="shared" si="153"/>
        <v>30.000516325029388</v>
      </c>
      <c r="N816" s="13">
        <f t="shared" si="149"/>
        <v>18.600320121518219</v>
      </c>
      <c r="O816" s="13">
        <f t="shared" si="150"/>
        <v>18.600320121518219</v>
      </c>
      <c r="Q816">
        <v>16.396083476814781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1.042606399933778</v>
      </c>
      <c r="G817" s="13">
        <f t="shared" si="144"/>
        <v>0</v>
      </c>
      <c r="H817" s="13">
        <f t="shared" si="145"/>
        <v>1.042606399933778</v>
      </c>
      <c r="I817" s="16">
        <f t="shared" si="152"/>
        <v>17.699235965207276</v>
      </c>
      <c r="J817" s="13">
        <f t="shared" si="146"/>
        <v>17.289133229422323</v>
      </c>
      <c r="K817" s="13">
        <f t="shared" si="147"/>
        <v>0.41010273578495315</v>
      </c>
      <c r="L817" s="13">
        <f t="shared" si="148"/>
        <v>0</v>
      </c>
      <c r="M817" s="13">
        <f t="shared" si="153"/>
        <v>11.400196203511168</v>
      </c>
      <c r="N817" s="13">
        <f t="shared" si="149"/>
        <v>7.0681216461769241</v>
      </c>
      <c r="O817" s="13">
        <f t="shared" si="150"/>
        <v>7.0681216461769241</v>
      </c>
      <c r="Q817">
        <v>16.81367726663953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5.8866647048687284</v>
      </c>
      <c r="G818" s="13">
        <f t="shared" si="144"/>
        <v>0</v>
      </c>
      <c r="H818" s="13">
        <f t="shared" si="145"/>
        <v>5.8866647048687284</v>
      </c>
      <c r="I818" s="16">
        <f t="shared" si="152"/>
        <v>6.2967674406536815</v>
      </c>
      <c r="J818" s="13">
        <f t="shared" si="146"/>
        <v>6.2876559467676358</v>
      </c>
      <c r="K818" s="13">
        <f t="shared" si="147"/>
        <v>9.1114938860457073E-3</v>
      </c>
      <c r="L818" s="13">
        <f t="shared" si="148"/>
        <v>0</v>
      </c>
      <c r="M818" s="13">
        <f t="shared" si="153"/>
        <v>4.3320745573342441</v>
      </c>
      <c r="N818" s="13">
        <f t="shared" si="149"/>
        <v>2.6858862255472311</v>
      </c>
      <c r="O818" s="13">
        <f t="shared" si="150"/>
        <v>2.6858862255472311</v>
      </c>
      <c r="Q818">
        <v>22.04268018219004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10.82644157443981</v>
      </c>
      <c r="G819" s="13">
        <f t="shared" si="144"/>
        <v>0</v>
      </c>
      <c r="H819" s="13">
        <f t="shared" si="145"/>
        <v>10.82644157443981</v>
      </c>
      <c r="I819" s="16">
        <f t="shared" si="152"/>
        <v>10.835553068325856</v>
      </c>
      <c r="J819" s="13">
        <f t="shared" si="146"/>
        <v>10.798237170453866</v>
      </c>
      <c r="K819" s="13">
        <f t="shared" si="147"/>
        <v>3.7315897871989634E-2</v>
      </c>
      <c r="L819" s="13">
        <f t="shared" si="148"/>
        <v>0</v>
      </c>
      <c r="M819" s="13">
        <f t="shared" si="153"/>
        <v>1.646188331787013</v>
      </c>
      <c r="N819" s="13">
        <f t="shared" si="149"/>
        <v>1.020636765707948</v>
      </c>
      <c r="O819" s="13">
        <f t="shared" si="150"/>
        <v>1.020636765707948</v>
      </c>
      <c r="Q819">
        <v>23.573349708809079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1.0524470842132601</v>
      </c>
      <c r="G820" s="13">
        <f t="shared" si="144"/>
        <v>0</v>
      </c>
      <c r="H820" s="13">
        <f t="shared" si="145"/>
        <v>1.0524470842132601</v>
      </c>
      <c r="I820" s="16">
        <f t="shared" si="152"/>
        <v>1.0897629820852497</v>
      </c>
      <c r="J820" s="13">
        <f t="shared" si="146"/>
        <v>1.0897241737133514</v>
      </c>
      <c r="K820" s="13">
        <f t="shared" si="147"/>
        <v>3.8808371898291227E-5</v>
      </c>
      <c r="L820" s="13">
        <f t="shared" si="148"/>
        <v>0</v>
      </c>
      <c r="M820" s="13">
        <f t="shared" si="153"/>
        <v>0.62555156607906492</v>
      </c>
      <c r="N820" s="13">
        <f t="shared" si="149"/>
        <v>0.38784197096902023</v>
      </c>
      <c r="O820" s="13">
        <f t="shared" si="150"/>
        <v>0.38784197096902023</v>
      </c>
      <c r="Q820">
        <v>23.452554287320279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0.28116193594756722</v>
      </c>
      <c r="G821" s="13">
        <f t="shared" si="144"/>
        <v>0</v>
      </c>
      <c r="H821" s="13">
        <f t="shared" si="145"/>
        <v>0.28116193594756722</v>
      </c>
      <c r="I821" s="16">
        <f t="shared" si="152"/>
        <v>0.28120074431946551</v>
      </c>
      <c r="J821" s="13">
        <f t="shared" si="146"/>
        <v>0.28120007008823972</v>
      </c>
      <c r="K821" s="13">
        <f t="shared" si="147"/>
        <v>6.7423122579457484E-7</v>
      </c>
      <c r="L821" s="13">
        <f t="shared" si="148"/>
        <v>0</v>
      </c>
      <c r="M821" s="13">
        <f t="shared" si="153"/>
        <v>0.23770959511004469</v>
      </c>
      <c r="N821" s="13">
        <f t="shared" si="149"/>
        <v>0.1473799489682277</v>
      </c>
      <c r="O821" s="13">
        <f t="shared" si="150"/>
        <v>0.1473799489682277</v>
      </c>
      <c r="Q821">
        <v>23.373713000000009</v>
      </c>
    </row>
    <row r="822" spans="1:17" x14ac:dyDescent="0.2">
      <c r="A822" s="14">
        <f t="shared" si="151"/>
        <v>46997</v>
      </c>
      <c r="B822" s="1">
        <v>9</v>
      </c>
      <c r="F822" s="34">
        <v>4.9091953141227149</v>
      </c>
      <c r="G822" s="13">
        <f t="shared" si="144"/>
        <v>0</v>
      </c>
      <c r="H822" s="13">
        <f t="shared" si="145"/>
        <v>4.9091953141227149</v>
      </c>
      <c r="I822" s="16">
        <f t="shared" si="152"/>
        <v>4.9091959883539404</v>
      </c>
      <c r="J822" s="13">
        <f t="shared" si="146"/>
        <v>4.9058016244245142</v>
      </c>
      <c r="K822" s="13">
        <f t="shared" si="147"/>
        <v>3.3943639294262695E-3</v>
      </c>
      <c r="L822" s="13">
        <f t="shared" si="148"/>
        <v>0</v>
      </c>
      <c r="M822" s="13">
        <f t="shared" si="153"/>
        <v>9.0329646141816988E-2</v>
      </c>
      <c r="N822" s="13">
        <f t="shared" si="149"/>
        <v>5.6004380607926535E-2</v>
      </c>
      <c r="O822" s="13">
        <f t="shared" si="150"/>
        <v>5.6004380607926535E-2</v>
      </c>
      <c r="Q822">
        <v>23.760671518784221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31.532641654403768</v>
      </c>
      <c r="G823" s="13">
        <f t="shared" si="144"/>
        <v>0</v>
      </c>
      <c r="H823" s="13">
        <f t="shared" si="145"/>
        <v>31.532641654403768</v>
      </c>
      <c r="I823" s="16">
        <f t="shared" si="152"/>
        <v>31.536036018333196</v>
      </c>
      <c r="J823" s="13">
        <f t="shared" si="146"/>
        <v>30.67290087038948</v>
      </c>
      <c r="K823" s="13">
        <f t="shared" si="147"/>
        <v>0.86313514794371571</v>
      </c>
      <c r="L823" s="13">
        <f t="shared" si="148"/>
        <v>0</v>
      </c>
      <c r="M823" s="13">
        <f t="shared" si="153"/>
        <v>3.4325265533890453E-2</v>
      </c>
      <c r="N823" s="13">
        <f t="shared" si="149"/>
        <v>2.1281664631012082E-2</v>
      </c>
      <c r="O823" s="13">
        <f t="shared" si="150"/>
        <v>2.1281664631012082E-2</v>
      </c>
      <c r="Q823">
        <v>23.7672448900429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58.782660952008953</v>
      </c>
      <c r="G824" s="13">
        <f t="shared" si="144"/>
        <v>3.5507726745486825</v>
      </c>
      <c r="H824" s="13">
        <f t="shared" si="145"/>
        <v>55.231888277460271</v>
      </c>
      <c r="I824" s="16">
        <f t="shared" si="152"/>
        <v>56.095023425403987</v>
      </c>
      <c r="J824" s="13">
        <f t="shared" si="146"/>
        <v>45.389631631455238</v>
      </c>
      <c r="K824" s="13">
        <f t="shared" si="147"/>
        <v>10.705391793948749</v>
      </c>
      <c r="L824" s="13">
        <f t="shared" si="148"/>
        <v>0</v>
      </c>
      <c r="M824" s="13">
        <f t="shared" si="153"/>
        <v>1.3043600902878372E-2</v>
      </c>
      <c r="N824" s="13">
        <f t="shared" si="149"/>
        <v>8.0870325597845912E-3</v>
      </c>
      <c r="O824" s="13">
        <f t="shared" si="150"/>
        <v>3.5588597071084669</v>
      </c>
      <c r="Q824">
        <v>16.176516222598309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19.6767301277598</v>
      </c>
      <c r="G825" s="13">
        <f t="shared" si="144"/>
        <v>0</v>
      </c>
      <c r="H825" s="13">
        <f t="shared" si="145"/>
        <v>19.6767301277598</v>
      </c>
      <c r="I825" s="16">
        <f t="shared" si="152"/>
        <v>30.382121921708549</v>
      </c>
      <c r="J825" s="13">
        <f t="shared" si="146"/>
        <v>26.873707212405726</v>
      </c>
      <c r="K825" s="13">
        <f t="shared" si="147"/>
        <v>3.5084147093028228</v>
      </c>
      <c r="L825" s="13">
        <f t="shared" si="148"/>
        <v>0</v>
      </c>
      <c r="M825" s="13">
        <f t="shared" si="153"/>
        <v>4.9565683430937806E-3</v>
      </c>
      <c r="N825" s="13">
        <f t="shared" si="149"/>
        <v>3.0730723727181437E-3</v>
      </c>
      <c r="O825" s="13">
        <f t="shared" si="150"/>
        <v>3.0730723727181437E-3</v>
      </c>
      <c r="Q825">
        <v>11.93046359354839</v>
      </c>
    </row>
    <row r="826" spans="1:17" x14ac:dyDescent="0.2">
      <c r="A826" s="14">
        <f t="shared" si="151"/>
        <v>47119</v>
      </c>
      <c r="B826" s="1">
        <v>1</v>
      </c>
      <c r="F826" s="34">
        <v>50.634119232062737</v>
      </c>
      <c r="G826" s="13">
        <f t="shared" si="144"/>
        <v>2.3745216707673156</v>
      </c>
      <c r="H826" s="13">
        <f t="shared" si="145"/>
        <v>48.259597561295422</v>
      </c>
      <c r="I826" s="16">
        <f t="shared" si="152"/>
        <v>51.768012270598248</v>
      </c>
      <c r="J826" s="13">
        <f t="shared" si="146"/>
        <v>41.770262665904788</v>
      </c>
      <c r="K826" s="13">
        <f t="shared" si="147"/>
        <v>9.9977496046934604</v>
      </c>
      <c r="L826" s="13">
        <f t="shared" si="148"/>
        <v>0</v>
      </c>
      <c r="M826" s="13">
        <f t="shared" si="153"/>
        <v>1.8834959703756368E-3</v>
      </c>
      <c r="N826" s="13">
        <f t="shared" si="149"/>
        <v>1.1677675016328948E-3</v>
      </c>
      <c r="O826" s="13">
        <f t="shared" si="150"/>
        <v>2.3756894382689486</v>
      </c>
      <c r="Q826">
        <v>14.91122954249926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58.462151823965748</v>
      </c>
      <c r="G827" s="13">
        <f t="shared" si="144"/>
        <v>3.5045068276598972</v>
      </c>
      <c r="H827" s="13">
        <f t="shared" si="145"/>
        <v>54.957644996305852</v>
      </c>
      <c r="I827" s="16">
        <f t="shared" si="152"/>
        <v>64.955394600999313</v>
      </c>
      <c r="J827" s="13">
        <f t="shared" si="146"/>
        <v>47.017440529033678</v>
      </c>
      <c r="K827" s="13">
        <f t="shared" si="147"/>
        <v>17.937954071965635</v>
      </c>
      <c r="L827" s="13">
        <f t="shared" si="148"/>
        <v>0</v>
      </c>
      <c r="M827" s="13">
        <f t="shared" si="153"/>
        <v>7.15728468742742E-4</v>
      </c>
      <c r="N827" s="13">
        <f t="shared" si="149"/>
        <v>4.4375165062050006E-4</v>
      </c>
      <c r="O827" s="13">
        <f t="shared" si="150"/>
        <v>3.5049505793105178</v>
      </c>
      <c r="Q827">
        <v>14.379061044619871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19.246822225064509</v>
      </c>
      <c r="G828" s="13">
        <f t="shared" si="144"/>
        <v>0</v>
      </c>
      <c r="H828" s="13">
        <f t="shared" si="145"/>
        <v>19.246822225064509</v>
      </c>
      <c r="I828" s="16">
        <f t="shared" si="152"/>
        <v>37.18477629703014</v>
      </c>
      <c r="J828" s="13">
        <f t="shared" si="146"/>
        <v>32.813746331100127</v>
      </c>
      <c r="K828" s="13">
        <f t="shared" si="147"/>
        <v>4.3710299659300134</v>
      </c>
      <c r="L828" s="13">
        <f t="shared" si="148"/>
        <v>0</v>
      </c>
      <c r="M828" s="13">
        <f t="shared" si="153"/>
        <v>2.7197681812224194E-4</v>
      </c>
      <c r="N828" s="13">
        <f t="shared" si="149"/>
        <v>1.6862562723578999E-4</v>
      </c>
      <c r="O828" s="13">
        <f t="shared" si="150"/>
        <v>1.6862562723578999E-4</v>
      </c>
      <c r="Q828">
        <v>14.71592273900691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3.763820812073833</v>
      </c>
      <c r="G829" s="13">
        <f t="shared" si="144"/>
        <v>0</v>
      </c>
      <c r="H829" s="13">
        <f t="shared" si="145"/>
        <v>3.763820812073833</v>
      </c>
      <c r="I829" s="16">
        <f t="shared" si="152"/>
        <v>8.1348507780038464</v>
      </c>
      <c r="J829" s="13">
        <f t="shared" si="146"/>
        <v>8.0927460325832925</v>
      </c>
      <c r="K829" s="13">
        <f t="shared" si="147"/>
        <v>4.2104745420553868E-2</v>
      </c>
      <c r="L829" s="13">
        <f t="shared" si="148"/>
        <v>0</v>
      </c>
      <c r="M829" s="13">
        <f t="shared" si="153"/>
        <v>1.0335119088645194E-4</v>
      </c>
      <c r="N829" s="13">
        <f t="shared" si="149"/>
        <v>6.40777383496002E-5</v>
      </c>
      <c r="O829" s="13">
        <f t="shared" si="150"/>
        <v>6.40777383496002E-5</v>
      </c>
      <c r="Q829">
        <v>16.611774326624779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1.795703193853355</v>
      </c>
      <c r="G830" s="13">
        <f t="shared" si="144"/>
        <v>0</v>
      </c>
      <c r="H830" s="13">
        <f t="shared" si="145"/>
        <v>1.795703193853355</v>
      </c>
      <c r="I830" s="16">
        <f t="shared" si="152"/>
        <v>1.8378079392739088</v>
      </c>
      <c r="J830" s="13">
        <f t="shared" si="146"/>
        <v>1.8373818824974548</v>
      </c>
      <c r="K830" s="13">
        <f t="shared" si="147"/>
        <v>4.2605677645402018E-4</v>
      </c>
      <c r="L830" s="13">
        <f t="shared" si="148"/>
        <v>0</v>
      </c>
      <c r="M830" s="13">
        <f t="shared" si="153"/>
        <v>3.9273452536851743E-5</v>
      </c>
      <c r="N830" s="13">
        <f t="shared" si="149"/>
        <v>2.4349540572848081E-5</v>
      </c>
      <c r="O830" s="13">
        <f t="shared" si="150"/>
        <v>2.4349540572848081E-5</v>
      </c>
      <c r="Q830">
        <v>17.591521724366121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4.2310206903727448</v>
      </c>
      <c r="G831" s="13">
        <f t="shared" si="144"/>
        <v>0</v>
      </c>
      <c r="H831" s="13">
        <f t="shared" si="145"/>
        <v>4.2310206903727448</v>
      </c>
      <c r="I831" s="16">
        <f t="shared" si="152"/>
        <v>4.2314467471491986</v>
      </c>
      <c r="J831" s="13">
        <f t="shared" si="146"/>
        <v>4.2290034187500192</v>
      </c>
      <c r="K831" s="13">
        <f t="shared" si="147"/>
        <v>2.4433283991793786E-3</v>
      </c>
      <c r="L831" s="13">
        <f t="shared" si="148"/>
        <v>0</v>
      </c>
      <c r="M831" s="13">
        <f t="shared" si="153"/>
        <v>1.4923911964003662E-5</v>
      </c>
      <c r="N831" s="13">
        <f t="shared" si="149"/>
        <v>9.2528254176822706E-6</v>
      </c>
      <c r="O831" s="13">
        <f t="shared" si="150"/>
        <v>9.2528254176822706E-6</v>
      </c>
      <c r="Q831">
        <v>22.929406976048661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5.1432432429999997</v>
      </c>
      <c r="G832" s="13">
        <f t="shared" si="144"/>
        <v>0</v>
      </c>
      <c r="H832" s="13">
        <f t="shared" si="145"/>
        <v>5.1432432429999997</v>
      </c>
      <c r="I832" s="16">
        <f t="shared" si="152"/>
        <v>5.1456865713991791</v>
      </c>
      <c r="J832" s="13">
        <f t="shared" si="146"/>
        <v>5.1416429256684237</v>
      </c>
      <c r="K832" s="13">
        <f t="shared" si="147"/>
        <v>4.0436457307553297E-3</v>
      </c>
      <c r="L832" s="13">
        <f t="shared" si="148"/>
        <v>0</v>
      </c>
      <c r="M832" s="13">
        <f t="shared" si="153"/>
        <v>5.6710865463213913E-6</v>
      </c>
      <c r="N832" s="13">
        <f t="shared" si="149"/>
        <v>3.5160736587192627E-6</v>
      </c>
      <c r="O832" s="13">
        <f t="shared" si="150"/>
        <v>3.5160736587192627E-6</v>
      </c>
      <c r="Q832">
        <v>23.518115000000009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0.35425625450079667</v>
      </c>
      <c r="G833" s="13">
        <f t="shared" si="144"/>
        <v>0</v>
      </c>
      <c r="H833" s="13">
        <f t="shared" si="145"/>
        <v>0.35425625450079667</v>
      </c>
      <c r="I833" s="16">
        <f t="shared" si="152"/>
        <v>0.358299900231552</v>
      </c>
      <c r="J833" s="13">
        <f t="shared" si="146"/>
        <v>0.35829846275844607</v>
      </c>
      <c r="K833" s="13">
        <f t="shared" si="147"/>
        <v>1.4374731059363377E-6</v>
      </c>
      <c r="L833" s="13">
        <f t="shared" si="148"/>
        <v>0</v>
      </c>
      <c r="M833" s="13">
        <f t="shared" si="153"/>
        <v>2.1550128876021286E-6</v>
      </c>
      <c r="N833" s="13">
        <f t="shared" si="149"/>
        <v>1.3361079903133198E-6</v>
      </c>
      <c r="O833" s="13">
        <f t="shared" si="150"/>
        <v>1.3361079903133198E-6</v>
      </c>
      <c r="Q833">
        <v>23.159049744249749</v>
      </c>
    </row>
    <row r="834" spans="1:17" x14ac:dyDescent="0.2">
      <c r="A834" s="14">
        <f t="shared" si="151"/>
        <v>47362</v>
      </c>
      <c r="B834" s="1">
        <v>9</v>
      </c>
      <c r="F834" s="34">
        <v>60.754024792257972</v>
      </c>
      <c r="G834" s="13">
        <f t="shared" si="144"/>
        <v>3.8353412238186864</v>
      </c>
      <c r="H834" s="13">
        <f t="shared" si="145"/>
        <v>56.918683568439285</v>
      </c>
      <c r="I834" s="16">
        <f t="shared" si="152"/>
        <v>56.918685005912394</v>
      </c>
      <c r="J834" s="13">
        <f t="shared" si="146"/>
        <v>52.464211997625256</v>
      </c>
      <c r="K834" s="13">
        <f t="shared" si="147"/>
        <v>4.4544730082871382</v>
      </c>
      <c r="L834" s="13">
        <f t="shared" si="148"/>
        <v>0</v>
      </c>
      <c r="M834" s="13">
        <f t="shared" si="153"/>
        <v>8.1890489728880878E-7</v>
      </c>
      <c r="N834" s="13">
        <f t="shared" si="149"/>
        <v>5.0772103631906142E-7</v>
      </c>
      <c r="O834" s="13">
        <f t="shared" si="150"/>
        <v>3.8353417315397227</v>
      </c>
      <c r="Q834">
        <v>24.117376592817411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3.957799370504786</v>
      </c>
      <c r="G835" s="13">
        <f t="shared" si="144"/>
        <v>0</v>
      </c>
      <c r="H835" s="13">
        <f t="shared" si="145"/>
        <v>3.957799370504786</v>
      </c>
      <c r="I835" s="16">
        <f t="shared" si="152"/>
        <v>8.4122723787919238</v>
      </c>
      <c r="J835" s="13">
        <f t="shared" si="146"/>
        <v>8.3963637682824857</v>
      </c>
      <c r="K835" s="13">
        <f t="shared" si="147"/>
        <v>1.5908610509438148E-2</v>
      </c>
      <c r="L835" s="13">
        <f t="shared" si="148"/>
        <v>0</v>
      </c>
      <c r="M835" s="13">
        <f t="shared" si="153"/>
        <v>3.1118386096974736E-7</v>
      </c>
      <c r="N835" s="13">
        <f t="shared" si="149"/>
        <v>1.9293399380124335E-7</v>
      </c>
      <c r="O835" s="13">
        <f t="shared" si="150"/>
        <v>1.9293399380124335E-7</v>
      </c>
      <c r="Q835">
        <v>24.254898162064858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37.709199839999478</v>
      </c>
      <c r="G836" s="13">
        <f t="shared" si="144"/>
        <v>0.50879527073017994</v>
      </c>
      <c r="H836" s="13">
        <f t="shared" si="145"/>
        <v>37.200404569269296</v>
      </c>
      <c r="I836" s="16">
        <f t="shared" si="152"/>
        <v>37.216313179778737</v>
      </c>
      <c r="J836" s="13">
        <f t="shared" si="146"/>
        <v>34.679336594271426</v>
      </c>
      <c r="K836" s="13">
        <f t="shared" si="147"/>
        <v>2.5369765855073112</v>
      </c>
      <c r="L836" s="13">
        <f t="shared" si="148"/>
        <v>0</v>
      </c>
      <c r="M836" s="13">
        <f t="shared" si="153"/>
        <v>1.1824986716850401E-7</v>
      </c>
      <c r="N836" s="13">
        <f t="shared" si="149"/>
        <v>7.3314917644472477E-8</v>
      </c>
      <c r="O836" s="13">
        <f t="shared" si="150"/>
        <v>0.50879534404509763</v>
      </c>
      <c r="Q836">
        <v>19.19249904853433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65.581740903809589</v>
      </c>
      <c r="G837" s="13">
        <f t="shared" si="144"/>
        <v>4.5322273805507338</v>
      </c>
      <c r="H837" s="13">
        <f t="shared" si="145"/>
        <v>61.049513523258852</v>
      </c>
      <c r="I837" s="16">
        <f t="shared" si="152"/>
        <v>63.586490108766164</v>
      </c>
      <c r="J837" s="13">
        <f t="shared" si="146"/>
        <v>47.445844722766623</v>
      </c>
      <c r="K837" s="13">
        <f t="shared" si="147"/>
        <v>16.140645385999541</v>
      </c>
      <c r="L837" s="13">
        <f t="shared" si="148"/>
        <v>0</v>
      </c>
      <c r="M837" s="13">
        <f t="shared" si="153"/>
        <v>4.493494952403153E-8</v>
      </c>
      <c r="N837" s="13">
        <f t="shared" si="149"/>
        <v>2.7859668704899548E-8</v>
      </c>
      <c r="O837" s="13">
        <f t="shared" si="150"/>
        <v>4.5322274084104022</v>
      </c>
      <c r="Q837">
        <v>15.023523342014039</v>
      </c>
    </row>
    <row r="838" spans="1:17" x14ac:dyDescent="0.2">
      <c r="A838" s="14">
        <f t="shared" si="151"/>
        <v>47484</v>
      </c>
      <c r="B838" s="1">
        <v>1</v>
      </c>
      <c r="F838" s="34">
        <v>63.414691270734991</v>
      </c>
      <c r="G838" s="13">
        <f t="shared" ref="G838:G901" si="157">IF((F838-$J$2)&gt;0,$I$2*(F838-$J$2),0)</f>
        <v>4.2194113707966769</v>
      </c>
      <c r="H838" s="13">
        <f t="shared" ref="H838:H901" si="158">F838-G838</f>
        <v>59.195279899938313</v>
      </c>
      <c r="I838" s="16">
        <f t="shared" si="152"/>
        <v>75.335925285937861</v>
      </c>
      <c r="J838" s="13">
        <f t="shared" ref="J838:J901" si="159">I838/SQRT(1+(I838/($K$2*(300+(25*Q838)+0.05*(Q838)^3)))^2)</f>
        <v>43.177181996602066</v>
      </c>
      <c r="K838" s="13">
        <f t="shared" ref="K838:K901" si="160">I838-J838</f>
        <v>32.158743289335796</v>
      </c>
      <c r="L838" s="13">
        <f t="shared" ref="L838:L901" si="161">IF(K838&gt;$N$2,(K838-$N$2)/$L$2,0)</f>
        <v>0</v>
      </c>
      <c r="M838" s="13">
        <f t="shared" si="153"/>
        <v>1.7075280819131982E-8</v>
      </c>
      <c r="N838" s="13">
        <f t="shared" ref="N838:N901" si="162">$M$2*M838</f>
        <v>1.0586674107861828E-8</v>
      </c>
      <c r="O838" s="13">
        <f t="shared" ref="O838:O901" si="163">N838+G838</f>
        <v>4.2194113813833507</v>
      </c>
      <c r="Q838">
        <v>10.60698359354839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13.156466295888469</v>
      </c>
      <c r="G839" s="13">
        <f t="shared" si="157"/>
        <v>0</v>
      </c>
      <c r="H839" s="13">
        <f t="shared" si="158"/>
        <v>13.156466295888469</v>
      </c>
      <c r="I839" s="16">
        <f t="shared" ref="I839:I902" si="166">H839+K838-L838</f>
        <v>45.315209585224267</v>
      </c>
      <c r="J839" s="13">
        <f t="shared" si="159"/>
        <v>38.047870880517209</v>
      </c>
      <c r="K839" s="13">
        <f t="shared" si="160"/>
        <v>7.2673387047070577</v>
      </c>
      <c r="L839" s="13">
        <f t="shared" si="161"/>
        <v>0</v>
      </c>
      <c r="M839" s="13">
        <f t="shared" ref="M839:M902" si="167">L839+M838-N838</f>
        <v>6.4886067112701536E-9</v>
      </c>
      <c r="N839" s="13">
        <f t="shared" si="162"/>
        <v>4.0229361609874949E-9</v>
      </c>
      <c r="O839" s="13">
        <f t="shared" si="163"/>
        <v>4.0229361609874949E-9</v>
      </c>
      <c r="Q839">
        <v>14.776055498655239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19.678004311270431</v>
      </c>
      <c r="G840" s="13">
        <f t="shared" si="157"/>
        <v>0</v>
      </c>
      <c r="H840" s="13">
        <f t="shared" si="158"/>
        <v>19.678004311270431</v>
      </c>
      <c r="I840" s="16">
        <f t="shared" si="166"/>
        <v>26.945343015977489</v>
      </c>
      <c r="J840" s="13">
        <f t="shared" si="159"/>
        <v>25.165381010887728</v>
      </c>
      <c r="K840" s="13">
        <f t="shared" si="160"/>
        <v>1.7799620050897609</v>
      </c>
      <c r="L840" s="13">
        <f t="shared" si="161"/>
        <v>0</v>
      </c>
      <c r="M840" s="13">
        <f t="shared" si="167"/>
        <v>2.4656705502826588E-9</v>
      </c>
      <c r="N840" s="13">
        <f t="shared" si="162"/>
        <v>1.5287157411752484E-9</v>
      </c>
      <c r="O840" s="13">
        <f t="shared" si="163"/>
        <v>1.5287157411752484E-9</v>
      </c>
      <c r="Q840">
        <v>14.84951760526638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25.948737534984922</v>
      </c>
      <c r="G841" s="13">
        <f t="shared" si="157"/>
        <v>0</v>
      </c>
      <c r="H841" s="13">
        <f t="shared" si="158"/>
        <v>25.948737534984922</v>
      </c>
      <c r="I841" s="16">
        <f t="shared" si="166"/>
        <v>27.728699540074683</v>
      </c>
      <c r="J841" s="13">
        <f t="shared" si="159"/>
        <v>25.942171784392372</v>
      </c>
      <c r="K841" s="13">
        <f t="shared" si="160"/>
        <v>1.7865277556823109</v>
      </c>
      <c r="L841" s="13">
        <f t="shared" si="161"/>
        <v>0</v>
      </c>
      <c r="M841" s="13">
        <f t="shared" si="167"/>
        <v>9.3695480910741037E-10</v>
      </c>
      <c r="N841" s="13">
        <f t="shared" si="162"/>
        <v>5.8091198164659446E-10</v>
      </c>
      <c r="O841" s="13">
        <f t="shared" si="163"/>
        <v>5.8091198164659446E-10</v>
      </c>
      <c r="Q841">
        <v>15.458786543828269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3.8680586856262491</v>
      </c>
      <c r="G842" s="13">
        <f t="shared" si="157"/>
        <v>0</v>
      </c>
      <c r="H842" s="13">
        <f t="shared" si="158"/>
        <v>3.8680586856262491</v>
      </c>
      <c r="I842" s="16">
        <f t="shared" si="166"/>
        <v>5.6545864413085596</v>
      </c>
      <c r="J842" s="13">
        <f t="shared" si="159"/>
        <v>5.64845619807073</v>
      </c>
      <c r="K842" s="13">
        <f t="shared" si="160"/>
        <v>6.1302432378296245E-3</v>
      </c>
      <c r="L842" s="13">
        <f t="shared" si="161"/>
        <v>0</v>
      </c>
      <c r="M842" s="13">
        <f t="shared" si="167"/>
        <v>3.5604282746081591E-10</v>
      </c>
      <c r="N842" s="13">
        <f t="shared" si="162"/>
        <v>2.2074655302570586E-10</v>
      </c>
      <c r="O842" s="13">
        <f t="shared" si="163"/>
        <v>2.2074655302570586E-10</v>
      </c>
      <c r="Q842">
        <v>22.56824801201126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1.0778963181634049</v>
      </c>
      <c r="G843" s="13">
        <f t="shared" si="157"/>
        <v>0</v>
      </c>
      <c r="H843" s="13">
        <f t="shared" si="158"/>
        <v>1.0778963181634049</v>
      </c>
      <c r="I843" s="16">
        <f t="shared" si="166"/>
        <v>1.0840265614012345</v>
      </c>
      <c r="J843" s="13">
        <f t="shared" si="159"/>
        <v>1.0839803202846034</v>
      </c>
      <c r="K843" s="13">
        <f t="shared" si="160"/>
        <v>4.6241116631096091E-5</v>
      </c>
      <c r="L843" s="13">
        <f t="shared" si="161"/>
        <v>0</v>
      </c>
      <c r="M843" s="13">
        <f t="shared" si="167"/>
        <v>1.3529627443511005E-10</v>
      </c>
      <c r="N843" s="13">
        <f t="shared" si="162"/>
        <v>8.3883690149768232E-11</v>
      </c>
      <c r="O843" s="13">
        <f t="shared" si="163"/>
        <v>8.3883690149768232E-11</v>
      </c>
      <c r="Q843">
        <v>22.09558630332997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2.4785759887547001</v>
      </c>
      <c r="G844" s="13">
        <f t="shared" si="157"/>
        <v>0</v>
      </c>
      <c r="H844" s="13">
        <f t="shared" si="158"/>
        <v>2.4785759887547001</v>
      </c>
      <c r="I844" s="16">
        <f t="shared" si="166"/>
        <v>2.4786222298713314</v>
      </c>
      <c r="J844" s="13">
        <f t="shared" si="159"/>
        <v>2.4782552178813169</v>
      </c>
      <c r="K844" s="13">
        <f t="shared" si="160"/>
        <v>3.6701199001454299E-4</v>
      </c>
      <c r="L844" s="13">
        <f t="shared" si="161"/>
        <v>0</v>
      </c>
      <c r="M844" s="13">
        <f t="shared" si="167"/>
        <v>5.1412584285341819E-11</v>
      </c>
      <c r="N844" s="13">
        <f t="shared" si="162"/>
        <v>3.187580225691193E-11</v>
      </c>
      <c r="O844" s="13">
        <f t="shared" si="163"/>
        <v>3.187580225691193E-11</v>
      </c>
      <c r="Q844">
        <v>25.013790911991141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0.17173611174728751</v>
      </c>
      <c r="G845" s="13">
        <f t="shared" si="157"/>
        <v>0</v>
      </c>
      <c r="H845" s="13">
        <f t="shared" si="158"/>
        <v>0.17173611174728751</v>
      </c>
      <c r="I845" s="16">
        <f t="shared" si="166"/>
        <v>0.17210312373730205</v>
      </c>
      <c r="J845" s="13">
        <f t="shared" si="159"/>
        <v>0.17210295242529453</v>
      </c>
      <c r="K845" s="13">
        <f t="shared" si="160"/>
        <v>1.7131200752418252E-7</v>
      </c>
      <c r="L845" s="13">
        <f t="shared" si="161"/>
        <v>0</v>
      </c>
      <c r="M845" s="13">
        <f t="shared" si="167"/>
        <v>1.9536782028429889E-11</v>
      </c>
      <c r="N845" s="13">
        <f t="shared" si="162"/>
        <v>1.211280485762653E-11</v>
      </c>
      <c r="O845" s="13">
        <f t="shared" si="163"/>
        <v>1.211280485762653E-11</v>
      </c>
      <c r="Q845">
        <v>22.642753204545208</v>
      </c>
    </row>
    <row r="846" spans="1:17" x14ac:dyDescent="0.2">
      <c r="A846" s="14">
        <f t="shared" si="164"/>
        <v>47727</v>
      </c>
      <c r="B846" s="1">
        <v>9</v>
      </c>
      <c r="F846" s="34">
        <v>5.1432432429999997</v>
      </c>
      <c r="G846" s="13">
        <f t="shared" si="157"/>
        <v>0</v>
      </c>
      <c r="H846" s="13">
        <f t="shared" si="158"/>
        <v>5.1432432429999997</v>
      </c>
      <c r="I846" s="16">
        <f t="shared" si="166"/>
        <v>5.1432434143120069</v>
      </c>
      <c r="J846" s="13">
        <f t="shared" si="159"/>
        <v>5.1395713817233775</v>
      </c>
      <c r="K846" s="13">
        <f t="shared" si="160"/>
        <v>3.6720325886294702E-3</v>
      </c>
      <c r="L846" s="13">
        <f t="shared" si="161"/>
        <v>0</v>
      </c>
      <c r="M846" s="13">
        <f t="shared" si="167"/>
        <v>7.4239771708033586E-12</v>
      </c>
      <c r="N846" s="13">
        <f t="shared" si="162"/>
        <v>4.6028658458980822E-12</v>
      </c>
      <c r="O846" s="13">
        <f t="shared" si="163"/>
        <v>4.6028658458980822E-12</v>
      </c>
      <c r="Q846">
        <v>24.196694000000011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12.16636433576919</v>
      </c>
      <c r="G847" s="13">
        <f t="shared" si="157"/>
        <v>0</v>
      </c>
      <c r="H847" s="13">
        <f t="shared" si="158"/>
        <v>12.16636433576919</v>
      </c>
      <c r="I847" s="16">
        <f t="shared" si="166"/>
        <v>12.17003636835782</v>
      </c>
      <c r="J847" s="13">
        <f t="shared" si="159"/>
        <v>12.113422071502116</v>
      </c>
      <c r="K847" s="13">
        <f t="shared" si="160"/>
        <v>5.6614296855704183E-2</v>
      </c>
      <c r="L847" s="13">
        <f t="shared" si="161"/>
        <v>0</v>
      </c>
      <c r="M847" s="13">
        <f t="shared" si="167"/>
        <v>2.8211113249052763E-12</v>
      </c>
      <c r="N847" s="13">
        <f t="shared" si="162"/>
        <v>1.7490890214412713E-12</v>
      </c>
      <c r="O847" s="13">
        <f t="shared" si="163"/>
        <v>1.7490890214412713E-12</v>
      </c>
      <c r="Q847">
        <v>23.07346419445107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17.29067650214439</v>
      </c>
      <c r="G848" s="13">
        <f t="shared" si="157"/>
        <v>0</v>
      </c>
      <c r="H848" s="13">
        <f t="shared" si="158"/>
        <v>17.29067650214439</v>
      </c>
      <c r="I848" s="16">
        <f t="shared" si="166"/>
        <v>17.347290799000092</v>
      </c>
      <c r="J848" s="13">
        <f t="shared" si="159"/>
        <v>16.974970673953024</v>
      </c>
      <c r="K848" s="13">
        <f t="shared" si="160"/>
        <v>0.37232012504706802</v>
      </c>
      <c r="L848" s="13">
        <f t="shared" si="161"/>
        <v>0</v>
      </c>
      <c r="M848" s="13">
        <f t="shared" si="167"/>
        <v>1.072022303464005E-12</v>
      </c>
      <c r="N848" s="13">
        <f t="shared" si="162"/>
        <v>6.6465382814768313E-13</v>
      </c>
      <c r="O848" s="13">
        <f t="shared" si="163"/>
        <v>6.6465382814768313E-13</v>
      </c>
      <c r="Q848">
        <v>17.090859760662859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3.604028558462971</v>
      </c>
      <c r="G849" s="13">
        <f t="shared" si="157"/>
        <v>0</v>
      </c>
      <c r="H849" s="13">
        <f t="shared" si="158"/>
        <v>3.604028558462971</v>
      </c>
      <c r="I849" s="16">
        <f t="shared" si="166"/>
        <v>3.976348683510039</v>
      </c>
      <c r="J849" s="13">
        <f t="shared" si="159"/>
        <v>3.9673366459927437</v>
      </c>
      <c r="K849" s="13">
        <f t="shared" si="160"/>
        <v>9.0120375172952905E-3</v>
      </c>
      <c r="L849" s="13">
        <f t="shared" si="161"/>
        <v>0</v>
      </c>
      <c r="M849" s="13">
        <f t="shared" si="167"/>
        <v>4.073684753163219E-13</v>
      </c>
      <c r="N849" s="13">
        <f t="shared" si="162"/>
        <v>2.5256845469611958E-13</v>
      </c>
      <c r="O849" s="13">
        <f t="shared" si="163"/>
        <v>2.5256845469611958E-13</v>
      </c>
      <c r="Q849">
        <v>12.272036897657591</v>
      </c>
    </row>
    <row r="850" spans="1:17" x14ac:dyDescent="0.2">
      <c r="A850" s="14">
        <f t="shared" si="164"/>
        <v>47849</v>
      </c>
      <c r="B850" s="1">
        <v>1</v>
      </c>
      <c r="F850" s="34">
        <v>26.359117986066629</v>
      </c>
      <c r="G850" s="13">
        <f t="shared" si="157"/>
        <v>0</v>
      </c>
      <c r="H850" s="13">
        <f t="shared" si="158"/>
        <v>26.359117986066629</v>
      </c>
      <c r="I850" s="16">
        <f t="shared" si="166"/>
        <v>26.368130023583923</v>
      </c>
      <c r="J850" s="13">
        <f t="shared" si="159"/>
        <v>24.458328343866217</v>
      </c>
      <c r="K850" s="13">
        <f t="shared" si="160"/>
        <v>1.909801679717706</v>
      </c>
      <c r="L850" s="13">
        <f t="shared" si="161"/>
        <v>0</v>
      </c>
      <c r="M850" s="13">
        <f t="shared" si="167"/>
        <v>1.5480002062020232E-13</v>
      </c>
      <c r="N850" s="13">
        <f t="shared" si="162"/>
        <v>9.5976012784525436E-14</v>
      </c>
      <c r="O850" s="13">
        <f t="shared" si="163"/>
        <v>9.5976012784525436E-14</v>
      </c>
      <c r="Q850">
        <v>13.797558116089689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48.331940496941172</v>
      </c>
      <c r="G851" s="13">
        <f t="shared" si="157"/>
        <v>2.0421996257758428</v>
      </c>
      <c r="H851" s="13">
        <f t="shared" si="158"/>
        <v>46.289740871165328</v>
      </c>
      <c r="I851" s="16">
        <f t="shared" si="166"/>
        <v>48.199542550883038</v>
      </c>
      <c r="J851" s="13">
        <f t="shared" si="159"/>
        <v>39.119015917647367</v>
      </c>
      <c r="K851" s="13">
        <f t="shared" si="160"/>
        <v>9.0805266332356709</v>
      </c>
      <c r="L851" s="13">
        <f t="shared" si="161"/>
        <v>0</v>
      </c>
      <c r="M851" s="13">
        <f t="shared" si="167"/>
        <v>5.8824007835676884E-14</v>
      </c>
      <c r="N851" s="13">
        <f t="shared" si="162"/>
        <v>3.6470884858119668E-14</v>
      </c>
      <c r="O851" s="13">
        <f t="shared" si="163"/>
        <v>2.0421996257758792</v>
      </c>
      <c r="Q851">
        <v>14.12602754152091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50.575345655326323</v>
      </c>
      <c r="G852" s="13">
        <f t="shared" si="157"/>
        <v>2.3660376400035283</v>
      </c>
      <c r="H852" s="13">
        <f t="shared" si="158"/>
        <v>48.209308015322797</v>
      </c>
      <c r="I852" s="16">
        <f t="shared" si="166"/>
        <v>57.289834648558468</v>
      </c>
      <c r="J852" s="13">
        <f t="shared" si="159"/>
        <v>39.70526266991326</v>
      </c>
      <c r="K852" s="13">
        <f t="shared" si="160"/>
        <v>17.584571978645208</v>
      </c>
      <c r="L852" s="13">
        <f t="shared" si="161"/>
        <v>0</v>
      </c>
      <c r="M852" s="13">
        <f t="shared" si="167"/>
        <v>2.2353122977557217E-14</v>
      </c>
      <c r="N852" s="13">
        <f t="shared" si="162"/>
        <v>1.3858936246085474E-14</v>
      </c>
      <c r="O852" s="13">
        <f t="shared" si="163"/>
        <v>2.3660376400035421</v>
      </c>
      <c r="Q852">
        <v>11.266757593548389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0.50250763011261701</v>
      </c>
      <c r="G853" s="13">
        <f t="shared" si="157"/>
        <v>0</v>
      </c>
      <c r="H853" s="13">
        <f t="shared" si="158"/>
        <v>0.50250763011261701</v>
      </c>
      <c r="I853" s="16">
        <f t="shared" si="166"/>
        <v>18.087079608757826</v>
      </c>
      <c r="J853" s="13">
        <f t="shared" si="159"/>
        <v>17.751349771201973</v>
      </c>
      <c r="K853" s="13">
        <f t="shared" si="160"/>
        <v>0.33572983755585284</v>
      </c>
      <c r="L853" s="13">
        <f t="shared" si="161"/>
        <v>0</v>
      </c>
      <c r="M853" s="13">
        <f t="shared" si="167"/>
        <v>8.4941867314717422E-15</v>
      </c>
      <c r="N853" s="13">
        <f t="shared" si="162"/>
        <v>5.2663957735124802E-15</v>
      </c>
      <c r="O853" s="13">
        <f t="shared" si="163"/>
        <v>5.2663957735124802E-15</v>
      </c>
      <c r="Q853">
        <v>18.741572653072019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1.3676868338389441</v>
      </c>
      <c r="G854" s="13">
        <f t="shared" si="157"/>
        <v>0</v>
      </c>
      <c r="H854" s="13">
        <f t="shared" si="158"/>
        <v>1.3676868338389441</v>
      </c>
      <c r="I854" s="16">
        <f t="shared" si="166"/>
        <v>1.7034166713947969</v>
      </c>
      <c r="J854" s="13">
        <f t="shared" si="159"/>
        <v>1.7031063746360817</v>
      </c>
      <c r="K854" s="13">
        <f t="shared" si="160"/>
        <v>3.1029675871518947E-4</v>
      </c>
      <c r="L854" s="13">
        <f t="shared" si="161"/>
        <v>0</v>
      </c>
      <c r="M854" s="13">
        <f t="shared" si="167"/>
        <v>3.227790957959262E-15</v>
      </c>
      <c r="N854" s="13">
        <f t="shared" si="162"/>
        <v>2.0012303939347423E-15</v>
      </c>
      <c r="O854" s="13">
        <f t="shared" si="163"/>
        <v>2.0012303939347423E-15</v>
      </c>
      <c r="Q854">
        <v>18.223633588997242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17.892073036564302</v>
      </c>
      <c r="G855" s="13">
        <f t="shared" si="157"/>
        <v>0</v>
      </c>
      <c r="H855" s="13">
        <f t="shared" si="158"/>
        <v>17.892073036564302</v>
      </c>
      <c r="I855" s="16">
        <f t="shared" si="166"/>
        <v>17.892383333323018</v>
      </c>
      <c r="J855" s="13">
        <f t="shared" si="159"/>
        <v>17.7380238850747</v>
      </c>
      <c r="K855" s="13">
        <f t="shared" si="160"/>
        <v>0.15435944824831793</v>
      </c>
      <c r="L855" s="13">
        <f t="shared" si="161"/>
        <v>0</v>
      </c>
      <c r="M855" s="13">
        <f t="shared" si="167"/>
        <v>1.2265605640245197E-15</v>
      </c>
      <c r="N855" s="13">
        <f t="shared" si="162"/>
        <v>7.6046754969520225E-16</v>
      </c>
      <c r="O855" s="13">
        <f t="shared" si="163"/>
        <v>7.6046754969520225E-16</v>
      </c>
      <c r="Q855">
        <v>24.12235573869156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0.34261765804368027</v>
      </c>
      <c r="G856" s="13">
        <f t="shared" si="157"/>
        <v>0</v>
      </c>
      <c r="H856" s="13">
        <f t="shared" si="158"/>
        <v>0.34261765804368027</v>
      </c>
      <c r="I856" s="16">
        <f t="shared" si="166"/>
        <v>0.49697710629199821</v>
      </c>
      <c r="J856" s="13">
        <f t="shared" si="159"/>
        <v>0.49697387661795894</v>
      </c>
      <c r="K856" s="13">
        <f t="shared" si="160"/>
        <v>3.2296740392623313E-6</v>
      </c>
      <c r="L856" s="13">
        <f t="shared" si="161"/>
        <v>0</v>
      </c>
      <c r="M856" s="13">
        <f t="shared" si="167"/>
        <v>4.6609301432931746E-16</v>
      </c>
      <c r="N856" s="13">
        <f t="shared" si="162"/>
        <v>2.889776688841768E-16</v>
      </c>
      <c r="O856" s="13">
        <f t="shared" si="163"/>
        <v>2.889776688841768E-16</v>
      </c>
      <c r="Q856">
        <v>24.38622566406567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17.893906139059499</v>
      </c>
      <c r="G857" s="13">
        <f t="shared" si="157"/>
        <v>0</v>
      </c>
      <c r="H857" s="13">
        <f t="shared" si="158"/>
        <v>17.893906139059499</v>
      </c>
      <c r="I857" s="16">
        <f t="shared" si="166"/>
        <v>17.893909368733539</v>
      </c>
      <c r="J857" s="13">
        <f t="shared" si="159"/>
        <v>17.769856081264717</v>
      </c>
      <c r="K857" s="13">
        <f t="shared" si="160"/>
        <v>0.12405328746882205</v>
      </c>
      <c r="L857" s="13">
        <f t="shared" si="161"/>
        <v>0</v>
      </c>
      <c r="M857" s="13">
        <f t="shared" si="167"/>
        <v>1.7711534544514066E-16</v>
      </c>
      <c r="N857" s="13">
        <f t="shared" si="162"/>
        <v>1.0981151417598721E-16</v>
      </c>
      <c r="O857" s="13">
        <f t="shared" si="163"/>
        <v>1.0981151417598721E-16</v>
      </c>
      <c r="Q857">
        <v>25.712216000000009</v>
      </c>
    </row>
    <row r="858" spans="1:17" x14ac:dyDescent="0.2">
      <c r="A858" s="14">
        <f t="shared" si="164"/>
        <v>48092</v>
      </c>
      <c r="B858" s="1">
        <v>9</v>
      </c>
      <c r="F858" s="34">
        <v>3.5630493113492392</v>
      </c>
      <c r="G858" s="13">
        <f t="shared" si="157"/>
        <v>0</v>
      </c>
      <c r="H858" s="13">
        <f t="shared" si="158"/>
        <v>3.5630493113492392</v>
      </c>
      <c r="I858" s="16">
        <f t="shared" si="166"/>
        <v>3.6871025988180612</v>
      </c>
      <c r="J858" s="13">
        <f t="shared" si="159"/>
        <v>3.6861512271903885</v>
      </c>
      <c r="K858" s="13">
        <f t="shared" si="160"/>
        <v>9.5137162767278127E-4</v>
      </c>
      <c r="L858" s="13">
        <f t="shared" si="161"/>
        <v>0</v>
      </c>
      <c r="M858" s="13">
        <f t="shared" si="167"/>
        <v>6.7303831269153449E-17</v>
      </c>
      <c r="N858" s="13">
        <f t="shared" si="162"/>
        <v>4.1728375386875136E-17</v>
      </c>
      <c r="O858" s="13">
        <f t="shared" si="163"/>
        <v>4.1728375386875136E-17</v>
      </c>
      <c r="Q858">
        <v>26.739494911858269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32.072424190558557</v>
      </c>
      <c r="G859" s="13">
        <f t="shared" si="157"/>
        <v>0</v>
      </c>
      <c r="H859" s="13">
        <f t="shared" si="158"/>
        <v>32.072424190558557</v>
      </c>
      <c r="I859" s="16">
        <f t="shared" si="166"/>
        <v>32.073375562186229</v>
      </c>
      <c r="J859" s="13">
        <f t="shared" si="159"/>
        <v>30.731052582862159</v>
      </c>
      <c r="K859" s="13">
        <f t="shared" si="160"/>
        <v>1.3423229793240701</v>
      </c>
      <c r="L859" s="13">
        <f t="shared" si="161"/>
        <v>0</v>
      </c>
      <c r="M859" s="13">
        <f t="shared" si="167"/>
        <v>2.5575455882278312E-17</v>
      </c>
      <c r="N859" s="13">
        <f t="shared" si="162"/>
        <v>1.5856782647012553E-17</v>
      </c>
      <c r="O859" s="13">
        <f t="shared" si="163"/>
        <v>1.5856782647012553E-17</v>
      </c>
      <c r="Q859">
        <v>20.83450269647917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36.853147891373851</v>
      </c>
      <c r="G860" s="13">
        <f t="shared" si="157"/>
        <v>0.38522322575983953</v>
      </c>
      <c r="H860" s="13">
        <f t="shared" si="158"/>
        <v>36.467924665614014</v>
      </c>
      <c r="I860" s="16">
        <f t="shared" si="166"/>
        <v>37.810247644938087</v>
      </c>
      <c r="J860" s="13">
        <f t="shared" si="159"/>
        <v>33.704231554039723</v>
      </c>
      <c r="K860" s="13">
        <f t="shared" si="160"/>
        <v>4.1060160908983647</v>
      </c>
      <c r="L860" s="13">
        <f t="shared" si="161"/>
        <v>0</v>
      </c>
      <c r="M860" s="13">
        <f t="shared" si="167"/>
        <v>9.7186732352657593E-18</v>
      </c>
      <c r="N860" s="13">
        <f t="shared" si="162"/>
        <v>6.0255774058647705E-18</v>
      </c>
      <c r="O860" s="13">
        <f t="shared" si="163"/>
        <v>0.38522322575983953</v>
      </c>
      <c r="Q860">
        <v>15.634244247157399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65.154194525420138</v>
      </c>
      <c r="G861" s="13">
        <f t="shared" si="157"/>
        <v>4.4705105882671941</v>
      </c>
      <c r="H861" s="13">
        <f t="shared" si="158"/>
        <v>60.683683937152942</v>
      </c>
      <c r="I861" s="16">
        <f t="shared" si="166"/>
        <v>64.7897000280513</v>
      </c>
      <c r="J861" s="13">
        <f t="shared" si="159"/>
        <v>46.725570366857319</v>
      </c>
      <c r="K861" s="13">
        <f t="shared" si="160"/>
        <v>18.064129661193981</v>
      </c>
      <c r="L861" s="13">
        <f t="shared" si="161"/>
        <v>0</v>
      </c>
      <c r="M861" s="13">
        <f t="shared" si="167"/>
        <v>3.6930958294009888E-18</v>
      </c>
      <c r="N861" s="13">
        <f t="shared" si="162"/>
        <v>2.2897194142286132E-18</v>
      </c>
      <c r="O861" s="13">
        <f t="shared" si="163"/>
        <v>4.4705105882671941</v>
      </c>
      <c r="Q861">
        <v>14.231262263005529</v>
      </c>
    </row>
    <row r="862" spans="1:17" x14ac:dyDescent="0.2">
      <c r="A862" s="14">
        <f t="shared" si="164"/>
        <v>48214</v>
      </c>
      <c r="B862" s="1">
        <v>1</v>
      </c>
      <c r="F862" s="34">
        <v>13.33207749127466</v>
      </c>
      <c r="G862" s="13">
        <f t="shared" si="157"/>
        <v>0</v>
      </c>
      <c r="H862" s="13">
        <f t="shared" si="158"/>
        <v>13.33207749127466</v>
      </c>
      <c r="I862" s="16">
        <f t="shared" si="166"/>
        <v>31.396207152468641</v>
      </c>
      <c r="J862" s="13">
        <f t="shared" si="159"/>
        <v>28.038597348276273</v>
      </c>
      <c r="K862" s="13">
        <f t="shared" si="160"/>
        <v>3.3576098041923679</v>
      </c>
      <c r="L862" s="13">
        <f t="shared" si="161"/>
        <v>0</v>
      </c>
      <c r="M862" s="13">
        <f t="shared" si="167"/>
        <v>1.4033764151723756E-18</v>
      </c>
      <c r="N862" s="13">
        <f t="shared" si="162"/>
        <v>8.7009337740687284E-19</v>
      </c>
      <c r="O862" s="13">
        <f t="shared" si="163"/>
        <v>8.7009337740687284E-19</v>
      </c>
      <c r="Q862">
        <v>13.082188999099911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35.533362869038598</v>
      </c>
      <c r="G863" s="13">
        <f t="shared" si="157"/>
        <v>0.1947107990396752</v>
      </c>
      <c r="H863" s="13">
        <f t="shared" si="158"/>
        <v>35.338652069998922</v>
      </c>
      <c r="I863" s="16">
        <f t="shared" si="166"/>
        <v>38.696261874191293</v>
      </c>
      <c r="J863" s="13">
        <f t="shared" si="159"/>
        <v>31.794341434573905</v>
      </c>
      <c r="K863" s="13">
        <f t="shared" si="160"/>
        <v>6.9019204396173883</v>
      </c>
      <c r="L863" s="13">
        <f t="shared" si="161"/>
        <v>0</v>
      </c>
      <c r="M863" s="13">
        <f t="shared" si="167"/>
        <v>5.3328303776550279E-19</v>
      </c>
      <c r="N863" s="13">
        <f t="shared" si="162"/>
        <v>3.3063548341461171E-19</v>
      </c>
      <c r="O863" s="13">
        <f t="shared" si="163"/>
        <v>0.1947107990396752</v>
      </c>
      <c r="Q863">
        <v>11.45385259354839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12.37228426425218</v>
      </c>
      <c r="G864" s="13">
        <f t="shared" si="157"/>
        <v>0</v>
      </c>
      <c r="H864" s="13">
        <f t="shared" si="158"/>
        <v>12.37228426425218</v>
      </c>
      <c r="I864" s="16">
        <f t="shared" si="166"/>
        <v>19.274204703869568</v>
      </c>
      <c r="J864" s="13">
        <f t="shared" si="159"/>
        <v>18.348478942353534</v>
      </c>
      <c r="K864" s="13">
        <f t="shared" si="160"/>
        <v>0.92572576151603414</v>
      </c>
      <c r="L864" s="13">
        <f t="shared" si="161"/>
        <v>0</v>
      </c>
      <c r="M864" s="13">
        <f t="shared" si="167"/>
        <v>2.0264755435089108E-19</v>
      </c>
      <c r="N864" s="13">
        <f t="shared" si="162"/>
        <v>1.2564148369755248E-19</v>
      </c>
      <c r="O864" s="13">
        <f t="shared" si="163"/>
        <v>1.2564148369755248E-19</v>
      </c>
      <c r="Q864">
        <v>12.510258613208419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6.1526182040768136</v>
      </c>
      <c r="G865" s="13">
        <f t="shared" si="157"/>
        <v>0</v>
      </c>
      <c r="H865" s="13">
        <f t="shared" si="158"/>
        <v>6.1526182040768136</v>
      </c>
      <c r="I865" s="16">
        <f t="shared" si="166"/>
        <v>7.0783439655928477</v>
      </c>
      <c r="J865" s="13">
        <f t="shared" si="159"/>
        <v>7.057906408401049</v>
      </c>
      <c r="K865" s="13">
        <f t="shared" si="160"/>
        <v>2.0437557191798739E-2</v>
      </c>
      <c r="L865" s="13">
        <f t="shared" si="161"/>
        <v>0</v>
      </c>
      <c r="M865" s="13">
        <f t="shared" si="167"/>
        <v>7.7006070653338601E-20</v>
      </c>
      <c r="N865" s="13">
        <f t="shared" si="162"/>
        <v>4.774376380506993E-20</v>
      </c>
      <c r="O865" s="13">
        <f t="shared" si="163"/>
        <v>4.774376380506993E-20</v>
      </c>
      <c r="Q865">
        <v>18.799988210883541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13.707535505076921</v>
      </c>
      <c r="G866" s="13">
        <f t="shared" si="157"/>
        <v>0</v>
      </c>
      <c r="H866" s="13">
        <f t="shared" si="158"/>
        <v>13.707535505076921</v>
      </c>
      <c r="I866" s="16">
        <f t="shared" si="166"/>
        <v>13.72797306226872</v>
      </c>
      <c r="J866" s="13">
        <f t="shared" si="159"/>
        <v>13.622105177033593</v>
      </c>
      <c r="K866" s="13">
        <f t="shared" si="160"/>
        <v>0.1058678852351278</v>
      </c>
      <c r="L866" s="13">
        <f t="shared" si="161"/>
        <v>0</v>
      </c>
      <c r="M866" s="13">
        <f t="shared" si="167"/>
        <v>2.9262306848268671E-20</v>
      </c>
      <c r="N866" s="13">
        <f t="shared" si="162"/>
        <v>1.8142630245926575E-20</v>
      </c>
      <c r="O866" s="13">
        <f t="shared" si="163"/>
        <v>1.8142630245926575E-20</v>
      </c>
      <c r="Q866">
        <v>21.166093270654471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3.8321847528844328</v>
      </c>
      <c r="G867" s="13">
        <f t="shared" si="157"/>
        <v>0</v>
      </c>
      <c r="H867" s="13">
        <f t="shared" si="158"/>
        <v>3.8321847528844328</v>
      </c>
      <c r="I867" s="16">
        <f t="shared" si="166"/>
        <v>3.9380526381195606</v>
      </c>
      <c r="J867" s="13">
        <f t="shared" si="159"/>
        <v>3.9359721023668883</v>
      </c>
      <c r="K867" s="13">
        <f t="shared" si="160"/>
        <v>2.0805357526723078E-3</v>
      </c>
      <c r="L867" s="13">
        <f t="shared" si="161"/>
        <v>0</v>
      </c>
      <c r="M867" s="13">
        <f t="shared" si="167"/>
        <v>1.1119676602342097E-20</v>
      </c>
      <c r="N867" s="13">
        <f t="shared" si="162"/>
        <v>6.8941994934520992E-21</v>
      </c>
      <c r="O867" s="13">
        <f t="shared" si="163"/>
        <v>6.8941994934520992E-21</v>
      </c>
      <c r="Q867">
        <v>22.540588615978301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3.8607038533531561</v>
      </c>
      <c r="G868" s="13">
        <f t="shared" si="157"/>
        <v>0</v>
      </c>
      <c r="H868" s="13">
        <f t="shared" si="158"/>
        <v>3.8607038533531561</v>
      </c>
      <c r="I868" s="16">
        <f t="shared" si="166"/>
        <v>3.8627843891058284</v>
      </c>
      <c r="J868" s="13">
        <f t="shared" si="159"/>
        <v>3.8615237993536451</v>
      </c>
      <c r="K868" s="13">
        <f t="shared" si="160"/>
        <v>1.2605897521833498E-3</v>
      </c>
      <c r="L868" s="13">
        <f t="shared" si="161"/>
        <v>0</v>
      </c>
      <c r="M868" s="13">
        <f t="shared" si="167"/>
        <v>4.2254771088899974E-21</v>
      </c>
      <c r="N868" s="13">
        <f t="shared" si="162"/>
        <v>2.6197958075117984E-21</v>
      </c>
      <c r="O868" s="13">
        <f t="shared" si="163"/>
        <v>2.6197958075117984E-21</v>
      </c>
      <c r="Q868">
        <v>25.711255000000008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5.1915862166290863</v>
      </c>
      <c r="G869" s="13">
        <f t="shared" si="157"/>
        <v>0</v>
      </c>
      <c r="H869" s="13">
        <f t="shared" si="158"/>
        <v>5.1915862166290863</v>
      </c>
      <c r="I869" s="16">
        <f t="shared" si="166"/>
        <v>5.1928468063812696</v>
      </c>
      <c r="J869" s="13">
        <f t="shared" si="159"/>
        <v>5.1890639880907878</v>
      </c>
      <c r="K869" s="13">
        <f t="shared" si="160"/>
        <v>3.7828182904817709E-3</v>
      </c>
      <c r="L869" s="13">
        <f t="shared" si="161"/>
        <v>0</v>
      </c>
      <c r="M869" s="13">
        <f t="shared" si="167"/>
        <v>1.605681301378199E-21</v>
      </c>
      <c r="N869" s="13">
        <f t="shared" si="162"/>
        <v>9.9552240685448335E-22</v>
      </c>
      <c r="O869" s="13">
        <f t="shared" si="163"/>
        <v>9.9552240685448335E-22</v>
      </c>
      <c r="Q869">
        <v>24.189893161137071</v>
      </c>
    </row>
    <row r="870" spans="1:17" x14ac:dyDescent="0.2">
      <c r="A870" s="14">
        <f t="shared" si="164"/>
        <v>48458</v>
      </c>
      <c r="B870" s="1">
        <v>9</v>
      </c>
      <c r="F870" s="34">
        <v>5.1432432429999997</v>
      </c>
      <c r="G870" s="13">
        <f t="shared" si="157"/>
        <v>0</v>
      </c>
      <c r="H870" s="13">
        <f t="shared" si="158"/>
        <v>5.1432432429999997</v>
      </c>
      <c r="I870" s="16">
        <f t="shared" si="166"/>
        <v>5.1470260612904815</v>
      </c>
      <c r="J870" s="13">
        <f t="shared" si="159"/>
        <v>5.1428445009695638</v>
      </c>
      <c r="K870" s="13">
        <f t="shared" si="160"/>
        <v>4.1815603209176544E-3</v>
      </c>
      <c r="L870" s="13">
        <f t="shared" si="161"/>
        <v>0</v>
      </c>
      <c r="M870" s="13">
        <f t="shared" si="167"/>
        <v>6.101588945237157E-22</v>
      </c>
      <c r="N870" s="13">
        <f t="shared" si="162"/>
        <v>3.7829851460470373E-22</v>
      </c>
      <c r="O870" s="13">
        <f t="shared" si="163"/>
        <v>3.7829851460470373E-22</v>
      </c>
      <c r="Q870">
        <v>23.28459060131383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20.211507218147201</v>
      </c>
      <c r="G871" s="13">
        <f t="shared" si="157"/>
        <v>0</v>
      </c>
      <c r="H871" s="13">
        <f t="shared" si="158"/>
        <v>20.211507218147201</v>
      </c>
      <c r="I871" s="16">
        <f t="shared" si="166"/>
        <v>20.21568877846812</v>
      </c>
      <c r="J871" s="13">
        <f t="shared" si="159"/>
        <v>19.931097218249032</v>
      </c>
      <c r="K871" s="13">
        <f t="shared" si="160"/>
        <v>0.28459156021908782</v>
      </c>
      <c r="L871" s="13">
        <f t="shared" si="161"/>
        <v>0</v>
      </c>
      <c r="M871" s="13">
        <f t="shared" si="167"/>
        <v>2.3186037991901197E-22</v>
      </c>
      <c r="N871" s="13">
        <f t="shared" si="162"/>
        <v>1.4375343554978741E-22</v>
      </c>
      <c r="O871" s="13">
        <f t="shared" si="163"/>
        <v>1.4375343554978741E-22</v>
      </c>
      <c r="Q871">
        <v>22.316409158925481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3.8950148960793061</v>
      </c>
      <c r="G872" s="13">
        <f t="shared" si="157"/>
        <v>0</v>
      </c>
      <c r="H872" s="13">
        <f t="shared" si="158"/>
        <v>3.8950148960793061</v>
      </c>
      <c r="I872" s="16">
        <f t="shared" si="166"/>
        <v>4.1796064562983943</v>
      </c>
      <c r="J872" s="13">
        <f t="shared" si="159"/>
        <v>4.1754170494255876</v>
      </c>
      <c r="K872" s="13">
        <f t="shared" si="160"/>
        <v>4.1894068728067779E-3</v>
      </c>
      <c r="L872" s="13">
        <f t="shared" si="161"/>
        <v>0</v>
      </c>
      <c r="M872" s="13">
        <f t="shared" si="167"/>
        <v>8.8106944369224558E-23</v>
      </c>
      <c r="N872" s="13">
        <f t="shared" si="162"/>
        <v>5.462630550891922E-23</v>
      </c>
      <c r="O872" s="13">
        <f t="shared" si="163"/>
        <v>5.462630550891922E-23</v>
      </c>
      <c r="Q872">
        <v>18.8507093371073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23.19984109292341</v>
      </c>
      <c r="G873" s="13">
        <f t="shared" si="157"/>
        <v>0</v>
      </c>
      <c r="H873" s="13">
        <f t="shared" si="158"/>
        <v>23.19984109292341</v>
      </c>
      <c r="I873" s="16">
        <f t="shared" si="166"/>
        <v>23.204030499796218</v>
      </c>
      <c r="J873" s="13">
        <f t="shared" si="159"/>
        <v>22.088649241843232</v>
      </c>
      <c r="K873" s="13">
        <f t="shared" si="160"/>
        <v>1.1153812579529863</v>
      </c>
      <c r="L873" s="13">
        <f t="shared" si="161"/>
        <v>0</v>
      </c>
      <c r="M873" s="13">
        <f t="shared" si="167"/>
        <v>3.3480638860305338E-23</v>
      </c>
      <c r="N873" s="13">
        <f t="shared" si="162"/>
        <v>2.0757996093389309E-23</v>
      </c>
      <c r="O873" s="13">
        <f t="shared" si="163"/>
        <v>2.0757996093389309E-23</v>
      </c>
      <c r="Q873">
        <v>15.1930098849905</v>
      </c>
    </row>
    <row r="874" spans="1:17" x14ac:dyDescent="0.2">
      <c r="A874" s="14">
        <f t="shared" si="164"/>
        <v>48580</v>
      </c>
      <c r="B874" s="1">
        <v>1</v>
      </c>
      <c r="F874" s="34">
        <v>14.44465442850464</v>
      </c>
      <c r="G874" s="13">
        <f t="shared" si="157"/>
        <v>0</v>
      </c>
      <c r="H874" s="13">
        <f t="shared" si="158"/>
        <v>14.44465442850464</v>
      </c>
      <c r="I874" s="16">
        <f t="shared" si="166"/>
        <v>15.560035686457626</v>
      </c>
      <c r="J874" s="13">
        <f t="shared" si="159"/>
        <v>15.198340012888858</v>
      </c>
      <c r="K874" s="13">
        <f t="shared" si="160"/>
        <v>0.36169567356876797</v>
      </c>
      <c r="L874" s="13">
        <f t="shared" si="161"/>
        <v>0</v>
      </c>
      <c r="M874" s="13">
        <f t="shared" si="167"/>
        <v>1.2722642766916029E-23</v>
      </c>
      <c r="N874" s="13">
        <f t="shared" si="162"/>
        <v>7.8880385154879387E-24</v>
      </c>
      <c r="O874" s="13">
        <f t="shared" si="163"/>
        <v>7.8880385154879387E-24</v>
      </c>
      <c r="Q874">
        <v>14.949955664389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51.30219403245939</v>
      </c>
      <c r="G875" s="13">
        <f t="shared" si="157"/>
        <v>2.4709590066214155</v>
      </c>
      <c r="H875" s="13">
        <f t="shared" si="158"/>
        <v>48.831235025837977</v>
      </c>
      <c r="I875" s="16">
        <f t="shared" si="166"/>
        <v>49.192930699406745</v>
      </c>
      <c r="J875" s="13">
        <f t="shared" si="159"/>
        <v>39.966990447053952</v>
      </c>
      <c r="K875" s="13">
        <f t="shared" si="160"/>
        <v>9.2259402523527925</v>
      </c>
      <c r="L875" s="13">
        <f t="shared" si="161"/>
        <v>0</v>
      </c>
      <c r="M875" s="13">
        <f t="shared" si="167"/>
        <v>4.8346042514280904E-24</v>
      </c>
      <c r="N875" s="13">
        <f t="shared" si="162"/>
        <v>2.997454635885416E-24</v>
      </c>
      <c r="O875" s="13">
        <f t="shared" si="163"/>
        <v>2.4709590066214155</v>
      </c>
      <c r="Q875">
        <v>14.46482601208205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42.430310260586261</v>
      </c>
      <c r="G876" s="13">
        <f t="shared" si="157"/>
        <v>1.1902927781411781</v>
      </c>
      <c r="H876" s="13">
        <f t="shared" si="158"/>
        <v>41.240017482445083</v>
      </c>
      <c r="I876" s="16">
        <f t="shared" si="166"/>
        <v>50.465957734797875</v>
      </c>
      <c r="J876" s="13">
        <f t="shared" si="159"/>
        <v>38.074016642742443</v>
      </c>
      <c r="K876" s="13">
        <f t="shared" si="160"/>
        <v>12.391941092055433</v>
      </c>
      <c r="L876" s="13">
        <f t="shared" si="161"/>
        <v>0</v>
      </c>
      <c r="M876" s="13">
        <f t="shared" si="167"/>
        <v>1.8371496155426744E-24</v>
      </c>
      <c r="N876" s="13">
        <f t="shared" si="162"/>
        <v>1.1390327616364581E-24</v>
      </c>
      <c r="O876" s="13">
        <f t="shared" si="163"/>
        <v>1.1902927781411781</v>
      </c>
      <c r="Q876">
        <v>12.03248359354839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8.722961162035574</v>
      </c>
      <c r="G877" s="13">
        <f t="shared" si="157"/>
        <v>0</v>
      </c>
      <c r="H877" s="13">
        <f t="shared" si="158"/>
        <v>8.722961162035574</v>
      </c>
      <c r="I877" s="16">
        <f t="shared" si="166"/>
        <v>21.114902254091007</v>
      </c>
      <c r="J877" s="13">
        <f t="shared" si="159"/>
        <v>20.425023728361705</v>
      </c>
      <c r="K877" s="13">
        <f t="shared" si="160"/>
        <v>0.68987852572930208</v>
      </c>
      <c r="L877" s="13">
        <f t="shared" si="161"/>
        <v>0</v>
      </c>
      <c r="M877" s="13">
        <f t="shared" si="167"/>
        <v>6.9811685390621637E-25</v>
      </c>
      <c r="N877" s="13">
        <f t="shared" si="162"/>
        <v>4.3283244942185413E-25</v>
      </c>
      <c r="O877" s="13">
        <f t="shared" si="163"/>
        <v>4.3283244942185413E-25</v>
      </c>
      <c r="Q877">
        <v>16.77482555728518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0.31482040824138913</v>
      </c>
      <c r="G878" s="13">
        <f t="shared" si="157"/>
        <v>0</v>
      </c>
      <c r="H878" s="13">
        <f t="shared" si="158"/>
        <v>0.31482040824138913</v>
      </c>
      <c r="I878" s="16">
        <f t="shared" si="166"/>
        <v>1.0046989339706913</v>
      </c>
      <c r="J878" s="13">
        <f t="shared" si="159"/>
        <v>1.0046537510843287</v>
      </c>
      <c r="K878" s="13">
        <f t="shared" si="160"/>
        <v>4.5182886362571395E-5</v>
      </c>
      <c r="L878" s="13">
        <f t="shared" si="161"/>
        <v>0</v>
      </c>
      <c r="M878" s="13">
        <f t="shared" si="167"/>
        <v>2.6528440448436224E-25</v>
      </c>
      <c r="N878" s="13">
        <f t="shared" si="162"/>
        <v>1.6447633078030459E-25</v>
      </c>
      <c r="O878" s="13">
        <f t="shared" si="163"/>
        <v>1.6447633078030459E-25</v>
      </c>
      <c r="Q878">
        <v>20.647116114642049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21.516806596129118</v>
      </c>
      <c r="G879" s="13">
        <f t="shared" si="157"/>
        <v>0</v>
      </c>
      <c r="H879" s="13">
        <f t="shared" si="158"/>
        <v>21.516806596129118</v>
      </c>
      <c r="I879" s="16">
        <f t="shared" si="166"/>
        <v>21.516851779015482</v>
      </c>
      <c r="J879" s="13">
        <f t="shared" si="159"/>
        <v>21.26762055701564</v>
      </c>
      <c r="K879" s="13">
        <f t="shared" si="160"/>
        <v>0.24923122199984249</v>
      </c>
      <c r="L879" s="13">
        <f t="shared" si="161"/>
        <v>0</v>
      </c>
      <c r="M879" s="13">
        <f t="shared" si="167"/>
        <v>1.0080807370405766E-25</v>
      </c>
      <c r="N879" s="13">
        <f t="shared" si="162"/>
        <v>6.250100569651575E-26</v>
      </c>
      <c r="O879" s="13">
        <f t="shared" si="163"/>
        <v>6.250100569651575E-26</v>
      </c>
      <c r="Q879">
        <v>24.621897958626619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2.5</v>
      </c>
      <c r="G880" s="13">
        <f t="shared" si="157"/>
        <v>0</v>
      </c>
      <c r="H880" s="13">
        <f t="shared" si="158"/>
        <v>2.5</v>
      </c>
      <c r="I880" s="16">
        <f t="shared" si="166"/>
        <v>2.7492312219998425</v>
      </c>
      <c r="J880" s="13">
        <f t="shared" si="159"/>
        <v>2.7487548729390316</v>
      </c>
      <c r="K880" s="13">
        <f t="shared" si="160"/>
        <v>4.7634906081084338E-4</v>
      </c>
      <c r="L880" s="13">
        <f t="shared" si="161"/>
        <v>0</v>
      </c>
      <c r="M880" s="13">
        <f t="shared" si="167"/>
        <v>3.8307068007541908E-26</v>
      </c>
      <c r="N880" s="13">
        <f t="shared" si="162"/>
        <v>2.3750382164675982E-26</v>
      </c>
      <c r="O880" s="13">
        <f t="shared" si="163"/>
        <v>2.3750382164675982E-26</v>
      </c>
      <c r="Q880">
        <v>25.373899000000009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2.5640621356847189</v>
      </c>
      <c r="G881" s="13">
        <f t="shared" si="157"/>
        <v>0</v>
      </c>
      <c r="H881" s="13">
        <f t="shared" si="158"/>
        <v>2.5640621356847189</v>
      </c>
      <c r="I881" s="16">
        <f t="shared" si="166"/>
        <v>2.5645384847455297</v>
      </c>
      <c r="J881" s="13">
        <f t="shared" si="159"/>
        <v>2.5641444894223624</v>
      </c>
      <c r="K881" s="13">
        <f t="shared" si="160"/>
        <v>3.9399532316730657E-4</v>
      </c>
      <c r="L881" s="13">
        <f t="shared" si="161"/>
        <v>0</v>
      </c>
      <c r="M881" s="13">
        <f t="shared" si="167"/>
        <v>1.4556685842865927E-26</v>
      </c>
      <c r="N881" s="13">
        <f t="shared" si="162"/>
        <v>9.025145222576874E-27</v>
      </c>
      <c r="O881" s="13">
        <f t="shared" si="163"/>
        <v>9.025145222576874E-27</v>
      </c>
      <c r="Q881">
        <v>25.238656152018471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26.551545453767911</v>
      </c>
      <c r="G882" s="13">
        <f t="shared" si="157"/>
        <v>0</v>
      </c>
      <c r="H882" s="13">
        <f t="shared" si="158"/>
        <v>26.551545453767911</v>
      </c>
      <c r="I882" s="16">
        <f t="shared" si="166"/>
        <v>26.55193944909108</v>
      </c>
      <c r="J882" s="13">
        <f t="shared" si="159"/>
        <v>26.048992105218655</v>
      </c>
      <c r="K882" s="13">
        <f t="shared" si="160"/>
        <v>0.50294734387242457</v>
      </c>
      <c r="L882" s="13">
        <f t="shared" si="161"/>
        <v>0</v>
      </c>
      <c r="M882" s="13">
        <f t="shared" si="167"/>
        <v>5.5315406202890525E-27</v>
      </c>
      <c r="N882" s="13">
        <f t="shared" si="162"/>
        <v>3.4295551845792122E-27</v>
      </c>
      <c r="O882" s="13">
        <f t="shared" si="163"/>
        <v>3.4295551845792122E-27</v>
      </c>
      <c r="Q882">
        <v>24.031305342409869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16.880783663717111</v>
      </c>
      <c r="G883" s="13">
        <f t="shared" si="157"/>
        <v>0</v>
      </c>
      <c r="H883" s="13">
        <f t="shared" si="158"/>
        <v>16.880783663717111</v>
      </c>
      <c r="I883" s="16">
        <f t="shared" si="166"/>
        <v>17.383731007589535</v>
      </c>
      <c r="J883" s="13">
        <f t="shared" si="159"/>
        <v>17.215192540928204</v>
      </c>
      <c r="K883" s="13">
        <f t="shared" si="160"/>
        <v>0.16853846666133165</v>
      </c>
      <c r="L883" s="13">
        <f t="shared" si="161"/>
        <v>0</v>
      </c>
      <c r="M883" s="13">
        <f t="shared" si="167"/>
        <v>2.1019854357098403E-27</v>
      </c>
      <c r="N883" s="13">
        <f t="shared" si="162"/>
        <v>1.303230970140101E-27</v>
      </c>
      <c r="O883" s="13">
        <f t="shared" si="163"/>
        <v>1.303230970140101E-27</v>
      </c>
      <c r="Q883">
        <v>22.868381929870448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42.631536091525319</v>
      </c>
      <c r="G884" s="13">
        <f t="shared" si="157"/>
        <v>1.2193399492502646</v>
      </c>
      <c r="H884" s="13">
        <f t="shared" si="158"/>
        <v>41.412196142275057</v>
      </c>
      <c r="I884" s="16">
        <f t="shared" si="166"/>
        <v>41.580734608936389</v>
      </c>
      <c r="J884" s="13">
        <f t="shared" si="159"/>
        <v>36.202655781720559</v>
      </c>
      <c r="K884" s="13">
        <f t="shared" si="160"/>
        <v>5.3780788272158304</v>
      </c>
      <c r="L884" s="13">
        <f t="shared" si="161"/>
        <v>0</v>
      </c>
      <c r="M884" s="13">
        <f t="shared" si="167"/>
        <v>7.9875446556973923E-28</v>
      </c>
      <c r="N884" s="13">
        <f t="shared" si="162"/>
        <v>4.9522776865323829E-28</v>
      </c>
      <c r="O884" s="13">
        <f t="shared" si="163"/>
        <v>1.2193399492502646</v>
      </c>
      <c r="Q884">
        <v>15.48561839795333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37.435531140289818</v>
      </c>
      <c r="G885" s="13">
        <f t="shared" si="157"/>
        <v>0.46929089144363029</v>
      </c>
      <c r="H885" s="13">
        <f t="shared" si="158"/>
        <v>36.966240248846191</v>
      </c>
      <c r="I885" s="16">
        <f t="shared" si="166"/>
        <v>42.344319076062021</v>
      </c>
      <c r="J885" s="13">
        <f t="shared" si="159"/>
        <v>34.409017348885804</v>
      </c>
      <c r="K885" s="13">
        <f t="shared" si="160"/>
        <v>7.935301727176217</v>
      </c>
      <c r="L885" s="13">
        <f t="shared" si="161"/>
        <v>0</v>
      </c>
      <c r="M885" s="13">
        <f t="shared" si="167"/>
        <v>3.0352669691650094E-28</v>
      </c>
      <c r="N885" s="13">
        <f t="shared" si="162"/>
        <v>1.8818655208823057E-28</v>
      </c>
      <c r="O885" s="13">
        <f t="shared" si="163"/>
        <v>0.46929089144363029</v>
      </c>
      <c r="Q885">
        <v>12.291523593548391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23.692519835023791</v>
      </c>
      <c r="G886" s="13">
        <f t="shared" si="157"/>
        <v>0</v>
      </c>
      <c r="H886" s="13">
        <f t="shared" si="158"/>
        <v>23.692519835023791</v>
      </c>
      <c r="I886" s="16">
        <f t="shared" si="166"/>
        <v>31.627821562200008</v>
      </c>
      <c r="J886" s="13">
        <f t="shared" si="159"/>
        <v>28.895010448893188</v>
      </c>
      <c r="K886" s="13">
        <f t="shared" si="160"/>
        <v>2.7328111133068198</v>
      </c>
      <c r="L886" s="13">
        <f t="shared" si="161"/>
        <v>0</v>
      </c>
      <c r="M886" s="13">
        <f t="shared" si="167"/>
        <v>1.1534014482827036E-28</v>
      </c>
      <c r="N886" s="13">
        <f t="shared" si="162"/>
        <v>7.1510889793527626E-29</v>
      </c>
      <c r="O886" s="13">
        <f t="shared" si="163"/>
        <v>7.1510889793527626E-29</v>
      </c>
      <c r="Q886">
        <v>14.98218307500086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21.518573612967241</v>
      </c>
      <c r="G887" s="13">
        <f t="shared" si="157"/>
        <v>0</v>
      </c>
      <c r="H887" s="13">
        <f t="shared" si="158"/>
        <v>21.518573612967241</v>
      </c>
      <c r="I887" s="16">
        <f t="shared" si="166"/>
        <v>24.251384726274061</v>
      </c>
      <c r="J887" s="13">
        <f t="shared" si="159"/>
        <v>22.67957256842578</v>
      </c>
      <c r="K887" s="13">
        <f t="shared" si="160"/>
        <v>1.5718121578482815</v>
      </c>
      <c r="L887" s="13">
        <f t="shared" si="161"/>
        <v>0</v>
      </c>
      <c r="M887" s="13">
        <f t="shared" si="167"/>
        <v>4.3829255034742738E-29</v>
      </c>
      <c r="N887" s="13">
        <f t="shared" si="162"/>
        <v>2.7174138121540499E-29</v>
      </c>
      <c r="O887" s="13">
        <f t="shared" si="163"/>
        <v>2.7174138121540499E-29</v>
      </c>
      <c r="Q887">
        <v>13.4792129274306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32.601411680083473</v>
      </c>
      <c r="G888" s="13">
        <f t="shared" si="157"/>
        <v>0</v>
      </c>
      <c r="H888" s="13">
        <f t="shared" si="158"/>
        <v>32.601411680083473</v>
      </c>
      <c r="I888" s="16">
        <f t="shared" si="166"/>
        <v>34.173223837931758</v>
      </c>
      <c r="J888" s="13">
        <f t="shared" si="159"/>
        <v>31.01667723374797</v>
      </c>
      <c r="K888" s="13">
        <f t="shared" si="160"/>
        <v>3.156546604183788</v>
      </c>
      <c r="L888" s="13">
        <f t="shared" si="161"/>
        <v>0</v>
      </c>
      <c r="M888" s="13">
        <f t="shared" si="167"/>
        <v>1.6655116913202239E-29</v>
      </c>
      <c r="N888" s="13">
        <f t="shared" si="162"/>
        <v>1.0326172486185388E-29</v>
      </c>
      <c r="O888" s="13">
        <f t="shared" si="163"/>
        <v>1.0326172486185388E-29</v>
      </c>
      <c r="Q888">
        <v>15.541953683556761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29.15165192388833</v>
      </c>
      <c r="G889" s="13">
        <f t="shared" si="157"/>
        <v>0</v>
      </c>
      <c r="H889" s="13">
        <f t="shared" si="158"/>
        <v>29.15165192388833</v>
      </c>
      <c r="I889" s="16">
        <f t="shared" si="166"/>
        <v>32.308198528072118</v>
      </c>
      <c r="J889" s="13">
        <f t="shared" si="159"/>
        <v>29.164922537166699</v>
      </c>
      <c r="K889" s="13">
        <f t="shared" si="160"/>
        <v>3.1432759909054191</v>
      </c>
      <c r="L889" s="13">
        <f t="shared" si="161"/>
        <v>0</v>
      </c>
      <c r="M889" s="13">
        <f t="shared" si="167"/>
        <v>6.3289444270168511E-30</v>
      </c>
      <c r="N889" s="13">
        <f t="shared" si="162"/>
        <v>3.9239455447504475E-30</v>
      </c>
      <c r="O889" s="13">
        <f t="shared" si="163"/>
        <v>3.9239455447504475E-30</v>
      </c>
      <c r="Q889">
        <v>14.30290690856566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1.18416860161432</v>
      </c>
      <c r="G890" s="13">
        <f t="shared" si="157"/>
        <v>0</v>
      </c>
      <c r="H890" s="13">
        <f t="shared" si="158"/>
        <v>1.18416860161432</v>
      </c>
      <c r="I890" s="16">
        <f t="shared" si="166"/>
        <v>4.3274445925197389</v>
      </c>
      <c r="J890" s="13">
        <f t="shared" si="159"/>
        <v>4.3241882850789706</v>
      </c>
      <c r="K890" s="13">
        <f t="shared" si="160"/>
        <v>3.2563074407683246E-3</v>
      </c>
      <c r="L890" s="13">
        <f t="shared" si="161"/>
        <v>0</v>
      </c>
      <c r="M890" s="13">
        <f t="shared" si="167"/>
        <v>2.4049988822664036E-30</v>
      </c>
      <c r="N890" s="13">
        <f t="shared" si="162"/>
        <v>1.4910993070051703E-30</v>
      </c>
      <c r="O890" s="13">
        <f t="shared" si="163"/>
        <v>1.4910993070051703E-30</v>
      </c>
      <c r="Q890">
        <v>21.369072183969909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2.9817389949657169</v>
      </c>
      <c r="G891" s="13">
        <f t="shared" si="157"/>
        <v>0</v>
      </c>
      <c r="H891" s="13">
        <f t="shared" si="158"/>
        <v>2.9817389949657169</v>
      </c>
      <c r="I891" s="16">
        <f t="shared" si="166"/>
        <v>2.9849953024064853</v>
      </c>
      <c r="J891" s="13">
        <f t="shared" si="159"/>
        <v>2.9842749485510267</v>
      </c>
      <c r="K891" s="13">
        <f t="shared" si="160"/>
        <v>7.2035385545854425E-4</v>
      </c>
      <c r="L891" s="13">
        <f t="shared" si="161"/>
        <v>0</v>
      </c>
      <c r="M891" s="13">
        <f t="shared" si="167"/>
        <v>9.1389957526123333E-31</v>
      </c>
      <c r="N891" s="13">
        <f t="shared" si="162"/>
        <v>5.6661773666196467E-31</v>
      </c>
      <c r="O891" s="13">
        <f t="shared" si="163"/>
        <v>5.6661773666196467E-31</v>
      </c>
      <c r="Q891">
        <v>24.17674960988186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3.3266159356015262E-2</v>
      </c>
      <c r="G892" s="13">
        <f t="shared" si="157"/>
        <v>0</v>
      </c>
      <c r="H892" s="13">
        <f t="shared" si="158"/>
        <v>3.3266159356015262E-2</v>
      </c>
      <c r="I892" s="16">
        <f t="shared" si="166"/>
        <v>3.3986513211473807E-2</v>
      </c>
      <c r="J892" s="13">
        <f t="shared" si="159"/>
        <v>3.3986512043057145E-2</v>
      </c>
      <c r="K892" s="13">
        <f t="shared" si="160"/>
        <v>1.1684166620340442E-9</v>
      </c>
      <c r="L892" s="13">
        <f t="shared" si="161"/>
        <v>0</v>
      </c>
      <c r="M892" s="13">
        <f t="shared" si="167"/>
        <v>3.4728183859926866E-31</v>
      </c>
      <c r="N892" s="13">
        <f t="shared" si="162"/>
        <v>2.1531473993154655E-31</v>
      </c>
      <c r="O892" s="13">
        <f t="shared" si="163"/>
        <v>2.1531473993154655E-31</v>
      </c>
      <c r="Q892">
        <v>23.50626062499591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0.56030903986072378</v>
      </c>
      <c r="G893" s="13">
        <f t="shared" si="157"/>
        <v>0</v>
      </c>
      <c r="H893" s="13">
        <f t="shared" si="158"/>
        <v>0.56030903986072378</v>
      </c>
      <c r="I893" s="16">
        <f t="shared" si="166"/>
        <v>0.56030904102914048</v>
      </c>
      <c r="J893" s="13">
        <f t="shared" si="159"/>
        <v>0.56030567874606785</v>
      </c>
      <c r="K893" s="13">
        <f t="shared" si="160"/>
        <v>3.3622830726276476E-6</v>
      </c>
      <c r="L893" s="13">
        <f t="shared" si="161"/>
        <v>0</v>
      </c>
      <c r="M893" s="13">
        <f t="shared" si="167"/>
        <v>1.319670986677221E-31</v>
      </c>
      <c r="N893" s="13">
        <f t="shared" si="162"/>
        <v>8.1819601173987704E-32</v>
      </c>
      <c r="O893" s="13">
        <f t="shared" si="163"/>
        <v>8.1819601173987704E-32</v>
      </c>
      <c r="Q893">
        <v>26.691044000000009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1.6058249807064511</v>
      </c>
      <c r="G894" s="13">
        <f t="shared" si="157"/>
        <v>0</v>
      </c>
      <c r="H894" s="13">
        <f t="shared" si="158"/>
        <v>1.6058249807064511</v>
      </c>
      <c r="I894" s="16">
        <f t="shared" si="166"/>
        <v>1.6058283429895237</v>
      </c>
      <c r="J894" s="13">
        <f t="shared" si="159"/>
        <v>1.6057271021112907</v>
      </c>
      <c r="K894" s="13">
        <f t="shared" si="160"/>
        <v>1.0124087823304428E-4</v>
      </c>
      <c r="L894" s="13">
        <f t="shared" si="161"/>
        <v>0</v>
      </c>
      <c r="M894" s="13">
        <f t="shared" si="167"/>
        <v>5.01474974937344E-32</v>
      </c>
      <c r="N894" s="13">
        <f t="shared" si="162"/>
        <v>3.109144844611533E-32</v>
      </c>
      <c r="O894" s="13">
        <f t="shared" si="163"/>
        <v>3.109144844611533E-32</v>
      </c>
      <c r="Q894">
        <v>24.912015393588611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0.44473434760036462</v>
      </c>
      <c r="G895" s="13">
        <f t="shared" si="157"/>
        <v>0</v>
      </c>
      <c r="H895" s="13">
        <f t="shared" si="158"/>
        <v>0.44473434760036462</v>
      </c>
      <c r="I895" s="16">
        <f t="shared" si="166"/>
        <v>0.44483558847859767</v>
      </c>
      <c r="J895" s="13">
        <f t="shared" si="159"/>
        <v>0.4448330527357664</v>
      </c>
      <c r="K895" s="13">
        <f t="shared" si="160"/>
        <v>2.5357428312666741E-6</v>
      </c>
      <c r="L895" s="13">
        <f t="shared" si="161"/>
        <v>0</v>
      </c>
      <c r="M895" s="13">
        <f t="shared" si="167"/>
        <v>1.905604904761907E-32</v>
      </c>
      <c r="N895" s="13">
        <f t="shared" si="162"/>
        <v>1.1814750409523824E-32</v>
      </c>
      <c r="O895" s="13">
        <f t="shared" si="163"/>
        <v>1.1814750409523824E-32</v>
      </c>
      <c r="Q895">
        <v>23.738788604894481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19.67672147092911</v>
      </c>
      <c r="G896" s="13">
        <f t="shared" si="157"/>
        <v>0</v>
      </c>
      <c r="H896" s="13">
        <f t="shared" si="158"/>
        <v>19.67672147092911</v>
      </c>
      <c r="I896" s="16">
        <f t="shared" si="166"/>
        <v>19.67672400667194</v>
      </c>
      <c r="J896" s="13">
        <f t="shared" si="159"/>
        <v>19.221586695167126</v>
      </c>
      <c r="K896" s="13">
        <f t="shared" si="160"/>
        <v>0.45513731150481362</v>
      </c>
      <c r="L896" s="13">
        <f t="shared" si="161"/>
        <v>0</v>
      </c>
      <c r="M896" s="13">
        <f t="shared" si="167"/>
        <v>7.2412986380952464E-33</v>
      </c>
      <c r="N896" s="13">
        <f t="shared" si="162"/>
        <v>4.4896051556190529E-33</v>
      </c>
      <c r="O896" s="13">
        <f t="shared" si="163"/>
        <v>4.4896051556190529E-33</v>
      </c>
      <c r="Q896">
        <v>18.327417335988809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24.137621526777561</v>
      </c>
      <c r="G897" s="13">
        <f t="shared" si="157"/>
        <v>0</v>
      </c>
      <c r="H897" s="13">
        <f t="shared" si="158"/>
        <v>24.137621526777561</v>
      </c>
      <c r="I897" s="16">
        <f t="shared" si="166"/>
        <v>24.592758838282375</v>
      </c>
      <c r="J897" s="13">
        <f t="shared" si="159"/>
        <v>23.279574620811729</v>
      </c>
      <c r="K897" s="13">
        <f t="shared" si="160"/>
        <v>1.3131842174706456</v>
      </c>
      <c r="L897" s="13">
        <f t="shared" si="161"/>
        <v>0</v>
      </c>
      <c r="M897" s="13">
        <f t="shared" si="167"/>
        <v>2.7516934824761935E-33</v>
      </c>
      <c r="N897" s="13">
        <f t="shared" si="162"/>
        <v>1.7060499591352398E-33</v>
      </c>
      <c r="O897" s="13">
        <f t="shared" si="163"/>
        <v>1.7060499591352398E-33</v>
      </c>
      <c r="Q897">
        <v>15.21184170628989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74.878680022591197</v>
      </c>
      <c r="G898" s="13">
        <f t="shared" si="157"/>
        <v>5.8742508181669191</v>
      </c>
      <c r="H898" s="13">
        <f t="shared" si="158"/>
        <v>69.004429204424284</v>
      </c>
      <c r="I898" s="16">
        <f t="shared" si="166"/>
        <v>70.317613421894933</v>
      </c>
      <c r="J898" s="13">
        <f t="shared" si="159"/>
        <v>45.00407567087727</v>
      </c>
      <c r="K898" s="13">
        <f t="shared" si="160"/>
        <v>25.313537751017662</v>
      </c>
      <c r="L898" s="13">
        <f t="shared" si="161"/>
        <v>0</v>
      </c>
      <c r="M898" s="13">
        <f t="shared" si="167"/>
        <v>1.0456435233409537E-33</v>
      </c>
      <c r="N898" s="13">
        <f t="shared" si="162"/>
        <v>6.4829898447139131E-34</v>
      </c>
      <c r="O898" s="13">
        <f t="shared" si="163"/>
        <v>5.8742508181669191</v>
      </c>
      <c r="Q898">
        <v>12.17466490654841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80.018646557426663</v>
      </c>
      <c r="G899" s="13">
        <f t="shared" si="157"/>
        <v>6.6162106686274695</v>
      </c>
      <c r="H899" s="13">
        <f t="shared" si="158"/>
        <v>73.402435888799189</v>
      </c>
      <c r="I899" s="16">
        <f t="shared" si="166"/>
        <v>98.715973639816852</v>
      </c>
      <c r="J899" s="13">
        <f t="shared" si="159"/>
        <v>47.86233565691353</v>
      </c>
      <c r="K899" s="13">
        <f t="shared" si="160"/>
        <v>50.853637982903322</v>
      </c>
      <c r="L899" s="13">
        <f t="shared" si="161"/>
        <v>13.227045270023602</v>
      </c>
      <c r="M899" s="13">
        <f t="shared" si="167"/>
        <v>13.227045270023602</v>
      </c>
      <c r="N899" s="13">
        <f t="shared" si="162"/>
        <v>8.2007680674146339</v>
      </c>
      <c r="O899" s="13">
        <f t="shared" si="163"/>
        <v>14.816978736042103</v>
      </c>
      <c r="Q899">
        <v>11.171115593548389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51.66546508741483</v>
      </c>
      <c r="G900" s="13">
        <f t="shared" si="157"/>
        <v>2.5233975849243406</v>
      </c>
      <c r="H900" s="13">
        <f t="shared" si="158"/>
        <v>49.142067502490491</v>
      </c>
      <c r="I900" s="16">
        <f t="shared" si="166"/>
        <v>86.768660215370204</v>
      </c>
      <c r="J900" s="13">
        <f t="shared" si="159"/>
        <v>49.922835032367686</v>
      </c>
      <c r="K900" s="13">
        <f t="shared" si="160"/>
        <v>36.845825183002518</v>
      </c>
      <c r="L900" s="13">
        <f t="shared" si="161"/>
        <v>0</v>
      </c>
      <c r="M900" s="13">
        <f t="shared" si="167"/>
        <v>5.0262772026089682</v>
      </c>
      <c r="N900" s="13">
        <f t="shared" si="162"/>
        <v>3.1162918656175602</v>
      </c>
      <c r="O900" s="13">
        <f t="shared" si="163"/>
        <v>5.6396894505419013</v>
      </c>
      <c r="Q900">
        <v>12.77952476284158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1.9506979865297229</v>
      </c>
      <c r="G901" s="13">
        <f t="shared" si="157"/>
        <v>0</v>
      </c>
      <c r="H901" s="13">
        <f t="shared" si="158"/>
        <v>1.9506979865297229</v>
      </c>
      <c r="I901" s="16">
        <f t="shared" si="166"/>
        <v>38.796523169532243</v>
      </c>
      <c r="J901" s="13">
        <f t="shared" si="159"/>
        <v>35.585878078775032</v>
      </c>
      <c r="K901" s="13">
        <f t="shared" si="160"/>
        <v>3.2106450907572111</v>
      </c>
      <c r="L901" s="13">
        <f t="shared" si="161"/>
        <v>0</v>
      </c>
      <c r="M901" s="13">
        <f t="shared" si="167"/>
        <v>1.9099853369914079</v>
      </c>
      <c r="N901" s="13">
        <f t="shared" si="162"/>
        <v>1.1841909089346729</v>
      </c>
      <c r="O901" s="13">
        <f t="shared" si="163"/>
        <v>1.1841909089346729</v>
      </c>
      <c r="Q901">
        <v>18.24059676574193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25.98313238030665</v>
      </c>
      <c r="G902" s="13">
        <f t="shared" ref="G902:G965" si="172">IF((F902-$J$2)&gt;0,$I$2*(F902-$J$2),0)</f>
        <v>0</v>
      </c>
      <c r="H902" s="13">
        <f t="shared" ref="H902:H965" si="173">F902-G902</f>
        <v>25.98313238030665</v>
      </c>
      <c r="I902" s="16">
        <f t="shared" si="166"/>
        <v>29.193777471063861</v>
      </c>
      <c r="J902" s="13">
        <f t="shared" ref="J902:J965" si="174">I902/SQRT(1+(I902/($K$2*(300+(25*Q902)+0.05*(Q902)^3)))^2)</f>
        <v>27.733215526334288</v>
      </c>
      <c r="K902" s="13">
        <f t="shared" ref="K902:K965" si="175">I902-J902</f>
        <v>1.460561944729573</v>
      </c>
      <c r="L902" s="13">
        <f t="shared" ref="L902:L965" si="176">IF(K902&gt;$N$2,(K902-$N$2)/$L$2,0)</f>
        <v>0</v>
      </c>
      <c r="M902" s="13">
        <f t="shared" si="167"/>
        <v>0.725794428056735</v>
      </c>
      <c r="N902" s="13">
        <f t="shared" ref="N902:N965" si="177">$M$2*M902</f>
        <v>0.44999254539517569</v>
      </c>
      <c r="O902" s="13">
        <f t="shared" ref="O902:O965" si="178">N902+G902</f>
        <v>0.44999254539517569</v>
      </c>
      <c r="Q902">
        <v>18.15370486880386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0.17032815629147241</v>
      </c>
      <c r="G903" s="13">
        <f t="shared" si="172"/>
        <v>0</v>
      </c>
      <c r="H903" s="13">
        <f t="shared" si="173"/>
        <v>0.17032815629147241</v>
      </c>
      <c r="I903" s="16">
        <f t="shared" ref="I903:I966" si="180">H903+K902-L902</f>
        <v>1.6308901010210455</v>
      </c>
      <c r="J903" s="13">
        <f t="shared" si="174"/>
        <v>1.6307701327881245</v>
      </c>
      <c r="K903" s="13">
        <f t="shared" si="175"/>
        <v>1.1996823292093062E-4</v>
      </c>
      <c r="L903" s="13">
        <f t="shared" si="176"/>
        <v>0</v>
      </c>
      <c r="M903" s="13">
        <f t="shared" ref="M903:M966" si="181">L903+M902-N902</f>
        <v>0.27580188266155931</v>
      </c>
      <c r="N903" s="13">
        <f t="shared" si="177"/>
        <v>0.17099716725016678</v>
      </c>
      <c r="O903" s="13">
        <f t="shared" si="178"/>
        <v>0.17099716725016678</v>
      </c>
      <c r="Q903">
        <v>24.02919216310384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0.43155452771952713</v>
      </c>
      <c r="G904" s="13">
        <f t="shared" si="172"/>
        <v>0</v>
      </c>
      <c r="H904" s="13">
        <f t="shared" si="173"/>
        <v>0.43155452771952713</v>
      </c>
      <c r="I904" s="16">
        <f t="shared" si="180"/>
        <v>0.43167449595244806</v>
      </c>
      <c r="J904" s="13">
        <f t="shared" si="174"/>
        <v>0.43167206846264417</v>
      </c>
      <c r="K904" s="13">
        <f t="shared" si="175"/>
        <v>2.4274898038911807E-6</v>
      </c>
      <c r="L904" s="13">
        <f t="shared" si="176"/>
        <v>0</v>
      </c>
      <c r="M904" s="13">
        <f t="shared" si="181"/>
        <v>0.10480471541139252</v>
      </c>
      <c r="N904" s="13">
        <f t="shared" si="177"/>
        <v>6.4978923555063364E-2</v>
      </c>
      <c r="O904" s="13">
        <f t="shared" si="178"/>
        <v>6.4978923555063364E-2</v>
      </c>
      <c r="Q904">
        <v>23.407634785727399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8.7042647264306936</v>
      </c>
      <c r="G905" s="13">
        <f t="shared" si="172"/>
        <v>0</v>
      </c>
      <c r="H905" s="13">
        <f t="shared" si="173"/>
        <v>8.7042647264306936</v>
      </c>
      <c r="I905" s="16">
        <f t="shared" si="180"/>
        <v>8.7042671539204974</v>
      </c>
      <c r="J905" s="13">
        <f t="shared" si="174"/>
        <v>8.687851116728261</v>
      </c>
      <c r="K905" s="13">
        <f t="shared" si="175"/>
        <v>1.6416037192236388E-2</v>
      </c>
      <c r="L905" s="13">
        <f t="shared" si="176"/>
        <v>0</v>
      </c>
      <c r="M905" s="13">
        <f t="shared" si="181"/>
        <v>3.982579185632916E-2</v>
      </c>
      <c r="N905" s="13">
        <f t="shared" si="177"/>
        <v>2.469199095092408E-2</v>
      </c>
      <c r="O905" s="13">
        <f t="shared" si="178"/>
        <v>2.469199095092408E-2</v>
      </c>
      <c r="Q905">
        <v>24.763255000000012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26.920877381864699</v>
      </c>
      <c r="G906" s="13">
        <f t="shared" si="172"/>
        <v>0</v>
      </c>
      <c r="H906" s="13">
        <f t="shared" si="173"/>
        <v>26.920877381864699</v>
      </c>
      <c r="I906" s="16">
        <f t="shared" si="180"/>
        <v>26.937293419056935</v>
      </c>
      <c r="J906" s="13">
        <f t="shared" si="174"/>
        <v>26.349050860581912</v>
      </c>
      <c r="K906" s="13">
        <f t="shared" si="175"/>
        <v>0.58824255847502371</v>
      </c>
      <c r="L906" s="13">
        <f t="shared" si="176"/>
        <v>0</v>
      </c>
      <c r="M906" s="13">
        <f t="shared" si="181"/>
        <v>1.513380090540508E-2</v>
      </c>
      <c r="N906" s="13">
        <f t="shared" si="177"/>
        <v>9.3829565613511492E-3</v>
      </c>
      <c r="O906" s="13">
        <f t="shared" si="178"/>
        <v>9.3829565613511492E-3</v>
      </c>
      <c r="Q906">
        <v>23.191114527050651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36.540232447778529</v>
      </c>
      <c r="G907" s="13">
        <f t="shared" si="172"/>
        <v>0.34005353561433466</v>
      </c>
      <c r="H907" s="13">
        <f t="shared" si="173"/>
        <v>36.200178912164191</v>
      </c>
      <c r="I907" s="16">
        <f t="shared" si="180"/>
        <v>36.788421470639214</v>
      </c>
      <c r="J907" s="13">
        <f t="shared" si="174"/>
        <v>35.056320758741833</v>
      </c>
      <c r="K907" s="13">
        <f t="shared" si="175"/>
        <v>1.732100711897381</v>
      </c>
      <c r="L907" s="13">
        <f t="shared" si="176"/>
        <v>0</v>
      </c>
      <c r="M907" s="13">
        <f t="shared" si="181"/>
        <v>5.7508443440539309E-3</v>
      </c>
      <c r="N907" s="13">
        <f t="shared" si="177"/>
        <v>3.5655234933134371E-3</v>
      </c>
      <c r="O907" s="13">
        <f t="shared" si="178"/>
        <v>0.34361905910764812</v>
      </c>
      <c r="Q907">
        <v>21.882840147425789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29.785705327091971</v>
      </c>
      <c r="G908" s="13">
        <f t="shared" si="172"/>
        <v>0</v>
      </c>
      <c r="H908" s="13">
        <f t="shared" si="173"/>
        <v>29.785705327091971</v>
      </c>
      <c r="I908" s="16">
        <f t="shared" si="180"/>
        <v>31.517806038989352</v>
      </c>
      <c r="J908" s="13">
        <f t="shared" si="174"/>
        <v>29.174770575609337</v>
      </c>
      <c r="K908" s="13">
        <f t="shared" si="175"/>
        <v>2.3430354633800157</v>
      </c>
      <c r="L908" s="13">
        <f t="shared" si="176"/>
        <v>0</v>
      </c>
      <c r="M908" s="13">
        <f t="shared" si="181"/>
        <v>2.1853208507404938E-3</v>
      </c>
      <c r="N908" s="13">
        <f t="shared" si="177"/>
        <v>1.3548989274591063E-3</v>
      </c>
      <c r="O908" s="13">
        <f t="shared" si="178"/>
        <v>1.3548989274591063E-3</v>
      </c>
      <c r="Q908">
        <v>16.151127591820249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65.32164484652678</v>
      </c>
      <c r="G909" s="13">
        <f t="shared" si="172"/>
        <v>4.4946822272002152</v>
      </c>
      <c r="H909" s="13">
        <f t="shared" si="173"/>
        <v>60.826962619326565</v>
      </c>
      <c r="I909" s="16">
        <f t="shared" si="180"/>
        <v>63.169998082706584</v>
      </c>
      <c r="J909" s="13">
        <f t="shared" si="174"/>
        <v>40.574156236763635</v>
      </c>
      <c r="K909" s="13">
        <f t="shared" si="175"/>
        <v>22.59584184594295</v>
      </c>
      <c r="L909" s="13">
        <f t="shared" si="176"/>
        <v>0</v>
      </c>
      <c r="M909" s="13">
        <f t="shared" si="181"/>
        <v>8.3042192328138757E-4</v>
      </c>
      <c r="N909" s="13">
        <f t="shared" si="177"/>
        <v>5.1486159243446024E-4</v>
      </c>
      <c r="O909" s="13">
        <f t="shared" si="178"/>
        <v>4.4951970887926498</v>
      </c>
      <c r="Q909">
        <v>10.67707059354839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0.162275442340129</v>
      </c>
      <c r="G910" s="13">
        <f t="shared" si="172"/>
        <v>0</v>
      </c>
      <c r="H910" s="13">
        <f t="shared" si="173"/>
        <v>0.162275442340129</v>
      </c>
      <c r="I910" s="16">
        <f t="shared" si="180"/>
        <v>22.758117288283078</v>
      </c>
      <c r="J910" s="13">
        <f t="shared" si="174"/>
        <v>21.53192462737718</v>
      </c>
      <c r="K910" s="13">
        <f t="shared" si="175"/>
        <v>1.2261926609058982</v>
      </c>
      <c r="L910" s="13">
        <f t="shared" si="176"/>
        <v>0</v>
      </c>
      <c r="M910" s="13">
        <f t="shared" si="181"/>
        <v>3.1556033084692732E-4</v>
      </c>
      <c r="N910" s="13">
        <f t="shared" si="177"/>
        <v>1.9564740512509495E-4</v>
      </c>
      <c r="O910" s="13">
        <f t="shared" si="178"/>
        <v>1.9564740512509495E-4</v>
      </c>
      <c r="Q910">
        <v>14.024954886286929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42.241462686822743</v>
      </c>
      <c r="G911" s="13">
        <f t="shared" si="172"/>
        <v>1.1630324221369532</v>
      </c>
      <c r="H911" s="13">
        <f t="shared" si="173"/>
        <v>41.078430264685792</v>
      </c>
      <c r="I911" s="16">
        <f t="shared" si="180"/>
        <v>42.304622925591687</v>
      </c>
      <c r="J911" s="13">
        <f t="shared" si="174"/>
        <v>37.199901299223669</v>
      </c>
      <c r="K911" s="13">
        <f t="shared" si="175"/>
        <v>5.1047216263680184</v>
      </c>
      <c r="L911" s="13">
        <f t="shared" si="176"/>
        <v>0</v>
      </c>
      <c r="M911" s="13">
        <f t="shared" si="181"/>
        <v>1.1991292572183237E-4</v>
      </c>
      <c r="N911" s="13">
        <f t="shared" si="177"/>
        <v>7.4346013947536075E-5</v>
      </c>
      <c r="O911" s="13">
        <f t="shared" si="178"/>
        <v>1.1631067681509009</v>
      </c>
      <c r="Q911">
        <v>16.336264138866021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50.705773511500126</v>
      </c>
      <c r="G912" s="13">
        <f t="shared" si="172"/>
        <v>2.384865045202909</v>
      </c>
      <c r="H912" s="13">
        <f t="shared" si="173"/>
        <v>48.320908466297219</v>
      </c>
      <c r="I912" s="16">
        <f t="shared" si="180"/>
        <v>53.425630092665237</v>
      </c>
      <c r="J912" s="13">
        <f t="shared" si="174"/>
        <v>42.707461069556224</v>
      </c>
      <c r="K912" s="13">
        <f t="shared" si="175"/>
        <v>10.718169023109013</v>
      </c>
      <c r="L912" s="13">
        <f t="shared" si="176"/>
        <v>0</v>
      </c>
      <c r="M912" s="13">
        <f t="shared" si="181"/>
        <v>4.5566911774296299E-5</v>
      </c>
      <c r="N912" s="13">
        <f t="shared" si="177"/>
        <v>2.8251485300063706E-5</v>
      </c>
      <c r="O912" s="13">
        <f t="shared" si="178"/>
        <v>2.384893296688209</v>
      </c>
      <c r="Q912">
        <v>14.98644761885607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7.1777265566337327</v>
      </c>
      <c r="G913" s="13">
        <f t="shared" si="172"/>
        <v>0</v>
      </c>
      <c r="H913" s="13">
        <f t="shared" si="173"/>
        <v>7.1777265566337327</v>
      </c>
      <c r="I913" s="16">
        <f t="shared" si="180"/>
        <v>17.895895579742746</v>
      </c>
      <c r="J913" s="13">
        <f t="shared" si="174"/>
        <v>17.486772522752684</v>
      </c>
      <c r="K913" s="13">
        <f t="shared" si="175"/>
        <v>0.40912305699006168</v>
      </c>
      <c r="L913" s="13">
        <f t="shared" si="176"/>
        <v>0</v>
      </c>
      <c r="M913" s="13">
        <f t="shared" si="181"/>
        <v>1.7315426474232593E-5</v>
      </c>
      <c r="N913" s="13">
        <f t="shared" si="177"/>
        <v>1.0735564414024208E-5</v>
      </c>
      <c r="O913" s="13">
        <f t="shared" si="178"/>
        <v>1.0735564414024208E-5</v>
      </c>
      <c r="Q913">
        <v>17.06949264602375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4.2516946725444393</v>
      </c>
      <c r="G914" s="13">
        <f t="shared" si="172"/>
        <v>0</v>
      </c>
      <c r="H914" s="13">
        <f t="shared" si="173"/>
        <v>4.2516946725444393</v>
      </c>
      <c r="I914" s="16">
        <f t="shared" si="180"/>
        <v>4.660817729534501</v>
      </c>
      <c r="J914" s="13">
        <f t="shared" si="174"/>
        <v>4.655599497203835</v>
      </c>
      <c r="K914" s="13">
        <f t="shared" si="175"/>
        <v>5.2182323306659839E-3</v>
      </c>
      <c r="L914" s="13">
        <f t="shared" si="176"/>
        <v>0</v>
      </c>
      <c r="M914" s="13">
        <f t="shared" si="181"/>
        <v>6.5798620602083848E-6</v>
      </c>
      <c r="N914" s="13">
        <f t="shared" si="177"/>
        <v>4.0795144773291989E-6</v>
      </c>
      <c r="O914" s="13">
        <f t="shared" si="178"/>
        <v>4.0795144773291989E-6</v>
      </c>
      <c r="Q914">
        <v>19.60724231012648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19.376568881425388</v>
      </c>
      <c r="G915" s="13">
        <f t="shared" si="172"/>
        <v>0</v>
      </c>
      <c r="H915" s="13">
        <f t="shared" si="173"/>
        <v>19.376568881425388</v>
      </c>
      <c r="I915" s="16">
        <f t="shared" si="180"/>
        <v>19.381787113756054</v>
      </c>
      <c r="J915" s="13">
        <f t="shared" si="174"/>
        <v>19.161327999567746</v>
      </c>
      <c r="K915" s="13">
        <f t="shared" si="175"/>
        <v>0.22045911418830855</v>
      </c>
      <c r="L915" s="13">
        <f t="shared" si="176"/>
        <v>0</v>
      </c>
      <c r="M915" s="13">
        <f t="shared" si="181"/>
        <v>2.5003475828791859E-6</v>
      </c>
      <c r="N915" s="13">
        <f t="shared" si="177"/>
        <v>1.5502155013850953E-6</v>
      </c>
      <c r="O915" s="13">
        <f t="shared" si="178"/>
        <v>1.5502155013850953E-6</v>
      </c>
      <c r="Q915">
        <v>23.26153200000001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7.9665066317579942</v>
      </c>
      <c r="G916" s="13">
        <f t="shared" si="172"/>
        <v>0</v>
      </c>
      <c r="H916" s="13">
        <f t="shared" si="173"/>
        <v>7.9665066317579942</v>
      </c>
      <c r="I916" s="16">
        <f t="shared" si="180"/>
        <v>8.1869657459463028</v>
      </c>
      <c r="J916" s="13">
        <f t="shared" si="174"/>
        <v>8.1693797477832142</v>
      </c>
      <c r="K916" s="13">
        <f t="shared" si="175"/>
        <v>1.758599816308859E-2</v>
      </c>
      <c r="L916" s="13">
        <f t="shared" si="176"/>
        <v>0</v>
      </c>
      <c r="M916" s="13">
        <f t="shared" si="181"/>
        <v>9.5013208149409065E-7</v>
      </c>
      <c r="N916" s="13">
        <f t="shared" si="177"/>
        <v>5.8908189052633617E-7</v>
      </c>
      <c r="O916" s="13">
        <f t="shared" si="178"/>
        <v>5.8908189052633617E-7</v>
      </c>
      <c r="Q916">
        <v>22.957096201154851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7.2209675513033381E-2</v>
      </c>
      <c r="G917" s="13">
        <f t="shared" si="172"/>
        <v>0</v>
      </c>
      <c r="H917" s="13">
        <f t="shared" si="173"/>
        <v>7.2209675513033381E-2</v>
      </c>
      <c r="I917" s="16">
        <f t="shared" si="180"/>
        <v>8.979567367612197E-2</v>
      </c>
      <c r="J917" s="13">
        <f t="shared" si="174"/>
        <v>8.9795650951513942E-2</v>
      </c>
      <c r="K917" s="13">
        <f t="shared" si="175"/>
        <v>2.2724608028656945E-8</v>
      </c>
      <c r="L917" s="13">
        <f t="shared" si="176"/>
        <v>0</v>
      </c>
      <c r="M917" s="13">
        <f t="shared" si="181"/>
        <v>3.6105019096775449E-7</v>
      </c>
      <c r="N917" s="13">
        <f t="shared" si="177"/>
        <v>2.2385111840000778E-7</v>
      </c>
      <c r="O917" s="13">
        <f t="shared" si="178"/>
        <v>2.2385111840000778E-7</v>
      </c>
      <c r="Q917">
        <v>23.128458740789899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0.41297015969954559</v>
      </c>
      <c r="G918" s="13">
        <f t="shared" si="172"/>
        <v>0</v>
      </c>
      <c r="H918" s="13">
        <f t="shared" si="173"/>
        <v>0.41297015969954559</v>
      </c>
      <c r="I918" s="16">
        <f t="shared" si="180"/>
        <v>0.41297018242415362</v>
      </c>
      <c r="J918" s="13">
        <f t="shared" si="174"/>
        <v>0.41296798636864562</v>
      </c>
      <c r="K918" s="13">
        <f t="shared" si="175"/>
        <v>2.1960555079969524E-6</v>
      </c>
      <c r="L918" s="13">
        <f t="shared" si="176"/>
        <v>0</v>
      </c>
      <c r="M918" s="13">
        <f t="shared" si="181"/>
        <v>1.3719907256774671E-7</v>
      </c>
      <c r="N918" s="13">
        <f t="shared" si="177"/>
        <v>8.5063424992002955E-8</v>
      </c>
      <c r="O918" s="13">
        <f t="shared" si="178"/>
        <v>8.5063424992002955E-8</v>
      </c>
      <c r="Q918">
        <v>23.17496205018216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14.35509809827432</v>
      </c>
      <c r="G919" s="13">
        <f t="shared" si="172"/>
        <v>0</v>
      </c>
      <c r="H919" s="13">
        <f t="shared" si="173"/>
        <v>14.35509809827432</v>
      </c>
      <c r="I919" s="16">
        <f t="shared" si="180"/>
        <v>14.355100294329828</v>
      </c>
      <c r="J919" s="13">
        <f t="shared" si="174"/>
        <v>14.197517769001429</v>
      </c>
      <c r="K919" s="13">
        <f t="shared" si="175"/>
        <v>0.15758252532839911</v>
      </c>
      <c r="L919" s="13">
        <f t="shared" si="176"/>
        <v>0</v>
      </c>
      <c r="M919" s="13">
        <f t="shared" si="181"/>
        <v>5.2135647575743754E-8</v>
      </c>
      <c r="N919" s="13">
        <f t="shared" si="177"/>
        <v>3.2324101496961127E-8</v>
      </c>
      <c r="O919" s="13">
        <f t="shared" si="178"/>
        <v>3.2324101496961127E-8</v>
      </c>
      <c r="Q919">
        <v>19.26881361136773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24.195230079253019</v>
      </c>
      <c r="G920" s="13">
        <f t="shared" si="172"/>
        <v>0</v>
      </c>
      <c r="H920" s="13">
        <f t="shared" si="173"/>
        <v>24.195230079253019</v>
      </c>
      <c r="I920" s="16">
        <f t="shared" si="180"/>
        <v>24.352812604581416</v>
      </c>
      <c r="J920" s="13">
        <f t="shared" si="174"/>
        <v>23.223509445251825</v>
      </c>
      <c r="K920" s="13">
        <f t="shared" si="175"/>
        <v>1.1293031593295915</v>
      </c>
      <c r="L920" s="13">
        <f t="shared" si="176"/>
        <v>0</v>
      </c>
      <c r="M920" s="13">
        <f t="shared" si="181"/>
        <v>1.9811546078782627E-8</v>
      </c>
      <c r="N920" s="13">
        <f t="shared" si="177"/>
        <v>1.2283158568845229E-8</v>
      </c>
      <c r="O920" s="13">
        <f t="shared" si="178"/>
        <v>1.2283158568845229E-8</v>
      </c>
      <c r="Q920">
        <v>16.15999444626507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11.01641097737296</v>
      </c>
      <c r="G921" s="13">
        <f t="shared" si="172"/>
        <v>0</v>
      </c>
      <c r="H921" s="13">
        <f t="shared" si="173"/>
        <v>11.01641097737296</v>
      </c>
      <c r="I921" s="16">
        <f t="shared" si="180"/>
        <v>12.145714136702551</v>
      </c>
      <c r="J921" s="13">
        <f t="shared" si="174"/>
        <v>12.010517953295206</v>
      </c>
      <c r="K921" s="13">
        <f t="shared" si="175"/>
        <v>0.13519618340734496</v>
      </c>
      <c r="L921" s="13">
        <f t="shared" si="176"/>
        <v>0</v>
      </c>
      <c r="M921" s="13">
        <f t="shared" si="181"/>
        <v>7.5283875099373979E-9</v>
      </c>
      <c r="N921" s="13">
        <f t="shared" si="177"/>
        <v>4.6676002561611869E-9</v>
      </c>
      <c r="O921" s="13">
        <f t="shared" si="178"/>
        <v>4.6676002561611869E-9</v>
      </c>
      <c r="Q921">
        <v>16.8028258580397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34.188946802525663</v>
      </c>
      <c r="G922" s="13">
        <f t="shared" si="172"/>
        <v>6.4285386799927562E-4</v>
      </c>
      <c r="H922" s="13">
        <f t="shared" si="173"/>
        <v>34.188303948657662</v>
      </c>
      <c r="I922" s="16">
        <f t="shared" si="180"/>
        <v>34.323500132065007</v>
      </c>
      <c r="J922" s="13">
        <f t="shared" si="174"/>
        <v>29.22828982945963</v>
      </c>
      <c r="K922" s="13">
        <f t="shared" si="175"/>
        <v>5.095210302605377</v>
      </c>
      <c r="L922" s="13">
        <f t="shared" si="176"/>
        <v>0</v>
      </c>
      <c r="M922" s="13">
        <f t="shared" si="181"/>
        <v>2.860787253776211E-9</v>
      </c>
      <c r="N922" s="13">
        <f t="shared" si="177"/>
        <v>1.7736880973412508E-9</v>
      </c>
      <c r="O922" s="13">
        <f t="shared" si="178"/>
        <v>6.4285564168737295E-4</v>
      </c>
      <c r="Q922">
        <v>11.44641259354839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135.70498659826319</v>
      </c>
      <c r="G923" s="13">
        <f t="shared" si="172"/>
        <v>14.65459540311427</v>
      </c>
      <c r="H923" s="13">
        <f t="shared" si="173"/>
        <v>121.05039119514892</v>
      </c>
      <c r="I923" s="16">
        <f t="shared" si="180"/>
        <v>126.1456014977543</v>
      </c>
      <c r="J923" s="13">
        <f t="shared" si="174"/>
        <v>65.323621023685675</v>
      </c>
      <c r="K923" s="13">
        <f t="shared" si="175"/>
        <v>60.821980474068624</v>
      </c>
      <c r="L923" s="13">
        <f t="shared" si="176"/>
        <v>22.791066260269456</v>
      </c>
      <c r="M923" s="13">
        <f t="shared" si="181"/>
        <v>22.791066261356555</v>
      </c>
      <c r="N923" s="13">
        <f t="shared" si="177"/>
        <v>14.130461082041064</v>
      </c>
      <c r="O923" s="13">
        <f t="shared" si="178"/>
        <v>28.785056485155334</v>
      </c>
      <c r="Q923">
        <v>16.011742022580119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58.611441518158479</v>
      </c>
      <c r="G924" s="13">
        <f t="shared" si="172"/>
        <v>3.5260569600251239</v>
      </c>
      <c r="H924" s="13">
        <f t="shared" si="173"/>
        <v>55.085384558133356</v>
      </c>
      <c r="I924" s="16">
        <f t="shared" si="180"/>
        <v>93.11629877193252</v>
      </c>
      <c r="J924" s="13">
        <f t="shared" si="174"/>
        <v>57.659184965334333</v>
      </c>
      <c r="K924" s="13">
        <f t="shared" si="175"/>
        <v>35.457113806598187</v>
      </c>
      <c r="L924" s="13">
        <f t="shared" si="176"/>
        <v>0</v>
      </c>
      <c r="M924" s="13">
        <f t="shared" si="181"/>
        <v>8.6606051793154908</v>
      </c>
      <c r="N924" s="13">
        <f t="shared" si="177"/>
        <v>5.3695752111756043</v>
      </c>
      <c r="O924" s="13">
        <f t="shared" si="178"/>
        <v>8.8956321712007274</v>
      </c>
      <c r="Q924">
        <v>15.45270458412605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66.365835291931063</v>
      </c>
      <c r="G925" s="13">
        <f t="shared" si="172"/>
        <v>4.6454122721282793</v>
      </c>
      <c r="H925" s="13">
        <f t="shared" si="173"/>
        <v>61.72042301980278</v>
      </c>
      <c r="I925" s="16">
        <f t="shared" si="180"/>
        <v>97.177536826400967</v>
      </c>
      <c r="J925" s="13">
        <f t="shared" si="174"/>
        <v>62.604011029240176</v>
      </c>
      <c r="K925" s="13">
        <f t="shared" si="175"/>
        <v>34.573525797160791</v>
      </c>
      <c r="L925" s="13">
        <f t="shared" si="176"/>
        <v>0</v>
      </c>
      <c r="M925" s="13">
        <f t="shared" si="181"/>
        <v>3.2910299681398865</v>
      </c>
      <c r="N925" s="13">
        <f t="shared" si="177"/>
        <v>2.0404385802467297</v>
      </c>
      <c r="O925" s="13">
        <f t="shared" si="178"/>
        <v>6.6858508523750091</v>
      </c>
      <c r="Q925">
        <v>17.00057458947871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11.40126816233259</v>
      </c>
      <c r="G926" s="13">
        <f t="shared" si="172"/>
        <v>0</v>
      </c>
      <c r="H926" s="13">
        <f t="shared" si="173"/>
        <v>11.40126816233259</v>
      </c>
      <c r="I926" s="16">
        <f t="shared" si="180"/>
        <v>45.974793959493383</v>
      </c>
      <c r="J926" s="13">
        <f t="shared" si="174"/>
        <v>40.67814571509188</v>
      </c>
      <c r="K926" s="13">
        <f t="shared" si="175"/>
        <v>5.2966482444015028</v>
      </c>
      <c r="L926" s="13">
        <f t="shared" si="176"/>
        <v>0</v>
      </c>
      <c r="M926" s="13">
        <f t="shared" si="181"/>
        <v>1.2505913878931567</v>
      </c>
      <c r="N926" s="13">
        <f t="shared" si="177"/>
        <v>0.77536666049375713</v>
      </c>
      <c r="O926" s="13">
        <f t="shared" si="178"/>
        <v>0.77536666049375713</v>
      </c>
      <c r="Q926">
        <v>17.913149109227849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4.5813293734356879</v>
      </c>
      <c r="G927" s="13">
        <f t="shared" si="172"/>
        <v>0</v>
      </c>
      <c r="H927" s="13">
        <f t="shared" si="173"/>
        <v>4.5813293734356879</v>
      </c>
      <c r="I927" s="16">
        <f t="shared" si="180"/>
        <v>9.8779776178371907</v>
      </c>
      <c r="J927" s="13">
        <f t="shared" si="174"/>
        <v>9.8547339395517639</v>
      </c>
      <c r="K927" s="13">
        <f t="shared" si="175"/>
        <v>2.3243678285426839E-2</v>
      </c>
      <c r="L927" s="13">
        <f t="shared" si="176"/>
        <v>0</v>
      </c>
      <c r="M927" s="13">
        <f t="shared" si="181"/>
        <v>0.47522472739939958</v>
      </c>
      <c r="N927" s="13">
        <f t="shared" si="177"/>
        <v>0.29463933098762773</v>
      </c>
      <c r="O927" s="13">
        <f t="shared" si="178"/>
        <v>0.29463933098762773</v>
      </c>
      <c r="Q927">
        <v>24.98583377564869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0.17188082747596839</v>
      </c>
      <c r="G928" s="13">
        <f t="shared" si="172"/>
        <v>0</v>
      </c>
      <c r="H928" s="13">
        <f t="shared" si="173"/>
        <v>0.17188082747596839</v>
      </c>
      <c r="I928" s="16">
        <f t="shared" si="180"/>
        <v>0.19512450576139523</v>
      </c>
      <c r="J928" s="13">
        <f t="shared" si="174"/>
        <v>0.19512437206789784</v>
      </c>
      <c r="K928" s="13">
        <f t="shared" si="175"/>
        <v>1.3369349738390213E-7</v>
      </c>
      <c r="L928" s="13">
        <f t="shared" si="176"/>
        <v>0</v>
      </c>
      <c r="M928" s="13">
        <f t="shared" si="181"/>
        <v>0.18058539641177185</v>
      </c>
      <c r="N928" s="13">
        <f t="shared" si="177"/>
        <v>0.11196294577529854</v>
      </c>
      <c r="O928" s="13">
        <f t="shared" si="178"/>
        <v>0.11196294577529854</v>
      </c>
      <c r="Q928">
        <v>27.130249886876701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1.045405809882332</v>
      </c>
      <c r="G929" s="13">
        <f t="shared" si="172"/>
        <v>0</v>
      </c>
      <c r="H929" s="13">
        <f t="shared" si="173"/>
        <v>1.045405809882332</v>
      </c>
      <c r="I929" s="16">
        <f t="shared" si="180"/>
        <v>1.0454059435758294</v>
      </c>
      <c r="J929" s="13">
        <f t="shared" si="174"/>
        <v>1.0453846844696484</v>
      </c>
      <c r="K929" s="13">
        <f t="shared" si="175"/>
        <v>2.1259106181004128E-5</v>
      </c>
      <c r="L929" s="13">
        <f t="shared" si="176"/>
        <v>0</v>
      </c>
      <c r="M929" s="13">
        <f t="shared" si="181"/>
        <v>6.8622450636473306E-2</v>
      </c>
      <c r="N929" s="13">
        <f t="shared" si="177"/>
        <v>4.2545919394613448E-2</v>
      </c>
      <c r="O929" s="13">
        <f t="shared" si="178"/>
        <v>4.2545919394613448E-2</v>
      </c>
      <c r="Q929">
        <v>26.886326000000011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6.2764690578291464</v>
      </c>
      <c r="G930" s="13">
        <f t="shared" si="172"/>
        <v>0</v>
      </c>
      <c r="H930" s="13">
        <f t="shared" si="173"/>
        <v>6.2764690578291464</v>
      </c>
      <c r="I930" s="16">
        <f t="shared" si="180"/>
        <v>6.2764903169353277</v>
      </c>
      <c r="J930" s="13">
        <f t="shared" si="174"/>
        <v>6.2723900735432014</v>
      </c>
      <c r="K930" s="13">
        <f t="shared" si="175"/>
        <v>4.1002433921262238E-3</v>
      </c>
      <c r="L930" s="13">
        <f t="shared" si="176"/>
        <v>0</v>
      </c>
      <c r="M930" s="13">
        <f t="shared" si="181"/>
        <v>2.6076531241859859E-2</v>
      </c>
      <c r="N930" s="13">
        <f t="shared" si="177"/>
        <v>1.6167449369953114E-2</v>
      </c>
      <c r="O930" s="13">
        <f t="shared" si="178"/>
        <v>1.6167449369953114E-2</v>
      </c>
      <c r="Q930">
        <v>27.721504697065331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18.22676067973779</v>
      </c>
      <c r="G931" s="13">
        <f t="shared" si="172"/>
        <v>0</v>
      </c>
      <c r="H931" s="13">
        <f t="shared" si="173"/>
        <v>18.22676067973779</v>
      </c>
      <c r="I931" s="16">
        <f t="shared" si="180"/>
        <v>18.230860923129917</v>
      </c>
      <c r="J931" s="13">
        <f t="shared" si="174"/>
        <v>18.106282925895201</v>
      </c>
      <c r="K931" s="13">
        <f t="shared" si="175"/>
        <v>0.12457799723471652</v>
      </c>
      <c r="L931" s="13">
        <f t="shared" si="176"/>
        <v>0</v>
      </c>
      <c r="M931" s="13">
        <f t="shared" si="181"/>
        <v>9.9090818719067449E-3</v>
      </c>
      <c r="N931" s="13">
        <f t="shared" si="177"/>
        <v>6.1436307605821821E-3</v>
      </c>
      <c r="O931" s="13">
        <f t="shared" si="178"/>
        <v>6.1436307605821821E-3</v>
      </c>
      <c r="Q931">
        <v>26.087363735537831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77.889278114547892</v>
      </c>
      <c r="G932" s="13">
        <f t="shared" si="172"/>
        <v>6.3088339803268481</v>
      </c>
      <c r="H932" s="13">
        <f t="shared" si="173"/>
        <v>71.58044413422104</v>
      </c>
      <c r="I932" s="16">
        <f t="shared" si="180"/>
        <v>71.705022131455763</v>
      </c>
      <c r="J932" s="13">
        <f t="shared" si="174"/>
        <v>53.434662613401592</v>
      </c>
      <c r="K932" s="13">
        <f t="shared" si="175"/>
        <v>18.270359518054171</v>
      </c>
      <c r="L932" s="13">
        <f t="shared" si="176"/>
        <v>0</v>
      </c>
      <c r="M932" s="13">
        <f t="shared" si="181"/>
        <v>3.7654511113245628E-3</v>
      </c>
      <c r="N932" s="13">
        <f t="shared" si="177"/>
        <v>2.3345796890212288E-3</v>
      </c>
      <c r="O932" s="13">
        <f t="shared" si="178"/>
        <v>6.3111685600158696</v>
      </c>
      <c r="Q932">
        <v>16.698518219590511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69.008293927551406</v>
      </c>
      <c r="G933" s="13">
        <f t="shared" si="172"/>
        <v>5.02685409686495</v>
      </c>
      <c r="H933" s="13">
        <f t="shared" si="173"/>
        <v>63.981439830686455</v>
      </c>
      <c r="I933" s="16">
        <f t="shared" si="180"/>
        <v>82.251799348740633</v>
      </c>
      <c r="J933" s="13">
        <f t="shared" si="174"/>
        <v>52.953393738002781</v>
      </c>
      <c r="K933" s="13">
        <f t="shared" si="175"/>
        <v>29.298405610737852</v>
      </c>
      <c r="L933" s="13">
        <f t="shared" si="176"/>
        <v>0</v>
      </c>
      <c r="M933" s="13">
        <f t="shared" si="181"/>
        <v>1.430871422303334E-3</v>
      </c>
      <c r="N933" s="13">
        <f t="shared" si="177"/>
        <v>8.8714028182806709E-4</v>
      </c>
      <c r="O933" s="13">
        <f t="shared" si="178"/>
        <v>5.0277412371467785</v>
      </c>
      <c r="Q933">
        <v>14.601086040702681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59.2623106283651</v>
      </c>
      <c r="G934" s="13">
        <f t="shared" si="172"/>
        <v>3.6200106354830037</v>
      </c>
      <c r="H934" s="13">
        <f t="shared" si="173"/>
        <v>55.642299992882094</v>
      </c>
      <c r="I934" s="16">
        <f t="shared" si="180"/>
        <v>84.940705603619946</v>
      </c>
      <c r="J934" s="13">
        <f t="shared" si="174"/>
        <v>54.176916391280137</v>
      </c>
      <c r="K934" s="13">
        <f t="shared" si="175"/>
        <v>30.763789212339809</v>
      </c>
      <c r="L934" s="13">
        <f t="shared" si="176"/>
        <v>0</v>
      </c>
      <c r="M934" s="13">
        <f t="shared" si="181"/>
        <v>5.4373114047526693E-4</v>
      </c>
      <c r="N934" s="13">
        <f t="shared" si="177"/>
        <v>3.371133070946655E-4</v>
      </c>
      <c r="O934" s="13">
        <f t="shared" si="178"/>
        <v>3.6203477487900986</v>
      </c>
      <c r="Q934">
        <v>14.83630356270222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36.551860241341252</v>
      </c>
      <c r="G935" s="13">
        <f t="shared" si="172"/>
        <v>0.34173202046720558</v>
      </c>
      <c r="H935" s="13">
        <f t="shared" si="173"/>
        <v>36.210128220874047</v>
      </c>
      <c r="I935" s="16">
        <f t="shared" si="180"/>
        <v>66.973917433213856</v>
      </c>
      <c r="J935" s="13">
        <f t="shared" si="174"/>
        <v>44.461647366018575</v>
      </c>
      <c r="K935" s="13">
        <f t="shared" si="175"/>
        <v>22.512270067195281</v>
      </c>
      <c r="L935" s="13">
        <f t="shared" si="176"/>
        <v>0</v>
      </c>
      <c r="M935" s="13">
        <f t="shared" si="181"/>
        <v>2.0661783338060143E-4</v>
      </c>
      <c r="N935" s="13">
        <f t="shared" si="177"/>
        <v>1.2810305669597288E-4</v>
      </c>
      <c r="O935" s="13">
        <f t="shared" si="178"/>
        <v>0.34186012352390155</v>
      </c>
      <c r="Q935">
        <v>12.394050593548389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65.161888052292511</v>
      </c>
      <c r="G936" s="13">
        <f t="shared" si="172"/>
        <v>4.4716211573748046</v>
      </c>
      <c r="H936" s="13">
        <f t="shared" si="173"/>
        <v>60.690266894917706</v>
      </c>
      <c r="I936" s="16">
        <f t="shared" si="180"/>
        <v>83.202536962112987</v>
      </c>
      <c r="J936" s="13">
        <f t="shared" si="174"/>
        <v>53.038110838036829</v>
      </c>
      <c r="K936" s="13">
        <f t="shared" si="175"/>
        <v>30.164426124076158</v>
      </c>
      <c r="L936" s="13">
        <f t="shared" si="176"/>
        <v>0</v>
      </c>
      <c r="M936" s="13">
        <f t="shared" si="181"/>
        <v>7.8514776684628546E-5</v>
      </c>
      <c r="N936" s="13">
        <f t="shared" si="177"/>
        <v>4.8679161544469695E-5</v>
      </c>
      <c r="O936" s="13">
        <f t="shared" si="178"/>
        <v>4.471669836536349</v>
      </c>
      <c r="Q936">
        <v>14.5248928003654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3.7868171320200519</v>
      </c>
      <c r="G937" s="13">
        <f t="shared" si="172"/>
        <v>0</v>
      </c>
      <c r="H937" s="13">
        <f t="shared" si="173"/>
        <v>3.7868171320200519</v>
      </c>
      <c r="I937" s="16">
        <f t="shared" si="180"/>
        <v>33.951243256096213</v>
      </c>
      <c r="J937" s="13">
        <f t="shared" si="174"/>
        <v>30.891063075579194</v>
      </c>
      <c r="K937" s="13">
        <f t="shared" si="175"/>
        <v>3.060180180517019</v>
      </c>
      <c r="L937" s="13">
        <f t="shared" si="176"/>
        <v>0</v>
      </c>
      <c r="M937" s="13">
        <f t="shared" si="181"/>
        <v>2.9835615140158851E-5</v>
      </c>
      <c r="N937" s="13">
        <f t="shared" si="177"/>
        <v>1.8498081386898487E-5</v>
      </c>
      <c r="O937" s="13">
        <f t="shared" si="178"/>
        <v>1.8498081386898487E-5</v>
      </c>
      <c r="Q937">
        <v>15.65068204926512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11.115206898274391</v>
      </c>
      <c r="G938" s="13">
        <f t="shared" si="172"/>
        <v>0</v>
      </c>
      <c r="H938" s="13">
        <f t="shared" si="173"/>
        <v>11.115206898274391</v>
      </c>
      <c r="I938" s="16">
        <f t="shared" si="180"/>
        <v>14.17538707879141</v>
      </c>
      <c r="J938" s="13">
        <f t="shared" si="174"/>
        <v>14.062795443129987</v>
      </c>
      <c r="K938" s="13">
        <f t="shared" si="175"/>
        <v>0.11259163566142227</v>
      </c>
      <c r="L938" s="13">
        <f t="shared" si="176"/>
        <v>0</v>
      </c>
      <c r="M938" s="13">
        <f t="shared" si="181"/>
        <v>1.1337533753260364E-5</v>
      </c>
      <c r="N938" s="13">
        <f t="shared" si="177"/>
        <v>7.0292709270214256E-6</v>
      </c>
      <c r="O938" s="13">
        <f t="shared" si="178"/>
        <v>7.0292709270214256E-6</v>
      </c>
      <c r="Q938">
        <v>21.408498000575971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1.910290439970133</v>
      </c>
      <c r="G939" s="13">
        <f t="shared" si="172"/>
        <v>0</v>
      </c>
      <c r="H939" s="13">
        <f t="shared" si="173"/>
        <v>1.910290439970133</v>
      </c>
      <c r="I939" s="16">
        <f t="shared" si="180"/>
        <v>2.0228820756315553</v>
      </c>
      <c r="J939" s="13">
        <f t="shared" si="174"/>
        <v>2.0226153353597383</v>
      </c>
      <c r="K939" s="13">
        <f t="shared" si="175"/>
        <v>2.667402718170564E-4</v>
      </c>
      <c r="L939" s="13">
        <f t="shared" si="176"/>
        <v>0</v>
      </c>
      <c r="M939" s="13">
        <f t="shared" si="181"/>
        <v>4.3082628262389382E-6</v>
      </c>
      <c r="N939" s="13">
        <f t="shared" si="177"/>
        <v>2.6711229522681418E-6</v>
      </c>
      <c r="O939" s="13">
        <f t="shared" si="178"/>
        <v>2.6711229522681418E-6</v>
      </c>
      <c r="Q939">
        <v>22.939693160520179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3.1531531333333328E-2</v>
      </c>
      <c r="G940" s="13">
        <f t="shared" si="172"/>
        <v>0</v>
      </c>
      <c r="H940" s="13">
        <f t="shared" si="173"/>
        <v>3.1531531333333328E-2</v>
      </c>
      <c r="I940" s="16">
        <f t="shared" si="180"/>
        <v>3.1798271605150384E-2</v>
      </c>
      <c r="J940" s="13">
        <f t="shared" si="174"/>
        <v>3.179827082345927E-2</v>
      </c>
      <c r="K940" s="13">
        <f t="shared" si="175"/>
        <v>7.8169111461523499E-10</v>
      </c>
      <c r="L940" s="13">
        <f t="shared" si="176"/>
        <v>0</v>
      </c>
      <c r="M940" s="13">
        <f t="shared" si="181"/>
        <v>1.6371398739707964E-6</v>
      </c>
      <c r="N940" s="13">
        <f t="shared" si="177"/>
        <v>1.0150267218618938E-6</v>
      </c>
      <c r="O940" s="13">
        <f t="shared" si="178"/>
        <v>1.0150267218618938E-6</v>
      </c>
      <c r="Q940">
        <v>24.952939311477952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7.356644142999416</v>
      </c>
      <c r="G941" s="13">
        <f t="shared" si="172"/>
        <v>0</v>
      </c>
      <c r="H941" s="13">
        <f t="shared" si="173"/>
        <v>7.356644142999416</v>
      </c>
      <c r="I941" s="16">
        <f t="shared" si="180"/>
        <v>7.3566441437811072</v>
      </c>
      <c r="J941" s="13">
        <f t="shared" si="174"/>
        <v>7.348188415578913</v>
      </c>
      <c r="K941" s="13">
        <f t="shared" si="175"/>
        <v>8.4557282021942015E-3</v>
      </c>
      <c r="L941" s="13">
        <f t="shared" si="176"/>
        <v>0</v>
      </c>
      <c r="M941" s="13">
        <f t="shared" si="181"/>
        <v>6.221131521089026E-7</v>
      </c>
      <c r="N941" s="13">
        <f t="shared" si="177"/>
        <v>3.8571015430751961E-7</v>
      </c>
      <c r="O941" s="13">
        <f t="shared" si="178"/>
        <v>3.8571015430751961E-7</v>
      </c>
      <c r="Q941">
        <v>25.914595000000009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7.7055319311510893</v>
      </c>
      <c r="G942" s="13">
        <f t="shared" si="172"/>
        <v>0</v>
      </c>
      <c r="H942" s="13">
        <f t="shared" si="173"/>
        <v>7.7055319311510893</v>
      </c>
      <c r="I942" s="16">
        <f t="shared" si="180"/>
        <v>7.7139876593532835</v>
      </c>
      <c r="J942" s="13">
        <f t="shared" si="174"/>
        <v>7.7053995682021403</v>
      </c>
      <c r="K942" s="13">
        <f t="shared" si="175"/>
        <v>8.5880911511431179E-3</v>
      </c>
      <c r="L942" s="13">
        <f t="shared" si="176"/>
        <v>0</v>
      </c>
      <c r="M942" s="13">
        <f t="shared" si="181"/>
        <v>2.36402997801383E-7</v>
      </c>
      <c r="N942" s="13">
        <f t="shared" si="177"/>
        <v>1.4656985863685745E-7</v>
      </c>
      <c r="O942" s="13">
        <f t="shared" si="178"/>
        <v>1.4656985863685745E-7</v>
      </c>
      <c r="Q942">
        <v>26.83463934284589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7.3622880485791748</v>
      </c>
      <c r="G943" s="13">
        <f t="shared" si="172"/>
        <v>0</v>
      </c>
      <c r="H943" s="13">
        <f t="shared" si="173"/>
        <v>7.3622880485791748</v>
      </c>
      <c r="I943" s="16">
        <f t="shared" si="180"/>
        <v>7.370876139730318</v>
      </c>
      <c r="J943" s="13">
        <f t="shared" si="174"/>
        <v>7.3531367885082908</v>
      </c>
      <c r="K943" s="13">
        <f t="shared" si="175"/>
        <v>1.7739351222027189E-2</v>
      </c>
      <c r="L943" s="13">
        <f t="shared" si="176"/>
        <v>0</v>
      </c>
      <c r="M943" s="13">
        <f t="shared" si="181"/>
        <v>8.9833139164525545E-8</v>
      </c>
      <c r="N943" s="13">
        <f t="shared" si="177"/>
        <v>5.5696546282005836E-8</v>
      </c>
      <c r="O943" s="13">
        <f t="shared" si="178"/>
        <v>5.5696546282005836E-8</v>
      </c>
      <c r="Q943">
        <v>20.662483413495821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0.53693693496108885</v>
      </c>
      <c r="G944" s="13">
        <f t="shared" si="172"/>
        <v>0</v>
      </c>
      <c r="H944" s="13">
        <f t="shared" si="173"/>
        <v>0.53693693496108885</v>
      </c>
      <c r="I944" s="16">
        <f t="shared" si="180"/>
        <v>0.55467628618311604</v>
      </c>
      <c r="J944" s="13">
        <f t="shared" si="174"/>
        <v>0.55466629252202504</v>
      </c>
      <c r="K944" s="13">
        <f t="shared" si="175"/>
        <v>9.9936610910011936E-6</v>
      </c>
      <c r="L944" s="13">
        <f t="shared" si="176"/>
        <v>0</v>
      </c>
      <c r="M944" s="13">
        <f t="shared" si="181"/>
        <v>3.4136592882519709E-8</v>
      </c>
      <c r="N944" s="13">
        <f t="shared" si="177"/>
        <v>2.1164687587162221E-8</v>
      </c>
      <c r="O944" s="13">
        <f t="shared" si="178"/>
        <v>2.1164687587162221E-8</v>
      </c>
      <c r="Q944">
        <v>18.71703610005401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6.4013604330019627</v>
      </c>
      <c r="G945" s="13">
        <f t="shared" si="172"/>
        <v>0</v>
      </c>
      <c r="H945" s="13">
        <f t="shared" si="173"/>
        <v>6.4013604330019627</v>
      </c>
      <c r="I945" s="16">
        <f t="shared" si="180"/>
        <v>6.4013704266630533</v>
      </c>
      <c r="J945" s="13">
        <f t="shared" si="174"/>
        <v>6.3791355996914962</v>
      </c>
      <c r="K945" s="13">
        <f t="shared" si="175"/>
        <v>2.2234826971557098E-2</v>
      </c>
      <c r="L945" s="13">
        <f t="shared" si="176"/>
        <v>0</v>
      </c>
      <c r="M945" s="13">
        <f t="shared" si="181"/>
        <v>1.2971905295357488E-8</v>
      </c>
      <c r="N945" s="13">
        <f t="shared" si="177"/>
        <v>8.0425812831216428E-9</v>
      </c>
      <c r="O945" s="13">
        <f t="shared" si="178"/>
        <v>8.0425812831216428E-9</v>
      </c>
      <c r="Q945">
        <v>16.057123784349969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55.017612228314107</v>
      </c>
      <c r="G946" s="13">
        <f t="shared" si="172"/>
        <v>3.0072837298101081</v>
      </c>
      <c r="H946" s="13">
        <f t="shared" si="173"/>
        <v>52.010328498504002</v>
      </c>
      <c r="I946" s="16">
        <f t="shared" si="180"/>
        <v>52.032563325475557</v>
      </c>
      <c r="J946" s="13">
        <f t="shared" si="174"/>
        <v>41.131571850737835</v>
      </c>
      <c r="K946" s="13">
        <f t="shared" si="175"/>
        <v>10.900991474737722</v>
      </c>
      <c r="L946" s="13">
        <f t="shared" si="176"/>
        <v>0</v>
      </c>
      <c r="M946" s="13">
        <f t="shared" si="181"/>
        <v>4.9293240122358456E-9</v>
      </c>
      <c r="N946" s="13">
        <f t="shared" si="177"/>
        <v>3.0561808875862242E-9</v>
      </c>
      <c r="O946" s="13">
        <f t="shared" si="178"/>
        <v>3.0072837328662891</v>
      </c>
      <c r="Q946">
        <v>14.16833059354839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108.039155278149</v>
      </c>
      <c r="G947" s="13">
        <f t="shared" si="172"/>
        <v>10.661002073270572</v>
      </c>
      <c r="H947" s="13">
        <f t="shared" si="173"/>
        <v>97.37815320487843</v>
      </c>
      <c r="I947" s="16">
        <f t="shared" si="180"/>
        <v>108.27914467961615</v>
      </c>
      <c r="J947" s="13">
        <f t="shared" si="174"/>
        <v>67.577331788944008</v>
      </c>
      <c r="K947" s="13">
        <f t="shared" si="175"/>
        <v>40.701812890672144</v>
      </c>
      <c r="L947" s="13">
        <f t="shared" si="176"/>
        <v>3.4869838347896067</v>
      </c>
      <c r="M947" s="13">
        <f t="shared" si="181"/>
        <v>3.4869838366627497</v>
      </c>
      <c r="N947" s="13">
        <f t="shared" si="177"/>
        <v>2.161929978730905</v>
      </c>
      <c r="O947" s="13">
        <f t="shared" si="178"/>
        <v>12.822932052001477</v>
      </c>
      <c r="Q947">
        <v>17.781803462092391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66.729151955169783</v>
      </c>
      <c r="G948" s="13">
        <f t="shared" si="172"/>
        <v>4.6978574340373065</v>
      </c>
      <c r="H948" s="13">
        <f t="shared" si="173"/>
        <v>62.03129452113248</v>
      </c>
      <c r="I948" s="16">
        <f t="shared" si="180"/>
        <v>99.246123577015013</v>
      </c>
      <c r="J948" s="13">
        <f t="shared" si="174"/>
        <v>58.705189806012555</v>
      </c>
      <c r="K948" s="13">
        <f t="shared" si="175"/>
        <v>40.540933771002457</v>
      </c>
      <c r="L948" s="13">
        <f t="shared" si="176"/>
        <v>3.3326300614539863</v>
      </c>
      <c r="M948" s="13">
        <f t="shared" si="181"/>
        <v>4.657683919385831</v>
      </c>
      <c r="N948" s="13">
        <f t="shared" si="177"/>
        <v>2.8877640300192153</v>
      </c>
      <c r="O948" s="13">
        <f t="shared" si="178"/>
        <v>7.5856214640565218</v>
      </c>
      <c r="Q948">
        <v>15.330815942587041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5.5561196528912946</v>
      </c>
      <c r="G949" s="13">
        <f t="shared" si="172"/>
        <v>0</v>
      </c>
      <c r="H949" s="13">
        <f t="shared" si="173"/>
        <v>5.5561196528912946</v>
      </c>
      <c r="I949" s="16">
        <f t="shared" si="180"/>
        <v>42.764423362439771</v>
      </c>
      <c r="J949" s="13">
        <f t="shared" si="174"/>
        <v>39.226563271378978</v>
      </c>
      <c r="K949" s="13">
        <f t="shared" si="175"/>
        <v>3.5378600910607929</v>
      </c>
      <c r="L949" s="13">
        <f t="shared" si="176"/>
        <v>0</v>
      </c>
      <c r="M949" s="13">
        <f t="shared" si="181"/>
        <v>1.7699198893666157</v>
      </c>
      <c r="N949" s="13">
        <f t="shared" si="177"/>
        <v>1.0973503314073016</v>
      </c>
      <c r="O949" s="13">
        <f t="shared" si="178"/>
        <v>1.0973503314073016</v>
      </c>
      <c r="Q949">
        <v>19.618877913478649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18.17435393786187</v>
      </c>
      <c r="G950" s="13">
        <f t="shared" si="172"/>
        <v>0</v>
      </c>
      <c r="H950" s="13">
        <f t="shared" si="173"/>
        <v>18.17435393786187</v>
      </c>
      <c r="I950" s="16">
        <f t="shared" si="180"/>
        <v>21.712214028922663</v>
      </c>
      <c r="J950" s="13">
        <f t="shared" si="174"/>
        <v>21.281022398184465</v>
      </c>
      <c r="K950" s="13">
        <f t="shared" si="175"/>
        <v>0.43119163073819777</v>
      </c>
      <c r="L950" s="13">
        <f t="shared" si="176"/>
        <v>0</v>
      </c>
      <c r="M950" s="13">
        <f t="shared" si="181"/>
        <v>0.67256955795931406</v>
      </c>
      <c r="N950" s="13">
        <f t="shared" si="177"/>
        <v>0.41699312593477472</v>
      </c>
      <c r="O950" s="13">
        <f t="shared" si="178"/>
        <v>0.41699312593477472</v>
      </c>
      <c r="Q950">
        <v>20.830043175546791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0.79074313394204543</v>
      </c>
      <c r="G951" s="13">
        <f t="shared" si="172"/>
        <v>0</v>
      </c>
      <c r="H951" s="13">
        <f t="shared" si="173"/>
        <v>0.79074313394204543</v>
      </c>
      <c r="I951" s="16">
        <f t="shared" si="180"/>
        <v>1.2219347646802432</v>
      </c>
      <c r="J951" s="13">
        <f t="shared" si="174"/>
        <v>1.2218768878716904</v>
      </c>
      <c r="K951" s="13">
        <f t="shared" si="175"/>
        <v>5.7876808552848047E-5</v>
      </c>
      <c r="L951" s="13">
        <f t="shared" si="176"/>
        <v>0</v>
      </c>
      <c r="M951" s="13">
        <f t="shared" si="181"/>
        <v>0.25557643202453934</v>
      </c>
      <c r="N951" s="13">
        <f t="shared" si="177"/>
        <v>0.15845738785521438</v>
      </c>
      <c r="O951" s="13">
        <f t="shared" si="178"/>
        <v>0.15845738785521438</v>
      </c>
      <c r="Q951">
        <v>23.05214762547396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9.8561297115299887E-2</v>
      </c>
      <c r="G952" s="13">
        <f t="shared" si="172"/>
        <v>0</v>
      </c>
      <c r="H952" s="13">
        <f t="shared" si="173"/>
        <v>9.8561297115299887E-2</v>
      </c>
      <c r="I952" s="16">
        <f t="shared" si="180"/>
        <v>9.8619173923852735E-2</v>
      </c>
      <c r="J952" s="13">
        <f t="shared" si="174"/>
        <v>9.8619146609932914E-2</v>
      </c>
      <c r="K952" s="13">
        <f t="shared" si="175"/>
        <v>2.73139198203598E-8</v>
      </c>
      <c r="L952" s="13">
        <f t="shared" si="176"/>
        <v>0</v>
      </c>
      <c r="M952" s="13">
        <f t="shared" si="181"/>
        <v>9.7119044169324958E-2</v>
      </c>
      <c r="N952" s="13">
        <f t="shared" si="177"/>
        <v>6.0213807384981471E-2</v>
      </c>
      <c r="O952" s="13">
        <f t="shared" si="178"/>
        <v>6.0213807384981471E-2</v>
      </c>
      <c r="Q952">
        <v>23.821084754358949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2.392589893344685</v>
      </c>
      <c r="G953" s="13">
        <f t="shared" si="172"/>
        <v>0</v>
      </c>
      <c r="H953" s="13">
        <f t="shared" si="173"/>
        <v>2.392589893344685</v>
      </c>
      <c r="I953" s="16">
        <f t="shared" si="180"/>
        <v>2.392589920658605</v>
      </c>
      <c r="J953" s="13">
        <f t="shared" si="174"/>
        <v>2.3922691916009571</v>
      </c>
      <c r="K953" s="13">
        <f t="shared" si="175"/>
        <v>3.2072905764790605E-4</v>
      </c>
      <c r="L953" s="13">
        <f t="shared" si="176"/>
        <v>0</v>
      </c>
      <c r="M953" s="13">
        <f t="shared" si="181"/>
        <v>3.6905236784343487E-2</v>
      </c>
      <c r="N953" s="13">
        <f t="shared" si="177"/>
        <v>2.288124680629296E-2</v>
      </c>
      <c r="O953" s="13">
        <f t="shared" si="178"/>
        <v>2.288124680629296E-2</v>
      </c>
      <c r="Q953">
        <v>25.221139000000012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22.67240795717229</v>
      </c>
      <c r="G954" s="13">
        <f t="shared" si="172"/>
        <v>0</v>
      </c>
      <c r="H954" s="13">
        <f t="shared" si="173"/>
        <v>22.67240795717229</v>
      </c>
      <c r="I954" s="16">
        <f t="shared" si="180"/>
        <v>22.672728686229938</v>
      </c>
      <c r="J954" s="13">
        <f t="shared" si="174"/>
        <v>22.315991701002169</v>
      </c>
      <c r="K954" s="13">
        <f t="shared" si="175"/>
        <v>0.35673698522776931</v>
      </c>
      <c r="L954" s="13">
        <f t="shared" si="176"/>
        <v>0</v>
      </c>
      <c r="M954" s="13">
        <f t="shared" si="181"/>
        <v>1.4023989978050527E-2</v>
      </c>
      <c r="N954" s="13">
        <f t="shared" si="177"/>
        <v>8.6948737863913259E-3</v>
      </c>
      <c r="O954" s="13">
        <f t="shared" si="178"/>
        <v>8.6948737863913259E-3</v>
      </c>
      <c r="Q954">
        <v>23.137440651014021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41.720230201631907</v>
      </c>
      <c r="G955" s="13">
        <f t="shared" si="172"/>
        <v>1.0877919367862536</v>
      </c>
      <c r="H955" s="13">
        <f t="shared" si="173"/>
        <v>40.632438264845653</v>
      </c>
      <c r="I955" s="16">
        <f t="shared" si="180"/>
        <v>40.989175250073423</v>
      </c>
      <c r="J955" s="13">
        <f t="shared" si="174"/>
        <v>37.423433954495984</v>
      </c>
      <c r="K955" s="13">
        <f t="shared" si="175"/>
        <v>3.565741295577439</v>
      </c>
      <c r="L955" s="13">
        <f t="shared" si="176"/>
        <v>0</v>
      </c>
      <c r="M955" s="13">
        <f t="shared" si="181"/>
        <v>5.3291161916592007E-3</v>
      </c>
      <c r="N955" s="13">
        <f t="shared" si="177"/>
        <v>3.3040520388287046E-3</v>
      </c>
      <c r="O955" s="13">
        <f t="shared" si="178"/>
        <v>1.0910959888250824</v>
      </c>
      <c r="Q955">
        <v>18.615148561270129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16.42844927022151</v>
      </c>
      <c r="G956" s="13">
        <f t="shared" si="172"/>
        <v>0</v>
      </c>
      <c r="H956" s="13">
        <f t="shared" si="173"/>
        <v>16.42844927022151</v>
      </c>
      <c r="I956" s="16">
        <f t="shared" si="180"/>
        <v>19.994190565798949</v>
      </c>
      <c r="J956" s="13">
        <f t="shared" si="174"/>
        <v>19.42834282297736</v>
      </c>
      <c r="K956" s="13">
        <f t="shared" si="175"/>
        <v>0.56584774282158889</v>
      </c>
      <c r="L956" s="13">
        <f t="shared" si="176"/>
        <v>0</v>
      </c>
      <c r="M956" s="13">
        <f t="shared" si="181"/>
        <v>2.0250641528304961E-3</v>
      </c>
      <c r="N956" s="13">
        <f t="shared" si="177"/>
        <v>1.2555397747549075E-3</v>
      </c>
      <c r="O956" s="13">
        <f t="shared" si="178"/>
        <v>1.2555397747549075E-3</v>
      </c>
      <c r="Q956">
        <v>17.068730843584621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112.0723966910857</v>
      </c>
      <c r="G957" s="13">
        <f t="shared" si="172"/>
        <v>11.243204929132087</v>
      </c>
      <c r="H957" s="13">
        <f t="shared" si="173"/>
        <v>100.82919176195361</v>
      </c>
      <c r="I957" s="16">
        <f t="shared" si="180"/>
        <v>101.3950395047752</v>
      </c>
      <c r="J957" s="13">
        <f t="shared" si="174"/>
        <v>60.082934333656468</v>
      </c>
      <c r="K957" s="13">
        <f t="shared" si="175"/>
        <v>41.312105171118731</v>
      </c>
      <c r="L957" s="13">
        <f t="shared" si="176"/>
        <v>4.0725223218098119</v>
      </c>
      <c r="M957" s="13">
        <f t="shared" si="181"/>
        <v>4.0732918461878871</v>
      </c>
      <c r="N957" s="13">
        <f t="shared" si="177"/>
        <v>2.52544094463649</v>
      </c>
      <c r="O957" s="13">
        <f t="shared" si="178"/>
        <v>13.768645873768577</v>
      </c>
      <c r="Q957">
        <v>15.676585587408789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93.977085653907508</v>
      </c>
      <c r="G958" s="13">
        <f t="shared" si="172"/>
        <v>8.6311267803369685</v>
      </c>
      <c r="H958" s="13">
        <f t="shared" si="173"/>
        <v>85.345958873570538</v>
      </c>
      <c r="I958" s="16">
        <f t="shared" si="180"/>
        <v>122.58554172287946</v>
      </c>
      <c r="J958" s="13">
        <f t="shared" si="174"/>
        <v>49.241655295917695</v>
      </c>
      <c r="K958" s="13">
        <f t="shared" si="175"/>
        <v>73.34388642696176</v>
      </c>
      <c r="L958" s="13">
        <f t="shared" si="176"/>
        <v>34.80507676176402</v>
      </c>
      <c r="M958" s="13">
        <f t="shared" si="181"/>
        <v>36.352927663315413</v>
      </c>
      <c r="N958" s="13">
        <f t="shared" si="177"/>
        <v>22.538815151255555</v>
      </c>
      <c r="O958" s="13">
        <f t="shared" si="178"/>
        <v>31.169941931592525</v>
      </c>
      <c r="Q958">
        <v>10.90961059354839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10.80929350423192</v>
      </c>
      <c r="G959" s="13">
        <f t="shared" si="172"/>
        <v>0</v>
      </c>
      <c r="H959" s="13">
        <f t="shared" si="173"/>
        <v>10.80929350423192</v>
      </c>
      <c r="I959" s="16">
        <f t="shared" si="180"/>
        <v>49.348103169429656</v>
      </c>
      <c r="J959" s="13">
        <f t="shared" si="174"/>
        <v>37.916863468225017</v>
      </c>
      <c r="K959" s="13">
        <f t="shared" si="175"/>
        <v>11.431239701204639</v>
      </c>
      <c r="L959" s="13">
        <f t="shared" si="176"/>
        <v>0</v>
      </c>
      <c r="M959" s="13">
        <f t="shared" si="181"/>
        <v>13.814112512059857</v>
      </c>
      <c r="N959" s="13">
        <f t="shared" si="177"/>
        <v>8.5647497574771112</v>
      </c>
      <c r="O959" s="13">
        <f t="shared" si="178"/>
        <v>8.5647497574771112</v>
      </c>
      <c r="Q959">
        <v>12.34221966098006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19.677015799010761</v>
      </c>
      <c r="G960" s="13">
        <f t="shared" si="172"/>
        <v>0</v>
      </c>
      <c r="H960" s="13">
        <f t="shared" si="173"/>
        <v>19.677015799010761</v>
      </c>
      <c r="I960" s="16">
        <f t="shared" si="180"/>
        <v>31.1082555002154</v>
      </c>
      <c r="J960" s="13">
        <f t="shared" si="174"/>
        <v>28.317962757060581</v>
      </c>
      <c r="K960" s="13">
        <f t="shared" si="175"/>
        <v>2.7902927431548186</v>
      </c>
      <c r="L960" s="13">
        <f t="shared" si="176"/>
        <v>0</v>
      </c>
      <c r="M960" s="13">
        <f t="shared" si="181"/>
        <v>5.2493627545827461</v>
      </c>
      <c r="N960" s="13">
        <f t="shared" si="177"/>
        <v>3.2546049078413026</v>
      </c>
      <c r="O960" s="13">
        <f t="shared" si="178"/>
        <v>3.2546049078413026</v>
      </c>
      <c r="Q960">
        <v>14.43526773776455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3.533509093731221</v>
      </c>
      <c r="G961" s="13">
        <f t="shared" si="172"/>
        <v>0</v>
      </c>
      <c r="H961" s="13">
        <f t="shared" si="173"/>
        <v>3.533509093731221</v>
      </c>
      <c r="I961" s="16">
        <f t="shared" si="180"/>
        <v>6.3238018368860391</v>
      </c>
      <c r="J961" s="13">
        <f t="shared" si="174"/>
        <v>6.305534950585459</v>
      </c>
      <c r="K961" s="13">
        <f t="shared" si="175"/>
        <v>1.8266886300580154E-2</v>
      </c>
      <c r="L961" s="13">
        <f t="shared" si="176"/>
        <v>0</v>
      </c>
      <c r="M961" s="13">
        <f t="shared" si="181"/>
        <v>1.9947578467414435</v>
      </c>
      <c r="N961" s="13">
        <f t="shared" si="177"/>
        <v>1.2367498649796951</v>
      </c>
      <c r="O961" s="13">
        <f t="shared" si="178"/>
        <v>1.2367498649796951</v>
      </c>
      <c r="Q961">
        <v>17.201421249688291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7.0417354622169928</v>
      </c>
      <c r="G962" s="13">
        <f t="shared" si="172"/>
        <v>0</v>
      </c>
      <c r="H962" s="13">
        <f t="shared" si="173"/>
        <v>7.0417354622169928</v>
      </c>
      <c r="I962" s="16">
        <f t="shared" si="180"/>
        <v>7.0600023485175729</v>
      </c>
      <c r="J962" s="13">
        <f t="shared" si="174"/>
        <v>7.0454066080723416</v>
      </c>
      <c r="K962" s="13">
        <f t="shared" si="175"/>
        <v>1.4595740445231264E-2</v>
      </c>
      <c r="L962" s="13">
        <f t="shared" si="176"/>
        <v>0</v>
      </c>
      <c r="M962" s="13">
        <f t="shared" si="181"/>
        <v>0.75800798176174844</v>
      </c>
      <c r="N962" s="13">
        <f t="shared" si="177"/>
        <v>0.469964948692284</v>
      </c>
      <c r="O962" s="13">
        <f t="shared" si="178"/>
        <v>0.469964948692284</v>
      </c>
      <c r="Q962">
        <v>21.130804993641799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0.80131654334878677</v>
      </c>
      <c r="G963" s="13">
        <f t="shared" si="172"/>
        <v>0</v>
      </c>
      <c r="H963" s="13">
        <f t="shared" si="173"/>
        <v>0.80131654334878677</v>
      </c>
      <c r="I963" s="16">
        <f t="shared" si="180"/>
        <v>0.81591228379401803</v>
      </c>
      <c r="J963" s="13">
        <f t="shared" si="174"/>
        <v>0.81589697856241539</v>
      </c>
      <c r="K963" s="13">
        <f t="shared" si="175"/>
        <v>1.5305231602646963E-5</v>
      </c>
      <c r="L963" s="13">
        <f t="shared" si="176"/>
        <v>0</v>
      </c>
      <c r="M963" s="13">
        <f t="shared" si="181"/>
        <v>0.28804303306946444</v>
      </c>
      <c r="N963" s="13">
        <f t="shared" si="177"/>
        <v>0.17858668050306795</v>
      </c>
      <c r="O963" s="13">
        <f t="shared" si="178"/>
        <v>0.17858668050306795</v>
      </c>
      <c r="Q963">
        <v>23.896319010183088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3.9388699001302889</v>
      </c>
      <c r="G964" s="13">
        <f t="shared" si="172"/>
        <v>0</v>
      </c>
      <c r="H964" s="13">
        <f t="shared" si="173"/>
        <v>3.9388699001302889</v>
      </c>
      <c r="I964" s="16">
        <f t="shared" si="180"/>
        <v>3.9388852053618915</v>
      </c>
      <c r="J964" s="13">
        <f t="shared" si="174"/>
        <v>3.9378437027359618</v>
      </c>
      <c r="K964" s="13">
        <f t="shared" si="175"/>
        <v>1.0415026259296134E-3</v>
      </c>
      <c r="L964" s="13">
        <f t="shared" si="176"/>
        <v>0</v>
      </c>
      <c r="M964" s="13">
        <f t="shared" si="181"/>
        <v>0.10945635256639649</v>
      </c>
      <c r="N964" s="13">
        <f t="shared" si="177"/>
        <v>6.7862938591165822E-2</v>
      </c>
      <c r="O964" s="13">
        <f t="shared" si="178"/>
        <v>6.7862938591165822E-2</v>
      </c>
      <c r="Q964">
        <v>27.525245807948519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4.5391893493307229</v>
      </c>
      <c r="G965" s="13">
        <f t="shared" si="172"/>
        <v>0</v>
      </c>
      <c r="H965" s="13">
        <f t="shared" si="173"/>
        <v>4.5391893493307229</v>
      </c>
      <c r="I965" s="16">
        <f t="shared" si="180"/>
        <v>4.5402308519566521</v>
      </c>
      <c r="J965" s="13">
        <f t="shared" si="174"/>
        <v>4.5386764895842662</v>
      </c>
      <c r="K965" s="13">
        <f t="shared" si="175"/>
        <v>1.5543623723859312E-3</v>
      </c>
      <c r="L965" s="13">
        <f t="shared" si="176"/>
        <v>0</v>
      </c>
      <c r="M965" s="13">
        <f t="shared" si="181"/>
        <v>4.159341397523067E-2</v>
      </c>
      <c r="N965" s="13">
        <f t="shared" si="177"/>
        <v>2.5787916664643015E-2</v>
      </c>
      <c r="O965" s="13">
        <f t="shared" si="178"/>
        <v>2.5787916664643015E-2</v>
      </c>
      <c r="Q965">
        <v>27.713789000000009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6.3488611256114211</v>
      </c>
      <c r="G966" s="13">
        <f t="shared" ref="G966:G1029" si="183">IF((F966-$J$2)&gt;0,$I$2*(F966-$J$2),0)</f>
        <v>0</v>
      </c>
      <c r="H966" s="13">
        <f t="shared" ref="H966:H1029" si="184">F966-G966</f>
        <v>6.3488611256114211</v>
      </c>
      <c r="I966" s="16">
        <f t="shared" si="180"/>
        <v>6.3504154879838071</v>
      </c>
      <c r="J966" s="13">
        <f t="shared" ref="J966:J1029" si="185">I966/SQRT(1+(I966/($K$2*(300+(25*Q966)+0.05*(Q966)^3)))^2)</f>
        <v>6.3458257866183878</v>
      </c>
      <c r="K966" s="13">
        <f t="shared" ref="K966:K1029" si="186">I966-J966</f>
        <v>4.589701365419252E-3</v>
      </c>
      <c r="L966" s="13">
        <f t="shared" ref="L966:L1029" si="187">IF(K966&gt;$N$2,(K966-$N$2)/$L$2,0)</f>
        <v>0</v>
      </c>
      <c r="M966" s="13">
        <f t="shared" si="181"/>
        <v>1.5805497310587655E-2</v>
      </c>
      <c r="N966" s="13">
        <f t="shared" ref="N966:N1029" si="188">$M$2*M966</f>
        <v>9.7994083325643449E-3</v>
      </c>
      <c r="O966" s="13">
        <f t="shared" ref="O966:O1029" si="189">N966+G966</f>
        <v>9.7994083325643449E-3</v>
      </c>
      <c r="Q966">
        <v>27.152542194070879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13.717667489898931</v>
      </c>
      <c r="G967" s="13">
        <f t="shared" si="183"/>
        <v>0</v>
      </c>
      <c r="H967" s="13">
        <f t="shared" si="184"/>
        <v>13.717667489898931</v>
      </c>
      <c r="I967" s="16">
        <f t="shared" ref="I967:I1030" si="191">H967+K966-L966</f>
        <v>13.722257191264351</v>
      </c>
      <c r="J967" s="13">
        <f t="shared" si="185"/>
        <v>13.648936354487741</v>
      </c>
      <c r="K967" s="13">
        <f t="shared" si="186"/>
        <v>7.332083677660961E-2</v>
      </c>
      <c r="L967" s="13">
        <f t="shared" si="187"/>
        <v>0</v>
      </c>
      <c r="M967" s="13">
        <f t="shared" ref="M967:M1030" si="192">L967+M966-N966</f>
        <v>6.0060889780233096E-3</v>
      </c>
      <c r="N967" s="13">
        <f t="shared" si="188"/>
        <v>3.7237751663744519E-3</v>
      </c>
      <c r="O967" s="13">
        <f t="shared" si="189"/>
        <v>3.7237751663744519E-3</v>
      </c>
      <c r="Q967">
        <v>23.789177104436629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37.50148465999149</v>
      </c>
      <c r="G968" s="13">
        <f t="shared" si="183"/>
        <v>0.47881135491037663</v>
      </c>
      <c r="H968" s="13">
        <f t="shared" si="184"/>
        <v>37.022673305081113</v>
      </c>
      <c r="I968" s="16">
        <f t="shared" si="191"/>
        <v>37.095994141857723</v>
      </c>
      <c r="J968" s="13">
        <f t="shared" si="185"/>
        <v>33.979408226312934</v>
      </c>
      <c r="K968" s="13">
        <f t="shared" si="186"/>
        <v>3.116585915544789</v>
      </c>
      <c r="L968" s="13">
        <f t="shared" si="187"/>
        <v>0</v>
      </c>
      <c r="M968" s="13">
        <f t="shared" si="192"/>
        <v>2.2823138116488577E-3</v>
      </c>
      <c r="N968" s="13">
        <f t="shared" si="188"/>
        <v>1.4150345632222918E-3</v>
      </c>
      <c r="O968" s="13">
        <f t="shared" si="189"/>
        <v>0.48022638947359891</v>
      </c>
      <c r="Q968">
        <v>17.484411073201759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147.78114127398771</v>
      </c>
      <c r="G969" s="13">
        <f t="shared" si="183"/>
        <v>16.397801678216187</v>
      </c>
      <c r="H969" s="13">
        <f t="shared" si="184"/>
        <v>131.38333959577153</v>
      </c>
      <c r="I969" s="16">
        <f t="shared" si="191"/>
        <v>134.49992551131632</v>
      </c>
      <c r="J969" s="13">
        <f t="shared" si="185"/>
        <v>68.247415868464557</v>
      </c>
      <c r="K969" s="13">
        <f t="shared" si="186"/>
        <v>66.252509642851763</v>
      </c>
      <c r="L969" s="13">
        <f t="shared" si="187"/>
        <v>28.001330153631407</v>
      </c>
      <c r="M969" s="13">
        <f t="shared" si="192"/>
        <v>28.002197432879832</v>
      </c>
      <c r="N969" s="13">
        <f t="shared" si="188"/>
        <v>17.361362408385496</v>
      </c>
      <c r="O969" s="13">
        <f t="shared" si="189"/>
        <v>33.759164086601686</v>
      </c>
      <c r="Q969">
        <v>16.532378347669511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115.0911868582087</v>
      </c>
      <c r="G970" s="13">
        <f t="shared" si="183"/>
        <v>11.678970626396897</v>
      </c>
      <c r="H970" s="13">
        <f t="shared" si="184"/>
        <v>103.41221623181181</v>
      </c>
      <c r="I970" s="16">
        <f t="shared" si="191"/>
        <v>141.66339572103217</v>
      </c>
      <c r="J970" s="13">
        <f t="shared" si="185"/>
        <v>66.161531829671802</v>
      </c>
      <c r="K970" s="13">
        <f t="shared" si="186"/>
        <v>75.501863891360372</v>
      </c>
      <c r="L970" s="13">
        <f t="shared" si="187"/>
        <v>36.875525463168259</v>
      </c>
      <c r="M970" s="13">
        <f t="shared" si="192"/>
        <v>47.516360487662588</v>
      </c>
      <c r="N970" s="13">
        <f t="shared" si="188"/>
        <v>29.460143502350803</v>
      </c>
      <c r="O970" s="13">
        <f t="shared" si="189"/>
        <v>41.1391141287477</v>
      </c>
      <c r="Q970">
        <v>15.721454166002101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74.99077877158102</v>
      </c>
      <c r="G971" s="13">
        <f t="shared" si="183"/>
        <v>5.8904323964853011</v>
      </c>
      <c r="H971" s="13">
        <f t="shared" si="184"/>
        <v>69.100346375095725</v>
      </c>
      <c r="I971" s="16">
        <f t="shared" si="191"/>
        <v>107.72668480328784</v>
      </c>
      <c r="J971" s="13">
        <f t="shared" si="185"/>
        <v>64.580208106923934</v>
      </c>
      <c r="K971" s="13">
        <f t="shared" si="186"/>
        <v>43.146476696363905</v>
      </c>
      <c r="L971" s="13">
        <f t="shared" si="187"/>
        <v>5.8324907204581269</v>
      </c>
      <c r="M971" s="13">
        <f t="shared" si="192"/>
        <v>23.88870770576991</v>
      </c>
      <c r="N971" s="13">
        <f t="shared" si="188"/>
        <v>14.810998777577344</v>
      </c>
      <c r="O971" s="13">
        <f t="shared" si="189"/>
        <v>20.701431174062645</v>
      </c>
      <c r="Q971">
        <v>16.796632482780929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2.1643569093541171</v>
      </c>
      <c r="G972" s="13">
        <f t="shared" si="183"/>
        <v>0</v>
      </c>
      <c r="H972" s="13">
        <f t="shared" si="184"/>
        <v>2.1643569093541171</v>
      </c>
      <c r="I972" s="16">
        <f t="shared" si="191"/>
        <v>39.478342885259899</v>
      </c>
      <c r="J972" s="13">
        <f t="shared" si="185"/>
        <v>35.624275057554357</v>
      </c>
      <c r="K972" s="13">
        <f t="shared" si="186"/>
        <v>3.854067827705542</v>
      </c>
      <c r="L972" s="13">
        <f t="shared" si="187"/>
        <v>0</v>
      </c>
      <c r="M972" s="13">
        <f t="shared" si="192"/>
        <v>9.0777089281925658</v>
      </c>
      <c r="N972" s="13">
        <f t="shared" si="188"/>
        <v>5.6281795354793909</v>
      </c>
      <c r="O972" s="13">
        <f t="shared" si="189"/>
        <v>5.6281795354793909</v>
      </c>
      <c r="Q972">
        <v>17.140645341524301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31.152117455982719</v>
      </c>
      <c r="G973" s="13">
        <f t="shared" si="183"/>
        <v>0</v>
      </c>
      <c r="H973" s="13">
        <f t="shared" si="184"/>
        <v>31.152117455982719</v>
      </c>
      <c r="I973" s="16">
        <f t="shared" si="191"/>
        <v>35.006185283688261</v>
      </c>
      <c r="J973" s="13">
        <f t="shared" si="185"/>
        <v>31.301558569159766</v>
      </c>
      <c r="K973" s="13">
        <f t="shared" si="186"/>
        <v>3.7046267145284943</v>
      </c>
      <c r="L973" s="13">
        <f t="shared" si="187"/>
        <v>0</v>
      </c>
      <c r="M973" s="13">
        <f t="shared" si="192"/>
        <v>3.4495293927131749</v>
      </c>
      <c r="N973" s="13">
        <f t="shared" si="188"/>
        <v>2.1387082234821686</v>
      </c>
      <c r="O973" s="13">
        <f t="shared" si="189"/>
        <v>2.1387082234821686</v>
      </c>
      <c r="Q973">
        <v>14.748118593548391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0.55595052115212884</v>
      </c>
      <c r="G974" s="13">
        <f t="shared" si="183"/>
        <v>0</v>
      </c>
      <c r="H974" s="13">
        <f t="shared" si="184"/>
        <v>0.55595052115212884</v>
      </c>
      <c r="I974" s="16">
        <f t="shared" si="191"/>
        <v>4.2605772356806231</v>
      </c>
      <c r="J974" s="13">
        <f t="shared" si="185"/>
        <v>4.2576186553468878</v>
      </c>
      <c r="K974" s="13">
        <f t="shared" si="186"/>
        <v>2.9585803337353056E-3</v>
      </c>
      <c r="L974" s="13">
        <f t="shared" si="187"/>
        <v>0</v>
      </c>
      <c r="M974" s="13">
        <f t="shared" si="192"/>
        <v>1.3108211692310063</v>
      </c>
      <c r="N974" s="13">
        <f t="shared" si="188"/>
        <v>0.81270912492322389</v>
      </c>
      <c r="O974" s="13">
        <f t="shared" si="189"/>
        <v>0.81270912492322389</v>
      </c>
      <c r="Q974">
        <v>21.717461714162319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5.7500069710506354</v>
      </c>
      <c r="G975" s="13">
        <f t="shared" si="183"/>
        <v>0</v>
      </c>
      <c r="H975" s="13">
        <f t="shared" si="184"/>
        <v>5.7500069710506354</v>
      </c>
      <c r="I975" s="16">
        <f t="shared" si="191"/>
        <v>5.7529655513843707</v>
      </c>
      <c r="J975" s="13">
        <f t="shared" si="185"/>
        <v>5.7472063485827301</v>
      </c>
      <c r="K975" s="13">
        <f t="shared" si="186"/>
        <v>5.7592028016406616E-3</v>
      </c>
      <c r="L975" s="13">
        <f t="shared" si="187"/>
        <v>0</v>
      </c>
      <c r="M975" s="13">
        <f t="shared" si="192"/>
        <v>0.49811204430778244</v>
      </c>
      <c r="N975" s="13">
        <f t="shared" si="188"/>
        <v>0.30882946747082513</v>
      </c>
      <c r="O975" s="13">
        <f t="shared" si="189"/>
        <v>0.30882946747082513</v>
      </c>
      <c r="Q975">
        <v>23.38062187615169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0.10270270300000001</v>
      </c>
      <c r="G976" s="13">
        <f t="shared" si="183"/>
        <v>0</v>
      </c>
      <c r="H976" s="13">
        <f t="shared" si="184"/>
        <v>0.10270270300000001</v>
      </c>
      <c r="I976" s="16">
        <f t="shared" si="191"/>
        <v>0.10846190580164067</v>
      </c>
      <c r="J976" s="13">
        <f t="shared" si="185"/>
        <v>0.10846187498341879</v>
      </c>
      <c r="K976" s="13">
        <f t="shared" si="186"/>
        <v>3.0818221877226826E-8</v>
      </c>
      <c r="L976" s="13">
        <f t="shared" si="187"/>
        <v>0</v>
      </c>
      <c r="M976" s="13">
        <f t="shared" si="192"/>
        <v>0.18928257683695732</v>
      </c>
      <c r="N976" s="13">
        <f t="shared" si="188"/>
        <v>0.11735519763891354</v>
      </c>
      <c r="O976" s="13">
        <f t="shared" si="189"/>
        <v>0.11735519763891354</v>
      </c>
      <c r="Q976">
        <v>25.00005411113105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1.8102856394072819</v>
      </c>
      <c r="G977" s="13">
        <f t="shared" si="183"/>
        <v>0</v>
      </c>
      <c r="H977" s="13">
        <f t="shared" si="184"/>
        <v>1.8102856394072819</v>
      </c>
      <c r="I977" s="16">
        <f t="shared" si="191"/>
        <v>1.8102856702255039</v>
      </c>
      <c r="J977" s="13">
        <f t="shared" si="185"/>
        <v>1.8101352408570852</v>
      </c>
      <c r="K977" s="13">
        <f t="shared" si="186"/>
        <v>1.5042936841869192E-4</v>
      </c>
      <c r="L977" s="13">
        <f t="shared" si="187"/>
        <v>0</v>
      </c>
      <c r="M977" s="13">
        <f t="shared" si="192"/>
        <v>7.1927379198043775E-2</v>
      </c>
      <c r="N977" s="13">
        <f t="shared" si="188"/>
        <v>4.4594975102787142E-2</v>
      </c>
      <c r="O977" s="13">
        <f t="shared" si="189"/>
        <v>4.4594975102787142E-2</v>
      </c>
      <c r="Q977">
        <v>24.650252000000009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5.1432432429999997</v>
      </c>
      <c r="G978" s="13">
        <f t="shared" si="183"/>
        <v>0</v>
      </c>
      <c r="H978" s="13">
        <f t="shared" si="184"/>
        <v>5.1432432429999997</v>
      </c>
      <c r="I978" s="16">
        <f t="shared" si="191"/>
        <v>5.1433936723684184</v>
      </c>
      <c r="J978" s="13">
        <f t="shared" si="185"/>
        <v>5.1403272536844895</v>
      </c>
      <c r="K978" s="13">
        <f t="shared" si="186"/>
        <v>3.0664186839288732E-3</v>
      </c>
      <c r="L978" s="13">
        <f t="shared" si="187"/>
        <v>0</v>
      </c>
      <c r="M978" s="13">
        <f t="shared" si="192"/>
        <v>2.7332404095256634E-2</v>
      </c>
      <c r="N978" s="13">
        <f t="shared" si="188"/>
        <v>1.6946090539059114E-2</v>
      </c>
      <c r="O978" s="13">
        <f t="shared" si="189"/>
        <v>1.6946090539059114E-2</v>
      </c>
      <c r="Q978">
        <v>25.492247639602731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11.077954307228159</v>
      </c>
      <c r="G979" s="13">
        <f t="shared" si="183"/>
        <v>0</v>
      </c>
      <c r="H979" s="13">
        <f t="shared" si="184"/>
        <v>11.077954307228159</v>
      </c>
      <c r="I979" s="16">
        <f t="shared" si="191"/>
        <v>11.081020725912088</v>
      </c>
      <c r="J979" s="13">
        <f t="shared" si="185"/>
        <v>11.025995877689446</v>
      </c>
      <c r="K979" s="13">
        <f t="shared" si="186"/>
        <v>5.5024848222641864E-2</v>
      </c>
      <c r="L979" s="13">
        <f t="shared" si="187"/>
        <v>0</v>
      </c>
      <c r="M979" s="13">
        <f t="shared" si="192"/>
        <v>1.038631355619752E-2</v>
      </c>
      <c r="N979" s="13">
        <f t="shared" si="188"/>
        <v>6.439514404842462E-3</v>
      </c>
      <c r="O979" s="13">
        <f t="shared" si="189"/>
        <v>6.439514404842462E-3</v>
      </c>
      <c r="Q979">
        <v>21.278845673692619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17.577906476628641</v>
      </c>
      <c r="G980" s="13">
        <f t="shared" si="183"/>
        <v>0</v>
      </c>
      <c r="H980" s="13">
        <f t="shared" si="184"/>
        <v>17.577906476628641</v>
      </c>
      <c r="I980" s="16">
        <f t="shared" si="191"/>
        <v>17.632931324851285</v>
      </c>
      <c r="J980" s="13">
        <f t="shared" si="185"/>
        <v>17.180461842262915</v>
      </c>
      <c r="K980" s="13">
        <f t="shared" si="186"/>
        <v>0.45246948258836994</v>
      </c>
      <c r="L980" s="13">
        <f t="shared" si="187"/>
        <v>0</v>
      </c>
      <c r="M980" s="13">
        <f t="shared" si="192"/>
        <v>3.9467991513550578E-3</v>
      </c>
      <c r="N980" s="13">
        <f t="shared" si="188"/>
        <v>2.4470154738401358E-3</v>
      </c>
      <c r="O980" s="13">
        <f t="shared" si="189"/>
        <v>2.4470154738401358E-3</v>
      </c>
      <c r="Q980">
        <v>16.006120782133571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36.174643523884463</v>
      </c>
      <c r="G981" s="13">
        <f t="shared" si="183"/>
        <v>0.28728037036819992</v>
      </c>
      <c r="H981" s="13">
        <f t="shared" si="184"/>
        <v>35.887363153516262</v>
      </c>
      <c r="I981" s="16">
        <f t="shared" si="191"/>
        <v>36.339832636104632</v>
      </c>
      <c r="J981" s="13">
        <f t="shared" si="185"/>
        <v>31.326989072970168</v>
      </c>
      <c r="K981" s="13">
        <f t="shared" si="186"/>
        <v>5.0128435631344637</v>
      </c>
      <c r="L981" s="13">
        <f t="shared" si="187"/>
        <v>0</v>
      </c>
      <c r="M981" s="13">
        <f t="shared" si="192"/>
        <v>1.499783677514922E-3</v>
      </c>
      <c r="N981" s="13">
        <f t="shared" si="188"/>
        <v>9.2986588005925159E-4</v>
      </c>
      <c r="O981" s="13">
        <f t="shared" si="189"/>
        <v>0.2882102362482592</v>
      </c>
      <c r="Q981">
        <v>12.963708093548391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58.883100550350242</v>
      </c>
      <c r="G982" s="13">
        <f t="shared" si="183"/>
        <v>3.5652712415841985</v>
      </c>
      <c r="H982" s="13">
        <f t="shared" si="184"/>
        <v>55.317829308766044</v>
      </c>
      <c r="I982" s="16">
        <f t="shared" si="191"/>
        <v>60.330672871900504</v>
      </c>
      <c r="J982" s="13">
        <f t="shared" si="185"/>
        <v>44.233681737794832</v>
      </c>
      <c r="K982" s="13">
        <f t="shared" si="186"/>
        <v>16.096991134105672</v>
      </c>
      <c r="L982" s="13">
        <f t="shared" si="187"/>
        <v>0</v>
      </c>
      <c r="M982" s="13">
        <f t="shared" si="192"/>
        <v>5.6991779745567037E-4</v>
      </c>
      <c r="N982" s="13">
        <f t="shared" si="188"/>
        <v>3.5334903442251565E-4</v>
      </c>
      <c r="O982" s="13">
        <f t="shared" si="189"/>
        <v>3.5656245906186208</v>
      </c>
      <c r="Q982">
        <v>13.70607653577491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11.12000292342799</v>
      </c>
      <c r="G983" s="13">
        <f t="shared" si="183"/>
        <v>0</v>
      </c>
      <c r="H983" s="13">
        <f t="shared" si="184"/>
        <v>11.12000292342799</v>
      </c>
      <c r="I983" s="16">
        <f t="shared" si="191"/>
        <v>27.216994057533661</v>
      </c>
      <c r="J983" s="13">
        <f t="shared" si="185"/>
        <v>25.636168348317604</v>
      </c>
      <c r="K983" s="13">
        <f t="shared" si="186"/>
        <v>1.5808257092160574</v>
      </c>
      <c r="L983" s="13">
        <f t="shared" si="187"/>
        <v>0</v>
      </c>
      <c r="M983" s="13">
        <f t="shared" si="192"/>
        <v>2.1656876303315472E-4</v>
      </c>
      <c r="N983" s="13">
        <f t="shared" si="188"/>
        <v>1.3427263308055592E-4</v>
      </c>
      <c r="O983" s="13">
        <f t="shared" si="189"/>
        <v>1.3427263308055592E-4</v>
      </c>
      <c r="Q983">
        <v>16.00691804898392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35.573020502585017</v>
      </c>
      <c r="G984" s="13">
        <f t="shared" si="183"/>
        <v>0.20043542227531311</v>
      </c>
      <c r="H984" s="13">
        <f t="shared" si="184"/>
        <v>35.372585080309705</v>
      </c>
      <c r="I984" s="16">
        <f t="shared" si="191"/>
        <v>36.953410789525762</v>
      </c>
      <c r="J984" s="13">
        <f t="shared" si="185"/>
        <v>33.799543959544692</v>
      </c>
      <c r="K984" s="13">
        <f t="shared" si="186"/>
        <v>3.1538668299810695</v>
      </c>
      <c r="L984" s="13">
        <f t="shared" si="187"/>
        <v>0</v>
      </c>
      <c r="M984" s="13">
        <f t="shared" si="192"/>
        <v>8.2296129952598798E-5</v>
      </c>
      <c r="N984" s="13">
        <f t="shared" si="188"/>
        <v>5.1023600570611257E-5</v>
      </c>
      <c r="O984" s="13">
        <f t="shared" si="189"/>
        <v>0.20048644587588371</v>
      </c>
      <c r="Q984">
        <v>17.302482841455081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25.926890095440161</v>
      </c>
      <c r="G985" s="13">
        <f t="shared" si="183"/>
        <v>0</v>
      </c>
      <c r="H985" s="13">
        <f t="shared" si="184"/>
        <v>25.926890095440161</v>
      </c>
      <c r="I985" s="16">
        <f t="shared" si="191"/>
        <v>29.08075692542123</v>
      </c>
      <c r="J985" s="13">
        <f t="shared" si="185"/>
        <v>27.33422227944622</v>
      </c>
      <c r="K985" s="13">
        <f t="shared" si="186"/>
        <v>1.7465346459750108</v>
      </c>
      <c r="L985" s="13">
        <f t="shared" si="187"/>
        <v>0</v>
      </c>
      <c r="M985" s="13">
        <f t="shared" si="192"/>
        <v>3.1272529381987541E-5</v>
      </c>
      <c r="N985" s="13">
        <f t="shared" si="188"/>
        <v>1.9388968216832275E-5</v>
      </c>
      <c r="O985" s="13">
        <f t="shared" si="189"/>
        <v>1.9388968216832275E-5</v>
      </c>
      <c r="Q985">
        <v>16.689514962223701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3.63231269683435</v>
      </c>
      <c r="G986" s="13">
        <f t="shared" si="183"/>
        <v>0</v>
      </c>
      <c r="H986" s="13">
        <f t="shared" si="184"/>
        <v>3.63231269683435</v>
      </c>
      <c r="I986" s="16">
        <f t="shared" si="191"/>
        <v>5.3788473428093608</v>
      </c>
      <c r="J986" s="13">
        <f t="shared" si="185"/>
        <v>5.3731839262940486</v>
      </c>
      <c r="K986" s="13">
        <f t="shared" si="186"/>
        <v>5.663416515312214E-3</v>
      </c>
      <c r="L986" s="13">
        <f t="shared" si="187"/>
        <v>0</v>
      </c>
      <c r="M986" s="13">
        <f t="shared" si="192"/>
        <v>1.1883561165155266E-5</v>
      </c>
      <c r="N986" s="13">
        <f t="shared" si="188"/>
        <v>7.3678079223962646E-6</v>
      </c>
      <c r="O986" s="13">
        <f t="shared" si="189"/>
        <v>7.3678079223962646E-6</v>
      </c>
      <c r="Q986">
        <v>22.066865449487139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0.37881095845139889</v>
      </c>
      <c r="G987" s="13">
        <f t="shared" si="183"/>
        <v>0</v>
      </c>
      <c r="H987" s="13">
        <f t="shared" si="184"/>
        <v>0.37881095845139889</v>
      </c>
      <c r="I987" s="16">
        <f t="shared" si="191"/>
        <v>0.38447437496671111</v>
      </c>
      <c r="J987" s="13">
        <f t="shared" si="185"/>
        <v>0.38447282880340472</v>
      </c>
      <c r="K987" s="13">
        <f t="shared" si="186"/>
        <v>1.5461633063873492E-6</v>
      </c>
      <c r="L987" s="13">
        <f t="shared" si="187"/>
        <v>0</v>
      </c>
      <c r="M987" s="13">
        <f t="shared" si="192"/>
        <v>4.5157532427590013E-6</v>
      </c>
      <c r="N987" s="13">
        <f t="shared" si="188"/>
        <v>2.7997670105105807E-6</v>
      </c>
      <c r="O987" s="13">
        <f t="shared" si="189"/>
        <v>2.7997670105105807E-6</v>
      </c>
      <c r="Q987">
        <v>24.147392504522969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2.5</v>
      </c>
      <c r="G988" s="13">
        <f t="shared" si="183"/>
        <v>0</v>
      </c>
      <c r="H988" s="13">
        <f t="shared" si="184"/>
        <v>2.5</v>
      </c>
      <c r="I988" s="16">
        <f t="shared" si="191"/>
        <v>2.5000015461633063</v>
      </c>
      <c r="J988" s="13">
        <f t="shared" si="185"/>
        <v>2.4996182167963052</v>
      </c>
      <c r="K988" s="13">
        <f t="shared" si="186"/>
        <v>3.8332936700102849E-4</v>
      </c>
      <c r="L988" s="13">
        <f t="shared" si="187"/>
        <v>0</v>
      </c>
      <c r="M988" s="13">
        <f t="shared" si="192"/>
        <v>1.7159862322484206E-6</v>
      </c>
      <c r="N988" s="13">
        <f t="shared" si="188"/>
        <v>1.0639114639940208E-6</v>
      </c>
      <c r="O988" s="13">
        <f t="shared" si="189"/>
        <v>1.0639114639940208E-6</v>
      </c>
      <c r="Q988">
        <v>24.88636600000001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6.8230408945847545E-2</v>
      </c>
      <c r="G989" s="13">
        <f t="shared" si="183"/>
        <v>0</v>
      </c>
      <c r="H989" s="13">
        <f t="shared" si="184"/>
        <v>6.8230408945847545E-2</v>
      </c>
      <c r="I989" s="16">
        <f t="shared" si="191"/>
        <v>6.8613738312848574E-2</v>
      </c>
      <c r="J989" s="13">
        <f t="shared" si="185"/>
        <v>6.861372937530763E-2</v>
      </c>
      <c r="K989" s="13">
        <f t="shared" si="186"/>
        <v>8.937540943443345E-9</v>
      </c>
      <c r="L989" s="13">
        <f t="shared" si="187"/>
        <v>0</v>
      </c>
      <c r="M989" s="13">
        <f t="shared" si="192"/>
        <v>6.5207476825439981E-7</v>
      </c>
      <c r="N989" s="13">
        <f t="shared" si="188"/>
        <v>4.0428635631772787E-7</v>
      </c>
      <c r="O989" s="13">
        <f t="shared" si="189"/>
        <v>4.0428635631772787E-7</v>
      </c>
      <c r="Q989">
        <v>24.026810782239011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0.73103576074195331</v>
      </c>
      <c r="G990" s="13">
        <f t="shared" si="183"/>
        <v>0</v>
      </c>
      <c r="H990" s="13">
        <f t="shared" si="184"/>
        <v>0.73103576074195331</v>
      </c>
      <c r="I990" s="16">
        <f t="shared" si="191"/>
        <v>0.73103576967949424</v>
      </c>
      <c r="J990" s="13">
        <f t="shared" si="185"/>
        <v>0.73102426393974596</v>
      </c>
      <c r="K990" s="13">
        <f t="shared" si="186"/>
        <v>1.1505739748285393E-5</v>
      </c>
      <c r="L990" s="13">
        <f t="shared" si="187"/>
        <v>0</v>
      </c>
      <c r="M990" s="13">
        <f t="shared" si="192"/>
        <v>2.4778841193667193E-7</v>
      </c>
      <c r="N990" s="13">
        <f t="shared" si="188"/>
        <v>1.536288154007366E-7</v>
      </c>
      <c r="O990" s="13">
        <f t="shared" si="189"/>
        <v>1.536288154007366E-7</v>
      </c>
      <c r="Q990">
        <v>23.581221206641249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8.7612957144371197</v>
      </c>
      <c r="G991" s="13">
        <f t="shared" si="183"/>
        <v>0</v>
      </c>
      <c r="H991" s="13">
        <f t="shared" si="184"/>
        <v>8.7612957144371197</v>
      </c>
      <c r="I991" s="16">
        <f t="shared" si="191"/>
        <v>8.7613072201768674</v>
      </c>
      <c r="J991" s="13">
        <f t="shared" si="185"/>
        <v>8.7361771644064419</v>
      </c>
      <c r="K991" s="13">
        <f t="shared" si="186"/>
        <v>2.5130055770425486E-2</v>
      </c>
      <c r="L991" s="13">
        <f t="shared" si="187"/>
        <v>0</v>
      </c>
      <c r="M991" s="13">
        <f t="shared" si="192"/>
        <v>9.4159596535935329E-8</v>
      </c>
      <c r="N991" s="13">
        <f t="shared" si="188"/>
        <v>5.8378949852279903E-8</v>
      </c>
      <c r="O991" s="13">
        <f t="shared" si="189"/>
        <v>5.8378949852279903E-8</v>
      </c>
      <c r="Q991">
        <v>21.860422895218701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3.589059355168116</v>
      </c>
      <c r="G992" s="13">
        <f t="shared" si="183"/>
        <v>0</v>
      </c>
      <c r="H992" s="13">
        <f t="shared" si="184"/>
        <v>3.589059355168116</v>
      </c>
      <c r="I992" s="16">
        <f t="shared" si="191"/>
        <v>3.6141894109385415</v>
      </c>
      <c r="J992" s="13">
        <f t="shared" si="185"/>
        <v>3.6108740842501232</v>
      </c>
      <c r="K992" s="13">
        <f t="shared" si="186"/>
        <v>3.3153266884182742E-3</v>
      </c>
      <c r="L992" s="13">
        <f t="shared" si="187"/>
        <v>0</v>
      </c>
      <c r="M992" s="13">
        <f t="shared" si="192"/>
        <v>3.5780646683655427E-8</v>
      </c>
      <c r="N992" s="13">
        <f t="shared" si="188"/>
        <v>2.2184000943866365E-8</v>
      </c>
      <c r="O992" s="13">
        <f t="shared" si="189"/>
        <v>2.2184000943866365E-8</v>
      </c>
      <c r="Q992">
        <v>17.42224874119464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64.938803625483942</v>
      </c>
      <c r="G993" s="13">
        <f t="shared" si="183"/>
        <v>4.4394186737918524</v>
      </c>
      <c r="H993" s="13">
        <f t="shared" si="184"/>
        <v>60.499384951692093</v>
      </c>
      <c r="I993" s="16">
        <f t="shared" si="191"/>
        <v>60.502700278380509</v>
      </c>
      <c r="J993" s="13">
        <f t="shared" si="185"/>
        <v>47.106876955630057</v>
      </c>
      <c r="K993" s="13">
        <f t="shared" si="186"/>
        <v>13.395823322750452</v>
      </c>
      <c r="L993" s="13">
        <f t="shared" si="187"/>
        <v>0</v>
      </c>
      <c r="M993" s="13">
        <f t="shared" si="192"/>
        <v>1.3596645739789062E-8</v>
      </c>
      <c r="N993" s="13">
        <f t="shared" si="188"/>
        <v>8.4299203586692187E-9</v>
      </c>
      <c r="O993" s="13">
        <f t="shared" si="189"/>
        <v>4.4394186822217732</v>
      </c>
      <c r="Q993">
        <v>15.767967364426861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32.038214372963253</v>
      </c>
      <c r="G994" s="13">
        <f t="shared" si="183"/>
        <v>0</v>
      </c>
      <c r="H994" s="13">
        <f t="shared" si="184"/>
        <v>32.038214372963253</v>
      </c>
      <c r="I994" s="16">
        <f t="shared" si="191"/>
        <v>45.434037695713705</v>
      </c>
      <c r="J994" s="13">
        <f t="shared" si="185"/>
        <v>37.477124261256499</v>
      </c>
      <c r="K994" s="13">
        <f t="shared" si="186"/>
        <v>7.9569134344572063</v>
      </c>
      <c r="L994" s="13">
        <f t="shared" si="187"/>
        <v>0</v>
      </c>
      <c r="M994" s="13">
        <f t="shared" si="192"/>
        <v>5.1667253811198434E-9</v>
      </c>
      <c r="N994" s="13">
        <f t="shared" si="188"/>
        <v>3.2033697362943028E-9</v>
      </c>
      <c r="O994" s="13">
        <f t="shared" si="189"/>
        <v>3.2033697362943028E-9</v>
      </c>
      <c r="Q994">
        <v>13.981040335781961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58.258396908448603</v>
      </c>
      <c r="G995" s="13">
        <f t="shared" si="183"/>
        <v>3.4750945803965902</v>
      </c>
      <c r="H995" s="13">
        <f t="shared" si="184"/>
        <v>54.783302328052009</v>
      </c>
      <c r="I995" s="16">
        <f t="shared" si="191"/>
        <v>62.740215762509216</v>
      </c>
      <c r="J995" s="13">
        <f t="shared" si="185"/>
        <v>41.330641107189074</v>
      </c>
      <c r="K995" s="13">
        <f t="shared" si="186"/>
        <v>21.409574655320142</v>
      </c>
      <c r="L995" s="13">
        <f t="shared" si="187"/>
        <v>0</v>
      </c>
      <c r="M995" s="13">
        <f t="shared" si="192"/>
        <v>1.9633556448255406E-9</v>
      </c>
      <c r="N995" s="13">
        <f t="shared" si="188"/>
        <v>1.2172804997918352E-9</v>
      </c>
      <c r="O995" s="13">
        <f t="shared" si="189"/>
        <v>3.4750945816138707</v>
      </c>
      <c r="Q995">
        <v>11.22798059354839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53.942103380778782</v>
      </c>
      <c r="G996" s="13">
        <f t="shared" si="183"/>
        <v>2.8520328389184901</v>
      </c>
      <c r="H996" s="13">
        <f t="shared" si="184"/>
        <v>51.090070541860293</v>
      </c>
      <c r="I996" s="16">
        <f t="shared" si="191"/>
        <v>72.499645197180428</v>
      </c>
      <c r="J996" s="13">
        <f t="shared" si="185"/>
        <v>50.215878170518913</v>
      </c>
      <c r="K996" s="13">
        <f t="shared" si="186"/>
        <v>22.283767026661515</v>
      </c>
      <c r="L996" s="13">
        <f t="shared" si="187"/>
        <v>0</v>
      </c>
      <c r="M996" s="13">
        <f t="shared" si="192"/>
        <v>7.460751450337055E-10</v>
      </c>
      <c r="N996" s="13">
        <f t="shared" si="188"/>
        <v>4.6256658992089738E-10</v>
      </c>
      <c r="O996" s="13">
        <f t="shared" si="189"/>
        <v>2.8520328393810566</v>
      </c>
      <c r="Q996">
        <v>14.687695276758109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19.788688692154889</v>
      </c>
      <c r="G997" s="13">
        <f t="shared" si="183"/>
        <v>0</v>
      </c>
      <c r="H997" s="13">
        <f t="shared" si="184"/>
        <v>19.788688692154889</v>
      </c>
      <c r="I997" s="16">
        <f t="shared" si="191"/>
        <v>42.0724557188164</v>
      </c>
      <c r="J997" s="13">
        <f t="shared" si="185"/>
        <v>37.415769283303284</v>
      </c>
      <c r="K997" s="13">
        <f t="shared" si="186"/>
        <v>4.6566864355131159</v>
      </c>
      <c r="L997" s="13">
        <f t="shared" si="187"/>
        <v>0</v>
      </c>
      <c r="M997" s="13">
        <f t="shared" si="192"/>
        <v>2.8350855511280811E-10</v>
      </c>
      <c r="N997" s="13">
        <f t="shared" si="188"/>
        <v>1.7577530416994102E-10</v>
      </c>
      <c r="O997" s="13">
        <f t="shared" si="189"/>
        <v>1.7577530416994102E-10</v>
      </c>
      <c r="Q997">
        <v>16.99500731022583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7.7672724565170439</v>
      </c>
      <c r="G998" s="13">
        <f t="shared" si="183"/>
        <v>0</v>
      </c>
      <c r="H998" s="13">
        <f t="shared" si="184"/>
        <v>7.7672724565170439</v>
      </c>
      <c r="I998" s="16">
        <f t="shared" si="191"/>
        <v>12.423958892030161</v>
      </c>
      <c r="J998" s="13">
        <f t="shared" si="185"/>
        <v>12.322301581800019</v>
      </c>
      <c r="K998" s="13">
        <f t="shared" si="186"/>
        <v>0.10165731023014146</v>
      </c>
      <c r="L998" s="13">
        <f t="shared" si="187"/>
        <v>0</v>
      </c>
      <c r="M998" s="13">
        <f t="shared" si="192"/>
        <v>1.077332509428671E-10</v>
      </c>
      <c r="N998" s="13">
        <f t="shared" si="188"/>
        <v>6.6794615584577603E-11</v>
      </c>
      <c r="O998" s="13">
        <f t="shared" si="189"/>
        <v>6.6794615584577603E-11</v>
      </c>
      <c r="Q998">
        <v>19.333387281150049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12.48863372336556</v>
      </c>
      <c r="G999" s="13">
        <f t="shared" si="183"/>
        <v>0</v>
      </c>
      <c r="H999" s="13">
        <f t="shared" si="184"/>
        <v>12.48863372336556</v>
      </c>
      <c r="I999" s="16">
        <f t="shared" si="191"/>
        <v>12.590291033595701</v>
      </c>
      <c r="J999" s="13">
        <f t="shared" si="185"/>
        <v>12.533981462646393</v>
      </c>
      <c r="K999" s="13">
        <f t="shared" si="186"/>
        <v>5.6309570949307997E-2</v>
      </c>
      <c r="L999" s="13">
        <f t="shared" si="187"/>
        <v>0</v>
      </c>
      <c r="M999" s="13">
        <f t="shared" si="192"/>
        <v>4.0938635358289492E-11</v>
      </c>
      <c r="N999" s="13">
        <f t="shared" si="188"/>
        <v>2.5381953922139487E-11</v>
      </c>
      <c r="O999" s="13">
        <f t="shared" si="189"/>
        <v>2.5381953922139487E-11</v>
      </c>
      <c r="Q999">
        <v>23.83922414965819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0.32733576983025581</v>
      </c>
      <c r="G1000" s="13">
        <f t="shared" si="183"/>
        <v>0</v>
      </c>
      <c r="H1000" s="13">
        <f t="shared" si="184"/>
        <v>0.32733576983025581</v>
      </c>
      <c r="I1000" s="16">
        <f t="shared" si="191"/>
        <v>0.3836453407795638</v>
      </c>
      <c r="J1000" s="13">
        <f t="shared" si="185"/>
        <v>0.38364369120902136</v>
      </c>
      <c r="K1000" s="13">
        <f t="shared" si="186"/>
        <v>1.6495705424390827E-6</v>
      </c>
      <c r="L1000" s="13">
        <f t="shared" si="187"/>
        <v>0</v>
      </c>
      <c r="M1000" s="13">
        <f t="shared" si="192"/>
        <v>1.5556681436150006E-11</v>
      </c>
      <c r="N1000" s="13">
        <f t="shared" si="188"/>
        <v>9.6451424904130034E-12</v>
      </c>
      <c r="O1000" s="13">
        <f t="shared" si="189"/>
        <v>9.6451424904130034E-12</v>
      </c>
      <c r="Q1000">
        <v>23.639072334404691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0.3414769241079581</v>
      </c>
      <c r="G1001" s="13">
        <f t="shared" si="183"/>
        <v>0</v>
      </c>
      <c r="H1001" s="13">
        <f t="shared" si="184"/>
        <v>0.3414769241079581</v>
      </c>
      <c r="I1001" s="16">
        <f t="shared" si="191"/>
        <v>0.34147857367850054</v>
      </c>
      <c r="J1001" s="13">
        <f t="shared" si="185"/>
        <v>0.34147747514660959</v>
      </c>
      <c r="K1001" s="13">
        <f t="shared" si="186"/>
        <v>1.0985318909528807E-6</v>
      </c>
      <c r="L1001" s="13">
        <f t="shared" si="187"/>
        <v>0</v>
      </c>
      <c r="M1001" s="13">
        <f t="shared" si="192"/>
        <v>5.9115389457370022E-12</v>
      </c>
      <c r="N1001" s="13">
        <f t="shared" si="188"/>
        <v>3.665154146356941E-12</v>
      </c>
      <c r="O1001" s="13">
        <f t="shared" si="189"/>
        <v>3.665154146356941E-12</v>
      </c>
      <c r="Q1001">
        <v>24.047543373619881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3.94463795500713</v>
      </c>
      <c r="G1002" s="13">
        <f t="shared" si="183"/>
        <v>0</v>
      </c>
      <c r="H1002" s="13">
        <f t="shared" si="184"/>
        <v>3.94463795500713</v>
      </c>
      <c r="I1002" s="16">
        <f t="shared" si="191"/>
        <v>3.9446390535390208</v>
      </c>
      <c r="J1002" s="13">
        <f t="shared" si="185"/>
        <v>3.9430105908933446</v>
      </c>
      <c r="K1002" s="13">
        <f t="shared" si="186"/>
        <v>1.6284626456761764E-3</v>
      </c>
      <c r="L1002" s="13">
        <f t="shared" si="187"/>
        <v>0</v>
      </c>
      <c r="M1002" s="13">
        <f t="shared" si="192"/>
        <v>2.2463847993800612E-12</v>
      </c>
      <c r="N1002" s="13">
        <f t="shared" si="188"/>
        <v>1.3927585756156379E-12</v>
      </c>
      <c r="O1002" s="13">
        <f t="shared" si="189"/>
        <v>1.3927585756156379E-12</v>
      </c>
      <c r="Q1002">
        <v>24.32243900000001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24.220715564851929</v>
      </c>
      <c r="G1003" s="13">
        <f t="shared" si="183"/>
        <v>0</v>
      </c>
      <c r="H1003" s="13">
        <f t="shared" si="184"/>
        <v>24.220715564851929</v>
      </c>
      <c r="I1003" s="16">
        <f t="shared" si="191"/>
        <v>24.222344027497606</v>
      </c>
      <c r="J1003" s="13">
        <f t="shared" si="185"/>
        <v>23.549172275980844</v>
      </c>
      <c r="K1003" s="13">
        <f t="shared" si="186"/>
        <v>0.67317175151676167</v>
      </c>
      <c r="L1003" s="13">
        <f t="shared" si="187"/>
        <v>0</v>
      </c>
      <c r="M1003" s="13">
        <f t="shared" si="192"/>
        <v>8.5362622376442331E-13</v>
      </c>
      <c r="N1003" s="13">
        <f t="shared" si="188"/>
        <v>5.2924825873394249E-13</v>
      </c>
      <c r="O1003" s="13">
        <f t="shared" si="189"/>
        <v>5.2924825873394249E-13</v>
      </c>
      <c r="Q1003">
        <v>19.91582188669668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153.79563096721711</v>
      </c>
      <c r="G1004" s="13">
        <f t="shared" si="183"/>
        <v>17.265999913193188</v>
      </c>
      <c r="H1004" s="13">
        <f t="shared" si="184"/>
        <v>136.52963105402392</v>
      </c>
      <c r="I1004" s="16">
        <f t="shared" si="191"/>
        <v>137.20280280554067</v>
      </c>
      <c r="J1004" s="13">
        <f t="shared" si="185"/>
        <v>69.414473975813664</v>
      </c>
      <c r="K1004" s="13">
        <f t="shared" si="186"/>
        <v>67.788328829727007</v>
      </c>
      <c r="L1004" s="13">
        <f t="shared" si="187"/>
        <v>29.474855662362202</v>
      </c>
      <c r="M1004" s="13">
        <f t="shared" si="192"/>
        <v>29.474855662362526</v>
      </c>
      <c r="N1004" s="13">
        <f t="shared" si="188"/>
        <v>18.274410510664765</v>
      </c>
      <c r="O1004" s="13">
        <f t="shared" si="189"/>
        <v>35.540410423857949</v>
      </c>
      <c r="Q1004">
        <v>16.75910623276021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48.441994356776434</v>
      </c>
      <c r="G1005" s="13">
        <f t="shared" si="183"/>
        <v>2.0580860220845674</v>
      </c>
      <c r="H1005" s="13">
        <f t="shared" si="184"/>
        <v>46.383908334691867</v>
      </c>
      <c r="I1005" s="16">
        <f t="shared" si="191"/>
        <v>84.697381502056672</v>
      </c>
      <c r="J1005" s="13">
        <f t="shared" si="185"/>
        <v>55.637126797507243</v>
      </c>
      <c r="K1005" s="13">
        <f t="shared" si="186"/>
        <v>29.060254704549429</v>
      </c>
      <c r="L1005" s="13">
        <f t="shared" si="187"/>
        <v>0</v>
      </c>
      <c r="M1005" s="13">
        <f t="shared" si="192"/>
        <v>11.20044515169776</v>
      </c>
      <c r="N1005" s="13">
        <f t="shared" si="188"/>
        <v>6.9442759940526111</v>
      </c>
      <c r="O1005" s="13">
        <f t="shared" si="189"/>
        <v>9.0023620161371785</v>
      </c>
      <c r="Q1005">
        <v>15.522767794698609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29.509826183817779</v>
      </c>
      <c r="G1006" s="13">
        <f t="shared" si="183"/>
        <v>0</v>
      </c>
      <c r="H1006" s="13">
        <f t="shared" si="184"/>
        <v>29.509826183817779</v>
      </c>
      <c r="I1006" s="16">
        <f t="shared" si="191"/>
        <v>58.570080888367208</v>
      </c>
      <c r="J1006" s="13">
        <f t="shared" si="185"/>
        <v>39.390417215441623</v>
      </c>
      <c r="K1006" s="13">
        <f t="shared" si="186"/>
        <v>19.179663672925585</v>
      </c>
      <c r="L1006" s="13">
        <f t="shared" si="187"/>
        <v>0</v>
      </c>
      <c r="M1006" s="13">
        <f t="shared" si="192"/>
        <v>4.2561691576451492</v>
      </c>
      <c r="N1006" s="13">
        <f t="shared" si="188"/>
        <v>2.6388248777399923</v>
      </c>
      <c r="O1006" s="13">
        <f t="shared" si="189"/>
        <v>2.6388248777399923</v>
      </c>
      <c r="Q1006">
        <v>10.75794059354839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29.328831675827541</v>
      </c>
      <c r="G1007" s="13">
        <f t="shared" si="183"/>
        <v>0</v>
      </c>
      <c r="H1007" s="13">
        <f t="shared" si="184"/>
        <v>29.328831675827541</v>
      </c>
      <c r="I1007" s="16">
        <f t="shared" si="191"/>
        <v>48.508495348753129</v>
      </c>
      <c r="J1007" s="13">
        <f t="shared" si="185"/>
        <v>38.134978282220544</v>
      </c>
      <c r="K1007" s="13">
        <f t="shared" si="186"/>
        <v>10.373517066532585</v>
      </c>
      <c r="L1007" s="13">
        <f t="shared" si="187"/>
        <v>0</v>
      </c>
      <c r="M1007" s="13">
        <f t="shared" si="192"/>
        <v>1.6173442799051569</v>
      </c>
      <c r="N1007" s="13">
        <f t="shared" si="188"/>
        <v>1.0027534535411973</v>
      </c>
      <c r="O1007" s="13">
        <f t="shared" si="189"/>
        <v>1.0027534535411973</v>
      </c>
      <c r="Q1007">
        <v>12.93811449524382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32.071797134031463</v>
      </c>
      <c r="G1008" s="13">
        <f t="shared" si="183"/>
        <v>0</v>
      </c>
      <c r="H1008" s="13">
        <f t="shared" si="184"/>
        <v>32.071797134031463</v>
      </c>
      <c r="I1008" s="16">
        <f t="shared" si="191"/>
        <v>42.445314200564049</v>
      </c>
      <c r="J1008" s="13">
        <f t="shared" si="185"/>
        <v>35.320855123821275</v>
      </c>
      <c r="K1008" s="13">
        <f t="shared" si="186"/>
        <v>7.1244590767427738</v>
      </c>
      <c r="L1008" s="13">
        <f t="shared" si="187"/>
        <v>0</v>
      </c>
      <c r="M1008" s="13">
        <f t="shared" si="192"/>
        <v>0.61459082636395967</v>
      </c>
      <c r="N1008" s="13">
        <f t="shared" si="188"/>
        <v>0.381046312345655</v>
      </c>
      <c r="O1008" s="13">
        <f t="shared" si="189"/>
        <v>0.381046312345655</v>
      </c>
      <c r="Q1008">
        <v>13.40048618572995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12.641043495270109</v>
      </c>
      <c r="G1009" s="13">
        <f t="shared" si="183"/>
        <v>0</v>
      </c>
      <c r="H1009" s="13">
        <f t="shared" si="184"/>
        <v>12.641043495270109</v>
      </c>
      <c r="I1009" s="16">
        <f t="shared" si="191"/>
        <v>19.765502572012885</v>
      </c>
      <c r="J1009" s="13">
        <f t="shared" si="185"/>
        <v>19.189641827989785</v>
      </c>
      <c r="K1009" s="13">
        <f t="shared" si="186"/>
        <v>0.57586074402309961</v>
      </c>
      <c r="L1009" s="13">
        <f t="shared" si="187"/>
        <v>0</v>
      </c>
      <c r="M1009" s="13">
        <f t="shared" si="192"/>
        <v>0.23354451401830467</v>
      </c>
      <c r="N1009" s="13">
        <f t="shared" si="188"/>
        <v>0.14479759869134889</v>
      </c>
      <c r="O1009" s="13">
        <f t="shared" si="189"/>
        <v>0.14479759869134889</v>
      </c>
      <c r="Q1009">
        <v>16.689743344200551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8.7062192323690102</v>
      </c>
      <c r="G1010" s="13">
        <f t="shared" si="183"/>
        <v>0</v>
      </c>
      <c r="H1010" s="13">
        <f t="shared" si="184"/>
        <v>8.7062192323690102</v>
      </c>
      <c r="I1010" s="16">
        <f t="shared" si="191"/>
        <v>9.2820799763921098</v>
      </c>
      <c r="J1010" s="13">
        <f t="shared" si="185"/>
        <v>9.2486852545528908</v>
      </c>
      <c r="K1010" s="13">
        <f t="shared" si="186"/>
        <v>3.3394721839218988E-2</v>
      </c>
      <c r="L1010" s="13">
        <f t="shared" si="187"/>
        <v>0</v>
      </c>
      <c r="M1010" s="13">
        <f t="shared" si="192"/>
        <v>8.8746915326955778E-2</v>
      </c>
      <c r="N1010" s="13">
        <f t="shared" si="188"/>
        <v>5.5023087502712585E-2</v>
      </c>
      <c r="O1010" s="13">
        <f t="shared" si="189"/>
        <v>5.5023087502712585E-2</v>
      </c>
      <c r="Q1010">
        <v>21.06684749132511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1.1769303407085121</v>
      </c>
      <c r="G1011" s="13">
        <f t="shared" si="183"/>
        <v>0</v>
      </c>
      <c r="H1011" s="13">
        <f t="shared" si="184"/>
        <v>1.1769303407085121</v>
      </c>
      <c r="I1011" s="16">
        <f t="shared" si="191"/>
        <v>1.2103250625477311</v>
      </c>
      <c r="J1011" s="13">
        <f t="shared" si="185"/>
        <v>1.210256190527222</v>
      </c>
      <c r="K1011" s="13">
        <f t="shared" si="186"/>
        <v>6.8872020509092025E-5</v>
      </c>
      <c r="L1011" s="13">
        <f t="shared" si="187"/>
        <v>0</v>
      </c>
      <c r="M1011" s="13">
        <f t="shared" si="192"/>
        <v>3.3723827824243192E-2</v>
      </c>
      <c r="N1011" s="13">
        <f t="shared" si="188"/>
        <v>2.0908773251030778E-2</v>
      </c>
      <c r="O1011" s="13">
        <f t="shared" si="189"/>
        <v>2.0908773251030778E-2</v>
      </c>
      <c r="Q1011">
        <v>21.61574811836693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2.164509233814774</v>
      </c>
      <c r="G1012" s="13">
        <f t="shared" si="183"/>
        <v>0</v>
      </c>
      <c r="H1012" s="13">
        <f t="shared" si="184"/>
        <v>2.164509233814774</v>
      </c>
      <c r="I1012" s="16">
        <f t="shared" si="191"/>
        <v>2.1645781058352833</v>
      </c>
      <c r="J1012" s="13">
        <f t="shared" si="185"/>
        <v>2.1643570030524932</v>
      </c>
      <c r="K1012" s="13">
        <f t="shared" si="186"/>
        <v>2.2110278279008355E-4</v>
      </c>
      <c r="L1012" s="13">
        <f t="shared" si="187"/>
        <v>0</v>
      </c>
      <c r="M1012" s="13">
        <f t="shared" si="192"/>
        <v>1.2815054573212414E-2</v>
      </c>
      <c r="N1012" s="13">
        <f t="shared" si="188"/>
        <v>7.9453338353916974E-3</v>
      </c>
      <c r="O1012" s="13">
        <f t="shared" si="189"/>
        <v>7.9453338353916974E-3</v>
      </c>
      <c r="Q1012">
        <v>25.73692282023546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5.1432432429999997</v>
      </c>
      <c r="G1013" s="13">
        <f t="shared" si="183"/>
        <v>0</v>
      </c>
      <c r="H1013" s="13">
        <f t="shared" si="184"/>
        <v>5.1432432429999997</v>
      </c>
      <c r="I1013" s="16">
        <f t="shared" si="191"/>
        <v>5.1434643457827898</v>
      </c>
      <c r="J1013" s="13">
        <f t="shared" si="185"/>
        <v>5.1409997421583515</v>
      </c>
      <c r="K1013" s="13">
        <f t="shared" si="186"/>
        <v>2.464603624438233E-3</v>
      </c>
      <c r="L1013" s="13">
        <f t="shared" si="187"/>
        <v>0</v>
      </c>
      <c r="M1013" s="13">
        <f t="shared" si="192"/>
        <v>4.869720737820717E-3</v>
      </c>
      <c r="N1013" s="13">
        <f t="shared" si="188"/>
        <v>3.0192268574488444E-3</v>
      </c>
      <c r="O1013" s="13">
        <f t="shared" si="189"/>
        <v>3.0192268574488444E-3</v>
      </c>
      <c r="Q1013">
        <v>27.077877000000012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17.89432515798465</v>
      </c>
      <c r="G1014" s="13">
        <f t="shared" si="183"/>
        <v>0</v>
      </c>
      <c r="H1014" s="13">
        <f t="shared" si="184"/>
        <v>17.89432515798465</v>
      </c>
      <c r="I1014" s="16">
        <f t="shared" si="191"/>
        <v>17.896789761609089</v>
      </c>
      <c r="J1014" s="13">
        <f t="shared" si="185"/>
        <v>17.738225537066363</v>
      </c>
      <c r="K1014" s="13">
        <f t="shared" si="186"/>
        <v>0.1585642245427259</v>
      </c>
      <c r="L1014" s="13">
        <f t="shared" si="187"/>
        <v>0</v>
      </c>
      <c r="M1014" s="13">
        <f t="shared" si="192"/>
        <v>1.8504938803718726E-3</v>
      </c>
      <c r="N1014" s="13">
        <f t="shared" si="188"/>
        <v>1.147306205830561E-3</v>
      </c>
      <c r="O1014" s="13">
        <f t="shared" si="189"/>
        <v>1.147306205830561E-3</v>
      </c>
      <c r="Q1014">
        <v>23.933141088526462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58.390104415316081</v>
      </c>
      <c r="G1015" s="13">
        <f t="shared" si="183"/>
        <v>3.4941067045879892</v>
      </c>
      <c r="H1015" s="13">
        <f t="shared" si="184"/>
        <v>54.895997710728089</v>
      </c>
      <c r="I1015" s="16">
        <f t="shared" si="191"/>
        <v>55.054561935270812</v>
      </c>
      <c r="J1015" s="13">
        <f t="shared" si="185"/>
        <v>48.70071002207861</v>
      </c>
      <c r="K1015" s="13">
        <f t="shared" si="186"/>
        <v>6.3538519131922016</v>
      </c>
      <c r="L1015" s="13">
        <f t="shared" si="187"/>
        <v>0</v>
      </c>
      <c r="M1015" s="13">
        <f t="shared" si="192"/>
        <v>7.0318767454131156E-4</v>
      </c>
      <c r="N1015" s="13">
        <f t="shared" si="188"/>
        <v>4.3597635821561318E-4</v>
      </c>
      <c r="O1015" s="13">
        <f t="shared" si="189"/>
        <v>3.4945426809462048</v>
      </c>
      <c r="Q1015">
        <v>20.44445139828019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77.94886726869386</v>
      </c>
      <c r="G1016" s="13">
        <f t="shared" si="183"/>
        <v>6.3174357405911543</v>
      </c>
      <c r="H1016" s="13">
        <f t="shared" si="184"/>
        <v>71.631431528102709</v>
      </c>
      <c r="I1016" s="16">
        <f t="shared" si="191"/>
        <v>77.985283441294911</v>
      </c>
      <c r="J1016" s="13">
        <f t="shared" si="185"/>
        <v>56.32400490190912</v>
      </c>
      <c r="K1016" s="13">
        <f t="shared" si="186"/>
        <v>21.661278539385791</v>
      </c>
      <c r="L1016" s="13">
        <f t="shared" si="187"/>
        <v>0</v>
      </c>
      <c r="M1016" s="13">
        <f t="shared" si="192"/>
        <v>2.6721131632569838E-4</v>
      </c>
      <c r="N1016" s="13">
        <f t="shared" si="188"/>
        <v>1.6567101612193299E-4</v>
      </c>
      <c r="O1016" s="13">
        <f t="shared" si="189"/>
        <v>6.3176014116072761</v>
      </c>
      <c r="Q1016">
        <v>16.92791259763181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35.550023440431303</v>
      </c>
      <c r="G1017" s="13">
        <f t="shared" si="183"/>
        <v>0.19711577093498633</v>
      </c>
      <c r="H1017" s="13">
        <f t="shared" si="184"/>
        <v>35.352907669496318</v>
      </c>
      <c r="I1017" s="16">
        <f t="shared" si="191"/>
        <v>57.014186208882109</v>
      </c>
      <c r="J1017" s="13">
        <f t="shared" si="185"/>
        <v>45.847126500894994</v>
      </c>
      <c r="K1017" s="13">
        <f t="shared" si="186"/>
        <v>11.167059707987114</v>
      </c>
      <c r="L1017" s="13">
        <f t="shared" si="187"/>
        <v>0</v>
      </c>
      <c r="M1017" s="13">
        <f t="shared" si="192"/>
        <v>1.0154030020376539E-4</v>
      </c>
      <c r="N1017" s="13">
        <f t="shared" si="188"/>
        <v>6.2954986126334542E-5</v>
      </c>
      <c r="O1017" s="13">
        <f t="shared" si="189"/>
        <v>0.19717872592111266</v>
      </c>
      <c r="Q1017">
        <v>16.154193915522178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58.71073667903579</v>
      </c>
      <c r="G1018" s="13">
        <f t="shared" si="183"/>
        <v>3.5403903262477785</v>
      </c>
      <c r="H1018" s="13">
        <f t="shared" si="184"/>
        <v>55.170346352788009</v>
      </c>
      <c r="I1018" s="16">
        <f t="shared" si="191"/>
        <v>66.337406060775123</v>
      </c>
      <c r="J1018" s="13">
        <f t="shared" si="185"/>
        <v>48.368288723500413</v>
      </c>
      <c r="K1018" s="13">
        <f t="shared" si="186"/>
        <v>17.96911733727471</v>
      </c>
      <c r="L1018" s="13">
        <f t="shared" si="187"/>
        <v>0</v>
      </c>
      <c r="M1018" s="13">
        <f t="shared" si="192"/>
        <v>3.8585314077430849E-5</v>
      </c>
      <c r="N1018" s="13">
        <f t="shared" si="188"/>
        <v>2.3922894728007127E-5</v>
      </c>
      <c r="O1018" s="13">
        <f t="shared" si="189"/>
        <v>3.5404142491425064</v>
      </c>
      <c r="Q1018">
        <v>14.903964705655151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80.121257632670236</v>
      </c>
      <c r="G1019" s="13">
        <f t="shared" si="183"/>
        <v>6.6310226907539436</v>
      </c>
      <c r="H1019" s="13">
        <f t="shared" si="184"/>
        <v>73.490234941916299</v>
      </c>
      <c r="I1019" s="16">
        <f t="shared" si="191"/>
        <v>91.459352279191009</v>
      </c>
      <c r="J1019" s="13">
        <f t="shared" si="185"/>
        <v>46.33705199382721</v>
      </c>
      <c r="K1019" s="13">
        <f t="shared" si="186"/>
        <v>45.122300285363799</v>
      </c>
      <c r="L1019" s="13">
        <f t="shared" si="187"/>
        <v>7.7281738086912686</v>
      </c>
      <c r="M1019" s="13">
        <f t="shared" si="192"/>
        <v>7.7281884711106175</v>
      </c>
      <c r="N1019" s="13">
        <f t="shared" si="188"/>
        <v>4.7914768520885831</v>
      </c>
      <c r="O1019" s="13">
        <f t="shared" si="189"/>
        <v>11.422499542842527</v>
      </c>
      <c r="Q1019">
        <v>10.90268859354839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13.925669335336</v>
      </c>
      <c r="G1020" s="13">
        <f t="shared" si="183"/>
        <v>0</v>
      </c>
      <c r="H1020" s="13">
        <f t="shared" si="184"/>
        <v>13.925669335336</v>
      </c>
      <c r="I1020" s="16">
        <f t="shared" si="191"/>
        <v>51.319795812008536</v>
      </c>
      <c r="J1020" s="13">
        <f t="shared" si="185"/>
        <v>43.293877302208173</v>
      </c>
      <c r="K1020" s="13">
        <f t="shared" si="186"/>
        <v>8.0259185098003627</v>
      </c>
      <c r="L1020" s="13">
        <f t="shared" si="187"/>
        <v>0</v>
      </c>
      <c r="M1020" s="13">
        <f t="shared" si="192"/>
        <v>2.9367116190220344</v>
      </c>
      <c r="N1020" s="13">
        <f t="shared" si="188"/>
        <v>1.8207612037936614</v>
      </c>
      <c r="O1020" s="13">
        <f t="shared" si="189"/>
        <v>1.8207612037936614</v>
      </c>
      <c r="Q1020">
        <v>16.78643201673637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6.2551577416079107</v>
      </c>
      <c r="G1021" s="13">
        <f t="shared" si="183"/>
        <v>0</v>
      </c>
      <c r="H1021" s="13">
        <f t="shared" si="184"/>
        <v>6.2551577416079107</v>
      </c>
      <c r="I1021" s="16">
        <f t="shared" si="191"/>
        <v>14.281076251408273</v>
      </c>
      <c r="J1021" s="13">
        <f t="shared" si="185"/>
        <v>14.122185432996254</v>
      </c>
      <c r="K1021" s="13">
        <f t="shared" si="186"/>
        <v>0.15889081841201858</v>
      </c>
      <c r="L1021" s="13">
        <f t="shared" si="187"/>
        <v>0</v>
      </c>
      <c r="M1021" s="13">
        <f t="shared" si="192"/>
        <v>1.115950415228373</v>
      </c>
      <c r="N1021" s="13">
        <f t="shared" si="188"/>
        <v>0.69188925744159124</v>
      </c>
      <c r="O1021" s="13">
        <f t="shared" si="189"/>
        <v>0.69188925744159124</v>
      </c>
      <c r="Q1021">
        <v>19.099328166752279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8.3412606513963414</v>
      </c>
      <c r="G1022" s="13">
        <f t="shared" si="183"/>
        <v>0</v>
      </c>
      <c r="H1022" s="13">
        <f t="shared" si="184"/>
        <v>8.3412606513963414</v>
      </c>
      <c r="I1022" s="16">
        <f t="shared" si="191"/>
        <v>8.50015146980836</v>
      </c>
      <c r="J1022" s="13">
        <f t="shared" si="185"/>
        <v>8.4676737832997357</v>
      </c>
      <c r="K1022" s="13">
        <f t="shared" si="186"/>
        <v>3.2477686508624259E-2</v>
      </c>
      <c r="L1022" s="13">
        <f t="shared" si="187"/>
        <v>0</v>
      </c>
      <c r="M1022" s="13">
        <f t="shared" si="192"/>
        <v>0.42406115778678177</v>
      </c>
      <c r="N1022" s="13">
        <f t="shared" si="188"/>
        <v>0.26291791782780471</v>
      </c>
      <c r="O1022" s="13">
        <f t="shared" si="189"/>
        <v>0.26291791782780471</v>
      </c>
      <c r="Q1022">
        <v>19.397025540904501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1.0587418396999131</v>
      </c>
      <c r="G1023" s="13">
        <f t="shared" si="183"/>
        <v>0</v>
      </c>
      <c r="H1023" s="13">
        <f t="shared" si="184"/>
        <v>1.0587418396999131</v>
      </c>
      <c r="I1023" s="16">
        <f t="shared" si="191"/>
        <v>1.0912195262085373</v>
      </c>
      <c r="J1023" s="13">
        <f t="shared" si="185"/>
        <v>1.0911636965280616</v>
      </c>
      <c r="K1023" s="13">
        <f t="shared" si="186"/>
        <v>5.5829680475794063E-5</v>
      </c>
      <c r="L1023" s="13">
        <f t="shared" si="187"/>
        <v>0</v>
      </c>
      <c r="M1023" s="13">
        <f t="shared" si="192"/>
        <v>0.16114323995897706</v>
      </c>
      <c r="N1023" s="13">
        <f t="shared" si="188"/>
        <v>9.9908808774565774E-2</v>
      </c>
      <c r="O1023" s="13">
        <f t="shared" si="189"/>
        <v>9.9908808774565774E-2</v>
      </c>
      <c r="Q1023">
        <v>20.902997550955671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5.4438762076589136</v>
      </c>
      <c r="G1024" s="13">
        <f t="shared" si="183"/>
        <v>0</v>
      </c>
      <c r="H1024" s="13">
        <f t="shared" si="184"/>
        <v>5.4438762076589136</v>
      </c>
      <c r="I1024" s="16">
        <f t="shared" si="191"/>
        <v>5.4439320373393896</v>
      </c>
      <c r="J1024" s="13">
        <f t="shared" si="185"/>
        <v>5.4400255137068472</v>
      </c>
      <c r="K1024" s="13">
        <f t="shared" si="186"/>
        <v>3.9065236325424024E-3</v>
      </c>
      <c r="L1024" s="13">
        <f t="shared" si="187"/>
        <v>0</v>
      </c>
      <c r="M1024" s="13">
        <f t="shared" si="192"/>
        <v>6.1234431184411284E-2</v>
      </c>
      <c r="N1024" s="13">
        <f t="shared" si="188"/>
        <v>3.7965347334334994E-2</v>
      </c>
      <c r="O1024" s="13">
        <f t="shared" si="189"/>
        <v>3.7965347334334994E-2</v>
      </c>
      <c r="Q1024">
        <v>24.97451548657898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23.573757356297168</v>
      </c>
      <c r="G1025" s="13">
        <f t="shared" si="183"/>
        <v>0</v>
      </c>
      <c r="H1025" s="13">
        <f t="shared" si="184"/>
        <v>23.573757356297168</v>
      </c>
      <c r="I1025" s="16">
        <f t="shared" si="191"/>
        <v>23.577663879929709</v>
      </c>
      <c r="J1025" s="13">
        <f t="shared" si="185"/>
        <v>23.308152225692222</v>
      </c>
      <c r="K1025" s="13">
        <f t="shared" si="186"/>
        <v>0.26951165423748691</v>
      </c>
      <c r="L1025" s="13">
        <f t="shared" si="187"/>
        <v>0</v>
      </c>
      <c r="M1025" s="13">
        <f t="shared" si="192"/>
        <v>2.326908385007629E-2</v>
      </c>
      <c r="N1025" s="13">
        <f t="shared" si="188"/>
        <v>1.4426831987047299E-2</v>
      </c>
      <c r="O1025" s="13">
        <f t="shared" si="189"/>
        <v>1.4426831987047299E-2</v>
      </c>
      <c r="Q1025">
        <v>26.035992000000011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0.8241910543399561</v>
      </c>
      <c r="G1026" s="13">
        <f t="shared" si="183"/>
        <v>0</v>
      </c>
      <c r="H1026" s="13">
        <f t="shared" si="184"/>
        <v>0.8241910543399561</v>
      </c>
      <c r="I1026" s="16">
        <f t="shared" si="191"/>
        <v>1.0937027085774429</v>
      </c>
      <c r="J1026" s="13">
        <f t="shared" si="185"/>
        <v>1.0936760724118484</v>
      </c>
      <c r="K1026" s="13">
        <f t="shared" si="186"/>
        <v>2.6636165594506878E-5</v>
      </c>
      <c r="L1026" s="13">
        <f t="shared" si="187"/>
        <v>0</v>
      </c>
      <c r="M1026" s="13">
        <f t="shared" si="192"/>
        <v>8.8422518630289909E-3</v>
      </c>
      <c r="N1026" s="13">
        <f t="shared" si="188"/>
        <v>5.4821961550779747E-3</v>
      </c>
      <c r="O1026" s="13">
        <f t="shared" si="189"/>
        <v>5.4821961550779747E-3</v>
      </c>
      <c r="Q1026">
        <v>26.232447013904711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1.125556622887572</v>
      </c>
      <c r="G1027" s="13">
        <f t="shared" si="183"/>
        <v>0</v>
      </c>
      <c r="H1027" s="13">
        <f t="shared" si="184"/>
        <v>1.125556622887572</v>
      </c>
      <c r="I1027" s="16">
        <f t="shared" si="191"/>
        <v>1.1255832590531665</v>
      </c>
      <c r="J1027" s="13">
        <f t="shared" si="185"/>
        <v>1.1255216480308758</v>
      </c>
      <c r="K1027" s="13">
        <f t="shared" si="186"/>
        <v>6.1611022290630757E-5</v>
      </c>
      <c r="L1027" s="13">
        <f t="shared" si="187"/>
        <v>0</v>
      </c>
      <c r="M1027" s="13">
        <f t="shared" si="192"/>
        <v>3.3600557079510162E-3</v>
      </c>
      <c r="N1027" s="13">
        <f t="shared" si="188"/>
        <v>2.0832345389296299E-3</v>
      </c>
      <c r="O1027" s="13">
        <f t="shared" si="189"/>
        <v>2.0832345389296299E-3</v>
      </c>
      <c r="Q1027">
        <v>20.863973456083009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42.588727660531887</v>
      </c>
      <c r="G1028" s="13">
        <f t="shared" si="183"/>
        <v>1.2131605049206033</v>
      </c>
      <c r="H1028" s="13">
        <f t="shared" si="184"/>
        <v>41.375567155611286</v>
      </c>
      <c r="I1028" s="16">
        <f t="shared" si="191"/>
        <v>41.375628766633575</v>
      </c>
      <c r="J1028" s="13">
        <f t="shared" si="185"/>
        <v>36.682507158479872</v>
      </c>
      <c r="K1028" s="13">
        <f t="shared" si="186"/>
        <v>4.6931216081537031</v>
      </c>
      <c r="L1028" s="13">
        <f t="shared" si="187"/>
        <v>0</v>
      </c>
      <c r="M1028" s="13">
        <f t="shared" si="192"/>
        <v>1.2768211690213863E-3</v>
      </c>
      <c r="N1028" s="13">
        <f t="shared" si="188"/>
        <v>7.9162912479325957E-4</v>
      </c>
      <c r="O1028" s="13">
        <f t="shared" si="189"/>
        <v>1.2139521340453967</v>
      </c>
      <c r="Q1028">
        <v>16.549880176432659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80.037181044580421</v>
      </c>
      <c r="G1029" s="13">
        <f t="shared" si="183"/>
        <v>6.6188861423341105</v>
      </c>
      <c r="H1029" s="13">
        <f t="shared" si="184"/>
        <v>73.418294902246316</v>
      </c>
      <c r="I1029" s="16">
        <f t="shared" si="191"/>
        <v>78.111416510400019</v>
      </c>
      <c r="J1029" s="13">
        <f t="shared" si="185"/>
        <v>51.62765971889111</v>
      </c>
      <c r="K1029" s="13">
        <f t="shared" si="186"/>
        <v>26.48375679150891</v>
      </c>
      <c r="L1029" s="13">
        <f t="shared" si="187"/>
        <v>0</v>
      </c>
      <c r="M1029" s="13">
        <f t="shared" si="192"/>
        <v>4.8519204422812676E-4</v>
      </c>
      <c r="N1029" s="13">
        <f t="shared" si="188"/>
        <v>3.0081906742143857E-4</v>
      </c>
      <c r="O1029" s="13">
        <f t="shared" si="189"/>
        <v>6.6191869614015317</v>
      </c>
      <c r="Q1029">
        <v>14.516531186443951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36.687686960672721</v>
      </c>
      <c r="G1030" s="13">
        <f t="shared" ref="G1030:G1093" si="194">IF((F1030-$J$2)&gt;0,$I$2*(F1030-$J$2),0)</f>
        <v>0.3613387575307086</v>
      </c>
      <c r="H1030" s="13">
        <f t="shared" ref="H1030:H1093" si="195">F1030-G1030</f>
        <v>36.326348203142011</v>
      </c>
      <c r="I1030" s="16">
        <f t="shared" si="191"/>
        <v>62.810104994650921</v>
      </c>
      <c r="J1030" s="13">
        <f t="shared" ref="J1030:J1093" si="196">I1030/SQRT(1+(I1030/($K$2*(300+(25*Q1030)+0.05*(Q1030)^3)))^2)</f>
        <v>44.583127170242641</v>
      </c>
      <c r="K1030" s="13">
        <f t="shared" ref="K1030:K1093" si="197">I1030-J1030</f>
        <v>18.22697782440828</v>
      </c>
      <c r="L1030" s="13">
        <f t="shared" ref="L1030:L1093" si="198">IF(K1030&gt;$N$2,(K1030-$N$2)/$L$2,0)</f>
        <v>0</v>
      </c>
      <c r="M1030" s="13">
        <f t="shared" si="192"/>
        <v>1.8437297680668819E-4</v>
      </c>
      <c r="N1030" s="13">
        <f t="shared" ref="N1030:N1093" si="199">$M$2*M1030</f>
        <v>1.1431124562014668E-4</v>
      </c>
      <c r="O1030" s="13">
        <f t="shared" ref="O1030:O1093" si="200">N1030+G1030</f>
        <v>0.36145306877632877</v>
      </c>
      <c r="Q1030">
        <v>13.308847593548389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38.712688731806537</v>
      </c>
      <c r="G1031" s="13">
        <f t="shared" si="194"/>
        <v>0.65365000140943763</v>
      </c>
      <c r="H1031" s="13">
        <f t="shared" si="195"/>
        <v>38.059038730397099</v>
      </c>
      <c r="I1031" s="16">
        <f t="shared" ref="I1031:I1094" si="202">H1031+K1030-L1030</f>
        <v>56.286016554805379</v>
      </c>
      <c r="J1031" s="13">
        <f t="shared" si="196"/>
        <v>43.909485268266153</v>
      </c>
      <c r="K1031" s="13">
        <f t="shared" si="197"/>
        <v>12.376531286539226</v>
      </c>
      <c r="L1031" s="13">
        <f t="shared" si="198"/>
        <v>0</v>
      </c>
      <c r="M1031" s="13">
        <f t="shared" ref="M1031:M1094" si="203">L1031+M1030-N1030</f>
        <v>7.0061731186541509E-5</v>
      </c>
      <c r="N1031" s="13">
        <f t="shared" si="199"/>
        <v>4.3438273335655738E-5</v>
      </c>
      <c r="O1031" s="13">
        <f t="shared" si="200"/>
        <v>0.65369343968277327</v>
      </c>
      <c r="Q1031">
        <v>14.803725962053781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9.9631705507530768</v>
      </c>
      <c r="G1032" s="13">
        <f t="shared" si="194"/>
        <v>0</v>
      </c>
      <c r="H1032" s="13">
        <f t="shared" si="195"/>
        <v>9.9631705507530768</v>
      </c>
      <c r="I1032" s="16">
        <f t="shared" si="202"/>
        <v>22.339701837292303</v>
      </c>
      <c r="J1032" s="13">
        <f t="shared" si="196"/>
        <v>21.412184495654103</v>
      </c>
      <c r="K1032" s="13">
        <f t="shared" si="197"/>
        <v>0.92751734163820032</v>
      </c>
      <c r="L1032" s="13">
        <f t="shared" si="198"/>
        <v>0</v>
      </c>
      <c r="M1032" s="13">
        <f t="shared" si="203"/>
        <v>2.6623457850885771E-5</v>
      </c>
      <c r="N1032" s="13">
        <f t="shared" si="199"/>
        <v>1.6506543867549179E-5</v>
      </c>
      <c r="O1032" s="13">
        <f t="shared" si="200"/>
        <v>1.6506543867549179E-5</v>
      </c>
      <c r="Q1032">
        <v>15.77224617160217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29.494429719683112</v>
      </c>
      <c r="G1033" s="13">
        <f t="shared" si="194"/>
        <v>0</v>
      </c>
      <c r="H1033" s="13">
        <f t="shared" si="195"/>
        <v>29.494429719683112</v>
      </c>
      <c r="I1033" s="16">
        <f t="shared" si="202"/>
        <v>30.421947061321312</v>
      </c>
      <c r="J1033" s="13">
        <f t="shared" si="196"/>
        <v>28.173310607203021</v>
      </c>
      <c r="K1033" s="13">
        <f t="shared" si="197"/>
        <v>2.2486364541182908</v>
      </c>
      <c r="L1033" s="13">
        <f t="shared" si="198"/>
        <v>0</v>
      </c>
      <c r="M1033" s="13">
        <f t="shared" si="203"/>
        <v>1.0116913983336591E-5</v>
      </c>
      <c r="N1033" s="13">
        <f t="shared" si="199"/>
        <v>6.2724866696686871E-6</v>
      </c>
      <c r="O1033" s="13">
        <f t="shared" si="200"/>
        <v>6.2724866696686871E-6</v>
      </c>
      <c r="Q1033">
        <v>15.6917788701515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0.27237412894636331</v>
      </c>
      <c r="G1034" s="13">
        <f t="shared" si="194"/>
        <v>0</v>
      </c>
      <c r="H1034" s="13">
        <f t="shared" si="195"/>
        <v>0.27237412894636331</v>
      </c>
      <c r="I1034" s="16">
        <f t="shared" si="202"/>
        <v>2.5210105830646543</v>
      </c>
      <c r="J1034" s="13">
        <f t="shared" si="196"/>
        <v>2.5201978435431611</v>
      </c>
      <c r="K1034" s="13">
        <f t="shared" si="197"/>
        <v>8.1273952149318873E-4</v>
      </c>
      <c r="L1034" s="13">
        <f t="shared" si="198"/>
        <v>0</v>
      </c>
      <c r="M1034" s="13">
        <f t="shared" si="203"/>
        <v>3.8444273136679044E-6</v>
      </c>
      <c r="N1034" s="13">
        <f t="shared" si="199"/>
        <v>2.3835449344741007E-6</v>
      </c>
      <c r="O1034" s="13">
        <f t="shared" si="200"/>
        <v>2.3835449344741007E-6</v>
      </c>
      <c r="Q1034">
        <v>19.72799713286221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5.6648648650000002</v>
      </c>
      <c r="G1035" s="13">
        <f t="shared" si="194"/>
        <v>0</v>
      </c>
      <c r="H1035" s="13">
        <f t="shared" si="195"/>
        <v>5.6648648650000002</v>
      </c>
      <c r="I1035" s="16">
        <f t="shared" si="202"/>
        <v>5.6656776045214929</v>
      </c>
      <c r="J1035" s="13">
        <f t="shared" si="196"/>
        <v>5.659851525849338</v>
      </c>
      <c r="K1035" s="13">
        <f t="shared" si="197"/>
        <v>5.8260786721548996E-3</v>
      </c>
      <c r="L1035" s="13">
        <f t="shared" si="198"/>
        <v>0</v>
      </c>
      <c r="M1035" s="13">
        <f t="shared" si="203"/>
        <v>1.4608823791938037E-6</v>
      </c>
      <c r="N1035" s="13">
        <f t="shared" si="199"/>
        <v>9.0574707510015831E-7</v>
      </c>
      <c r="O1035" s="13">
        <f t="shared" si="200"/>
        <v>9.0574707510015831E-7</v>
      </c>
      <c r="Q1035">
        <v>22.971956257819549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7.8428446034472896E-2</v>
      </c>
      <c r="G1036" s="13">
        <f t="shared" si="194"/>
        <v>0</v>
      </c>
      <c r="H1036" s="13">
        <f t="shared" si="195"/>
        <v>7.8428446034472896E-2</v>
      </c>
      <c r="I1036" s="16">
        <f t="shared" si="202"/>
        <v>8.4254524706627795E-2</v>
      </c>
      <c r="J1036" s="13">
        <f t="shared" si="196"/>
        <v>8.4254507649390686E-2</v>
      </c>
      <c r="K1036" s="13">
        <f t="shared" si="197"/>
        <v>1.7057237108875078E-8</v>
      </c>
      <c r="L1036" s="13">
        <f t="shared" si="198"/>
        <v>0</v>
      </c>
      <c r="M1036" s="13">
        <f t="shared" si="203"/>
        <v>5.5513530409364536E-7</v>
      </c>
      <c r="N1036" s="13">
        <f t="shared" si="199"/>
        <v>3.4418388853806013E-7</v>
      </c>
      <c r="O1036" s="13">
        <f t="shared" si="200"/>
        <v>3.4418388853806013E-7</v>
      </c>
      <c r="Q1036">
        <v>23.810751258696971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20.26556692496786</v>
      </c>
      <c r="G1037" s="13">
        <f t="shared" si="194"/>
        <v>0</v>
      </c>
      <c r="H1037" s="13">
        <f t="shared" si="195"/>
        <v>20.26556692496786</v>
      </c>
      <c r="I1037" s="16">
        <f t="shared" si="202"/>
        <v>20.265566942025096</v>
      </c>
      <c r="J1037" s="13">
        <f t="shared" si="196"/>
        <v>20.035704722342</v>
      </c>
      <c r="K1037" s="13">
        <f t="shared" si="197"/>
        <v>0.2298622196830955</v>
      </c>
      <c r="L1037" s="13">
        <f t="shared" si="198"/>
        <v>0</v>
      </c>
      <c r="M1037" s="13">
        <f t="shared" si="203"/>
        <v>2.1095141555558523E-7</v>
      </c>
      <c r="N1037" s="13">
        <f t="shared" si="199"/>
        <v>1.3078987764446285E-7</v>
      </c>
      <c r="O1037" s="13">
        <f t="shared" si="200"/>
        <v>1.3078987764446285E-7</v>
      </c>
      <c r="Q1037">
        <v>23.917557000000009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14.26685578740479</v>
      </c>
      <c r="G1038" s="13">
        <f t="shared" si="194"/>
        <v>0</v>
      </c>
      <c r="H1038" s="13">
        <f t="shared" si="195"/>
        <v>14.26685578740479</v>
      </c>
      <c r="I1038" s="16">
        <f t="shared" si="202"/>
        <v>14.496718007087885</v>
      </c>
      <c r="J1038" s="13">
        <f t="shared" si="196"/>
        <v>14.420664248905183</v>
      </c>
      <c r="K1038" s="13">
        <f t="shared" si="197"/>
        <v>7.6053758182702325E-2</v>
      </c>
      <c r="L1038" s="13">
        <f t="shared" si="198"/>
        <v>0</v>
      </c>
      <c r="M1038" s="13">
        <f t="shared" si="203"/>
        <v>8.0161537911122386E-8</v>
      </c>
      <c r="N1038" s="13">
        <f t="shared" si="199"/>
        <v>4.970015350489588E-8</v>
      </c>
      <c r="O1038" s="13">
        <f t="shared" si="200"/>
        <v>4.970015350489588E-8</v>
      </c>
      <c r="Q1038">
        <v>24.706476055126739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26.632354189034292</v>
      </c>
      <c r="G1039" s="13">
        <f t="shared" si="194"/>
        <v>0</v>
      </c>
      <c r="H1039" s="13">
        <f t="shared" si="195"/>
        <v>26.632354189034292</v>
      </c>
      <c r="I1039" s="16">
        <f t="shared" si="202"/>
        <v>26.708407947216994</v>
      </c>
      <c r="J1039" s="13">
        <f t="shared" si="196"/>
        <v>25.655375018226852</v>
      </c>
      <c r="K1039" s="13">
        <f t="shared" si="197"/>
        <v>1.0530329289901417</v>
      </c>
      <c r="L1039" s="13">
        <f t="shared" si="198"/>
        <v>0</v>
      </c>
      <c r="M1039" s="13">
        <f t="shared" si="203"/>
        <v>3.0461384406226507E-8</v>
      </c>
      <c r="N1039" s="13">
        <f t="shared" si="199"/>
        <v>1.8886058331860434E-8</v>
      </c>
      <c r="O1039" s="13">
        <f t="shared" si="200"/>
        <v>1.8886058331860434E-8</v>
      </c>
      <c r="Q1039">
        <v>18.697958779379771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21.51533976823675</v>
      </c>
      <c r="G1040" s="13">
        <f t="shared" si="194"/>
        <v>0</v>
      </c>
      <c r="H1040" s="13">
        <f t="shared" si="195"/>
        <v>21.51533976823675</v>
      </c>
      <c r="I1040" s="16">
        <f t="shared" si="202"/>
        <v>22.568372697226891</v>
      </c>
      <c r="J1040" s="13">
        <f t="shared" si="196"/>
        <v>21.920008528541764</v>
      </c>
      <c r="K1040" s="13">
        <f t="shared" si="197"/>
        <v>0.64836416868512714</v>
      </c>
      <c r="L1040" s="13">
        <f t="shared" si="198"/>
        <v>0</v>
      </c>
      <c r="M1040" s="13">
        <f t="shared" si="203"/>
        <v>1.1575326074366072E-8</v>
      </c>
      <c r="N1040" s="13">
        <f t="shared" si="199"/>
        <v>7.1767021661069648E-9</v>
      </c>
      <c r="O1040" s="13">
        <f t="shared" si="200"/>
        <v>7.1767021661069648E-9</v>
      </c>
      <c r="Q1040">
        <v>18.672523299287299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54.794772804800303</v>
      </c>
      <c r="G1041" s="13">
        <f t="shared" si="194"/>
        <v>2.9751166127235549</v>
      </c>
      <c r="H1041" s="13">
        <f t="shared" si="195"/>
        <v>51.819656192076749</v>
      </c>
      <c r="I1041" s="16">
        <f t="shared" si="202"/>
        <v>52.468020360761876</v>
      </c>
      <c r="J1041" s="13">
        <f t="shared" si="196"/>
        <v>44.030722037035645</v>
      </c>
      <c r="K1041" s="13">
        <f t="shared" si="197"/>
        <v>8.4372983237262318</v>
      </c>
      <c r="L1041" s="13">
        <f t="shared" si="198"/>
        <v>0</v>
      </c>
      <c r="M1041" s="13">
        <f t="shared" si="203"/>
        <v>4.3986239082591075E-9</v>
      </c>
      <c r="N1041" s="13">
        <f t="shared" si="199"/>
        <v>2.7271468231206467E-9</v>
      </c>
      <c r="O1041" s="13">
        <f t="shared" si="200"/>
        <v>2.9751166154507018</v>
      </c>
      <c r="Q1041">
        <v>16.84536671372528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150.08797845152259</v>
      </c>
      <c r="G1042" s="13">
        <f t="shared" si="194"/>
        <v>16.730796174518954</v>
      </c>
      <c r="H1042" s="13">
        <f t="shared" si="195"/>
        <v>133.35718227700363</v>
      </c>
      <c r="I1042" s="16">
        <f t="shared" si="202"/>
        <v>141.79448060072986</v>
      </c>
      <c r="J1042" s="13">
        <f t="shared" si="196"/>
        <v>65.207957357594594</v>
      </c>
      <c r="K1042" s="13">
        <f t="shared" si="197"/>
        <v>76.586523243135261</v>
      </c>
      <c r="L1042" s="13">
        <f t="shared" si="198"/>
        <v>37.916190429970456</v>
      </c>
      <c r="M1042" s="13">
        <f t="shared" si="203"/>
        <v>37.91619043164193</v>
      </c>
      <c r="N1042" s="13">
        <f t="shared" si="199"/>
        <v>23.508038067617996</v>
      </c>
      <c r="O1042" s="13">
        <f t="shared" si="200"/>
        <v>40.238834242136946</v>
      </c>
      <c r="Q1042">
        <v>15.45332659354839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65.043111588183635</v>
      </c>
      <c r="G1043" s="13">
        <f t="shared" si="194"/>
        <v>4.4544756434981707</v>
      </c>
      <c r="H1043" s="13">
        <f t="shared" si="195"/>
        <v>60.588635944685464</v>
      </c>
      <c r="I1043" s="16">
        <f t="shared" si="202"/>
        <v>99.258968757850269</v>
      </c>
      <c r="J1043" s="13">
        <f t="shared" si="196"/>
        <v>64.783361106891618</v>
      </c>
      <c r="K1043" s="13">
        <f t="shared" si="197"/>
        <v>34.475607650958651</v>
      </c>
      <c r="L1043" s="13">
        <f t="shared" si="198"/>
        <v>0</v>
      </c>
      <c r="M1043" s="13">
        <f t="shared" si="203"/>
        <v>14.408152364023934</v>
      </c>
      <c r="N1043" s="13">
        <f t="shared" si="199"/>
        <v>8.9330544656948394</v>
      </c>
      <c r="O1043" s="13">
        <f t="shared" si="200"/>
        <v>13.38753010919301</v>
      </c>
      <c r="Q1043">
        <v>17.62001589648759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25.995681996761409</v>
      </c>
      <c r="G1044" s="13">
        <f t="shared" si="194"/>
        <v>0</v>
      </c>
      <c r="H1044" s="13">
        <f t="shared" si="195"/>
        <v>25.995681996761409</v>
      </c>
      <c r="I1044" s="16">
        <f t="shared" si="202"/>
        <v>60.471289647720056</v>
      </c>
      <c r="J1044" s="13">
        <f t="shared" si="196"/>
        <v>47.738750263665416</v>
      </c>
      <c r="K1044" s="13">
        <f t="shared" si="197"/>
        <v>12.73253938405464</v>
      </c>
      <c r="L1044" s="13">
        <f t="shared" si="198"/>
        <v>0</v>
      </c>
      <c r="M1044" s="13">
        <f t="shared" si="203"/>
        <v>5.4750978983290945</v>
      </c>
      <c r="N1044" s="13">
        <f t="shared" si="199"/>
        <v>3.3945606969640387</v>
      </c>
      <c r="O1044" s="13">
        <f t="shared" si="200"/>
        <v>3.3945606969640387</v>
      </c>
      <c r="Q1044">
        <v>16.27331883090956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3.0985755405843052</v>
      </c>
      <c r="G1045" s="13">
        <f t="shared" si="194"/>
        <v>0</v>
      </c>
      <c r="H1045" s="13">
        <f t="shared" si="195"/>
        <v>3.0985755405843052</v>
      </c>
      <c r="I1045" s="16">
        <f t="shared" si="202"/>
        <v>15.831114924638944</v>
      </c>
      <c r="J1045" s="13">
        <f t="shared" si="196"/>
        <v>15.570029687547709</v>
      </c>
      <c r="K1045" s="13">
        <f t="shared" si="197"/>
        <v>0.2610852370912351</v>
      </c>
      <c r="L1045" s="13">
        <f t="shared" si="198"/>
        <v>0</v>
      </c>
      <c r="M1045" s="13">
        <f t="shared" si="203"/>
        <v>2.0805372013650558</v>
      </c>
      <c r="N1045" s="13">
        <f t="shared" si="199"/>
        <v>1.2899330648463345</v>
      </c>
      <c r="O1045" s="13">
        <f t="shared" si="200"/>
        <v>1.2899330648463345</v>
      </c>
      <c r="Q1045">
        <v>17.715840901892609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49.352399894327199</v>
      </c>
      <c r="G1046" s="13">
        <f t="shared" si="194"/>
        <v>2.189504067692766</v>
      </c>
      <c r="H1046" s="13">
        <f t="shared" si="195"/>
        <v>47.162895826634433</v>
      </c>
      <c r="I1046" s="16">
        <f t="shared" si="202"/>
        <v>47.42398106372567</v>
      </c>
      <c r="J1046" s="13">
        <f t="shared" si="196"/>
        <v>43.689225684367905</v>
      </c>
      <c r="K1046" s="13">
        <f t="shared" si="197"/>
        <v>3.7347553793577646</v>
      </c>
      <c r="L1046" s="13">
        <f t="shared" si="198"/>
        <v>0</v>
      </c>
      <c r="M1046" s="13">
        <f t="shared" si="203"/>
        <v>0.7906041365187213</v>
      </c>
      <c r="N1046" s="13">
        <f t="shared" si="199"/>
        <v>0.49017456464160719</v>
      </c>
      <c r="O1046" s="13">
        <f t="shared" si="200"/>
        <v>2.6796786323343733</v>
      </c>
      <c r="Q1046">
        <v>21.474133538436231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1.146789361011364</v>
      </c>
      <c r="G1047" s="13">
        <f t="shared" si="194"/>
        <v>0</v>
      </c>
      <c r="H1047" s="13">
        <f t="shared" si="195"/>
        <v>1.146789361011364</v>
      </c>
      <c r="I1047" s="16">
        <f t="shared" si="202"/>
        <v>4.8815447403691286</v>
      </c>
      <c r="J1047" s="13">
        <f t="shared" si="196"/>
        <v>4.8789584063192111</v>
      </c>
      <c r="K1047" s="13">
        <f t="shared" si="197"/>
        <v>2.5863340499174825E-3</v>
      </c>
      <c r="L1047" s="13">
        <f t="shared" si="198"/>
        <v>0</v>
      </c>
      <c r="M1047" s="13">
        <f t="shared" si="203"/>
        <v>0.30042957187711411</v>
      </c>
      <c r="N1047" s="13">
        <f t="shared" si="199"/>
        <v>0.18626633456381075</v>
      </c>
      <c r="O1047" s="13">
        <f t="shared" si="200"/>
        <v>0.18626633456381075</v>
      </c>
      <c r="Q1047">
        <v>25.590411644198259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8.7064228687817113</v>
      </c>
      <c r="G1048" s="13">
        <f t="shared" si="194"/>
        <v>0</v>
      </c>
      <c r="H1048" s="13">
        <f t="shared" si="195"/>
        <v>8.7064228687817113</v>
      </c>
      <c r="I1048" s="16">
        <f t="shared" si="202"/>
        <v>8.7090092028316288</v>
      </c>
      <c r="J1048" s="13">
        <f t="shared" si="196"/>
        <v>8.6962315410703503</v>
      </c>
      <c r="K1048" s="13">
        <f t="shared" si="197"/>
        <v>1.277766176127848E-2</v>
      </c>
      <c r="L1048" s="13">
        <f t="shared" si="198"/>
        <v>0</v>
      </c>
      <c r="M1048" s="13">
        <f t="shared" si="203"/>
        <v>0.11416323731330336</v>
      </c>
      <c r="N1048" s="13">
        <f t="shared" si="199"/>
        <v>7.0781207134248084E-2</v>
      </c>
      <c r="O1048" s="13">
        <f t="shared" si="200"/>
        <v>7.0781207134248084E-2</v>
      </c>
      <c r="Q1048">
        <v>26.588155478618422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13.82937020319708</v>
      </c>
      <c r="G1049" s="13">
        <f t="shared" si="194"/>
        <v>0</v>
      </c>
      <c r="H1049" s="13">
        <f t="shared" si="195"/>
        <v>13.82937020319708</v>
      </c>
      <c r="I1049" s="16">
        <f t="shared" si="202"/>
        <v>13.842147864958358</v>
      </c>
      <c r="J1049" s="13">
        <f t="shared" si="196"/>
        <v>13.789301916054535</v>
      </c>
      <c r="K1049" s="13">
        <f t="shared" si="197"/>
        <v>5.2845948903822659E-2</v>
      </c>
      <c r="L1049" s="13">
        <f t="shared" si="198"/>
        <v>0</v>
      </c>
      <c r="M1049" s="13">
        <f t="shared" si="203"/>
        <v>4.3382030179055273E-2</v>
      </c>
      <c r="N1049" s="13">
        <f t="shared" si="199"/>
        <v>2.6896858711014267E-2</v>
      </c>
      <c r="O1049" s="13">
        <f t="shared" si="200"/>
        <v>2.6896858711014267E-2</v>
      </c>
      <c r="Q1049">
        <v>26.34756500000001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1.178125906271406</v>
      </c>
      <c r="G1050" s="13">
        <f t="shared" si="194"/>
        <v>0</v>
      </c>
      <c r="H1050" s="13">
        <f t="shared" si="195"/>
        <v>1.178125906271406</v>
      </c>
      <c r="I1050" s="16">
        <f t="shared" si="202"/>
        <v>1.2309718551752287</v>
      </c>
      <c r="J1050" s="13">
        <f t="shared" si="196"/>
        <v>1.2309360808261862</v>
      </c>
      <c r="K1050" s="13">
        <f t="shared" si="197"/>
        <v>3.5774349042450027E-5</v>
      </c>
      <c r="L1050" s="13">
        <f t="shared" si="198"/>
        <v>0</v>
      </c>
      <c r="M1050" s="13">
        <f t="shared" si="203"/>
        <v>1.6485171468041005E-2</v>
      </c>
      <c r="N1050" s="13">
        <f t="shared" si="199"/>
        <v>1.0220806310185423E-2</v>
      </c>
      <c r="O1050" s="13">
        <f t="shared" si="200"/>
        <v>1.0220806310185423E-2</v>
      </c>
      <c r="Q1050">
        <v>26.666077454932609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32.963637375111347</v>
      </c>
      <c r="G1051" s="13">
        <f t="shared" si="194"/>
        <v>0</v>
      </c>
      <c r="H1051" s="13">
        <f t="shared" si="195"/>
        <v>32.963637375111347</v>
      </c>
      <c r="I1051" s="16">
        <f t="shared" si="202"/>
        <v>32.963673149460391</v>
      </c>
      <c r="J1051" s="13">
        <f t="shared" si="196"/>
        <v>31.741453543491602</v>
      </c>
      <c r="K1051" s="13">
        <f t="shared" si="197"/>
        <v>1.2222196059687889</v>
      </c>
      <c r="L1051" s="13">
        <f t="shared" si="198"/>
        <v>0</v>
      </c>
      <c r="M1051" s="13">
        <f t="shared" si="203"/>
        <v>6.2643651578555819E-3</v>
      </c>
      <c r="N1051" s="13">
        <f t="shared" si="199"/>
        <v>3.8839063978704609E-3</v>
      </c>
      <c r="O1051" s="13">
        <f t="shared" si="200"/>
        <v>3.8839063978704609E-3</v>
      </c>
      <c r="Q1051">
        <v>22.131526109998671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153.24786018634649</v>
      </c>
      <c r="G1052" s="13">
        <f t="shared" si="194"/>
        <v>17.186928595528581</v>
      </c>
      <c r="H1052" s="13">
        <f t="shared" si="195"/>
        <v>136.06093159081792</v>
      </c>
      <c r="I1052" s="16">
        <f t="shared" si="202"/>
        <v>137.28315119678672</v>
      </c>
      <c r="J1052" s="13">
        <f t="shared" si="196"/>
        <v>74.283919928749</v>
      </c>
      <c r="K1052" s="13">
        <f t="shared" si="197"/>
        <v>62.999231268037718</v>
      </c>
      <c r="L1052" s="13">
        <f t="shared" si="198"/>
        <v>24.880006554305805</v>
      </c>
      <c r="M1052" s="13">
        <f t="shared" si="203"/>
        <v>24.882387013065788</v>
      </c>
      <c r="N1052" s="13">
        <f t="shared" si="199"/>
        <v>15.427079948100788</v>
      </c>
      <c r="O1052" s="13">
        <f t="shared" si="200"/>
        <v>32.614008543629367</v>
      </c>
      <c r="Q1052">
        <v>18.080374390222929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23.963112576168822</v>
      </c>
      <c r="G1053" s="13">
        <f t="shared" si="194"/>
        <v>0</v>
      </c>
      <c r="H1053" s="13">
        <f t="shared" si="195"/>
        <v>23.963112576168822</v>
      </c>
      <c r="I1053" s="16">
        <f t="shared" si="202"/>
        <v>62.082337289900735</v>
      </c>
      <c r="J1053" s="13">
        <f t="shared" si="196"/>
        <v>45.481934359214641</v>
      </c>
      <c r="K1053" s="13">
        <f t="shared" si="197"/>
        <v>16.600402930686094</v>
      </c>
      <c r="L1053" s="13">
        <f t="shared" si="198"/>
        <v>0</v>
      </c>
      <c r="M1053" s="13">
        <f t="shared" si="203"/>
        <v>9.455307064965</v>
      </c>
      <c r="N1053" s="13">
        <f t="shared" si="199"/>
        <v>5.8622903802783002</v>
      </c>
      <c r="O1053" s="13">
        <f t="shared" si="200"/>
        <v>5.8622903802783002</v>
      </c>
      <c r="Q1053">
        <v>14.095787201818791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26.47167607996316</v>
      </c>
      <c r="G1054" s="13">
        <f t="shared" si="194"/>
        <v>0</v>
      </c>
      <c r="H1054" s="13">
        <f t="shared" si="195"/>
        <v>26.47167607996316</v>
      </c>
      <c r="I1054" s="16">
        <f t="shared" si="202"/>
        <v>43.072079010649254</v>
      </c>
      <c r="J1054" s="13">
        <f t="shared" si="196"/>
        <v>34.314197332601893</v>
      </c>
      <c r="K1054" s="13">
        <f t="shared" si="197"/>
        <v>8.7578816780473616</v>
      </c>
      <c r="L1054" s="13">
        <f t="shared" si="198"/>
        <v>0</v>
      </c>
      <c r="M1054" s="13">
        <f t="shared" si="203"/>
        <v>3.5930166846866998</v>
      </c>
      <c r="N1054" s="13">
        <f t="shared" si="199"/>
        <v>2.227670344505754</v>
      </c>
      <c r="O1054" s="13">
        <f t="shared" si="200"/>
        <v>2.227670344505754</v>
      </c>
      <c r="Q1054">
        <v>11.715002593548389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3.539241303999249</v>
      </c>
      <c r="G1055" s="13">
        <f t="shared" si="194"/>
        <v>0</v>
      </c>
      <c r="H1055" s="13">
        <f t="shared" si="195"/>
        <v>3.539241303999249</v>
      </c>
      <c r="I1055" s="16">
        <f t="shared" si="202"/>
        <v>12.297122982046611</v>
      </c>
      <c r="J1055" s="13">
        <f t="shared" si="196"/>
        <v>12.081167131760406</v>
      </c>
      <c r="K1055" s="13">
        <f t="shared" si="197"/>
        <v>0.21595585028620512</v>
      </c>
      <c r="L1055" s="13">
        <f t="shared" si="198"/>
        <v>0</v>
      </c>
      <c r="M1055" s="13">
        <f t="shared" si="203"/>
        <v>1.3653463401809458</v>
      </c>
      <c r="N1055" s="13">
        <f t="shared" si="199"/>
        <v>0.84651473091218643</v>
      </c>
      <c r="O1055" s="13">
        <f t="shared" si="200"/>
        <v>0.84651473091218643</v>
      </c>
      <c r="Q1055">
        <v>13.639297586226149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15.50961746756243</v>
      </c>
      <c r="G1056" s="13">
        <f t="shared" si="194"/>
        <v>0</v>
      </c>
      <c r="H1056" s="13">
        <f t="shared" si="195"/>
        <v>15.50961746756243</v>
      </c>
      <c r="I1056" s="16">
        <f t="shared" si="202"/>
        <v>15.725573317848635</v>
      </c>
      <c r="J1056" s="13">
        <f t="shared" si="196"/>
        <v>15.438965718701295</v>
      </c>
      <c r="K1056" s="13">
        <f t="shared" si="197"/>
        <v>0.2866075991473398</v>
      </c>
      <c r="L1056" s="13">
        <f t="shared" si="198"/>
        <v>0</v>
      </c>
      <c r="M1056" s="13">
        <f t="shared" si="203"/>
        <v>0.51883160926875938</v>
      </c>
      <c r="N1056" s="13">
        <f t="shared" si="199"/>
        <v>0.32167559774663079</v>
      </c>
      <c r="O1056" s="13">
        <f t="shared" si="200"/>
        <v>0.32167559774663079</v>
      </c>
      <c r="Q1056">
        <v>16.89321743408048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3.754014430391591</v>
      </c>
      <c r="G1057" s="13">
        <f t="shared" si="194"/>
        <v>0</v>
      </c>
      <c r="H1057" s="13">
        <f t="shared" si="195"/>
        <v>3.754014430391591</v>
      </c>
      <c r="I1057" s="16">
        <f t="shared" si="202"/>
        <v>4.0406220295389303</v>
      </c>
      <c r="J1057" s="13">
        <f t="shared" si="196"/>
        <v>4.0373236413930877</v>
      </c>
      <c r="K1057" s="13">
        <f t="shared" si="197"/>
        <v>3.2983881458426012E-3</v>
      </c>
      <c r="L1057" s="13">
        <f t="shared" si="198"/>
        <v>0</v>
      </c>
      <c r="M1057" s="13">
        <f t="shared" si="203"/>
        <v>0.19715601152212858</v>
      </c>
      <c r="N1057" s="13">
        <f t="shared" si="199"/>
        <v>0.12223672714371972</v>
      </c>
      <c r="O1057" s="13">
        <f t="shared" si="200"/>
        <v>0.12223672714371972</v>
      </c>
      <c r="Q1057">
        <v>19.8246766212987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3.940945954400001</v>
      </c>
      <c r="G1058" s="13">
        <f t="shared" si="194"/>
        <v>0</v>
      </c>
      <c r="H1058" s="13">
        <f t="shared" si="195"/>
        <v>3.940945954400001</v>
      </c>
      <c r="I1058" s="16">
        <f t="shared" si="202"/>
        <v>3.9442443425458436</v>
      </c>
      <c r="J1058" s="13">
        <f t="shared" si="196"/>
        <v>3.9416851029215514</v>
      </c>
      <c r="K1058" s="13">
        <f t="shared" si="197"/>
        <v>2.5592396242921645E-3</v>
      </c>
      <c r="L1058" s="13">
        <f t="shared" si="198"/>
        <v>0</v>
      </c>
      <c r="M1058" s="13">
        <f t="shared" si="203"/>
        <v>7.4919284378408862E-2</v>
      </c>
      <c r="N1058" s="13">
        <f t="shared" si="199"/>
        <v>4.6449956314613496E-2</v>
      </c>
      <c r="O1058" s="13">
        <f t="shared" si="200"/>
        <v>4.6449956314613496E-2</v>
      </c>
      <c r="Q1058">
        <v>21.10668337907515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0.73726999561717999</v>
      </c>
      <c r="G1059" s="13">
        <f t="shared" si="194"/>
        <v>0</v>
      </c>
      <c r="H1059" s="13">
        <f t="shared" si="195"/>
        <v>0.73726999561717999</v>
      </c>
      <c r="I1059" s="16">
        <f t="shared" si="202"/>
        <v>0.73982923524147215</v>
      </c>
      <c r="J1059" s="13">
        <f t="shared" si="196"/>
        <v>0.73981565460970355</v>
      </c>
      <c r="K1059" s="13">
        <f t="shared" si="197"/>
        <v>1.358063176859492E-5</v>
      </c>
      <c r="L1059" s="13">
        <f t="shared" si="198"/>
        <v>0</v>
      </c>
      <c r="M1059" s="13">
        <f t="shared" si="203"/>
        <v>2.8469328063795367E-2</v>
      </c>
      <c r="N1059" s="13">
        <f t="shared" si="199"/>
        <v>1.7650983399553129E-2</v>
      </c>
      <c r="O1059" s="13">
        <f t="shared" si="200"/>
        <v>1.7650983399553129E-2</v>
      </c>
      <c r="Q1059">
        <v>22.657212167980809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1.8026168106193801</v>
      </c>
      <c r="G1060" s="13">
        <f t="shared" si="194"/>
        <v>0</v>
      </c>
      <c r="H1060" s="13">
        <f t="shared" si="195"/>
        <v>1.8026168106193801</v>
      </c>
      <c r="I1060" s="16">
        <f t="shared" si="202"/>
        <v>1.8026303912511485</v>
      </c>
      <c r="J1060" s="13">
        <f t="shared" si="196"/>
        <v>1.8024864544884529</v>
      </c>
      <c r="K1060" s="13">
        <f t="shared" si="197"/>
        <v>1.4393676269564004E-4</v>
      </c>
      <c r="L1060" s="13">
        <f t="shared" si="198"/>
        <v>0</v>
      </c>
      <c r="M1060" s="13">
        <f t="shared" si="203"/>
        <v>1.0818344664242238E-2</v>
      </c>
      <c r="N1060" s="13">
        <f t="shared" si="199"/>
        <v>6.7073736918301877E-3</v>
      </c>
      <c r="O1060" s="13">
        <f t="shared" si="200"/>
        <v>6.7073736918301877E-3</v>
      </c>
      <c r="Q1060">
        <v>24.875579913671942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2.1629483974031869</v>
      </c>
      <c r="G1061" s="13">
        <f t="shared" si="194"/>
        <v>0</v>
      </c>
      <c r="H1061" s="13">
        <f t="shared" si="195"/>
        <v>2.1629483974031869</v>
      </c>
      <c r="I1061" s="16">
        <f t="shared" si="202"/>
        <v>2.1630923341658823</v>
      </c>
      <c r="J1061" s="13">
        <f t="shared" si="196"/>
        <v>2.1629277361762997</v>
      </c>
      <c r="K1061" s="13">
        <f t="shared" si="197"/>
        <v>1.645979895825711E-4</v>
      </c>
      <c r="L1061" s="13">
        <f t="shared" si="198"/>
        <v>0</v>
      </c>
      <c r="M1061" s="13">
        <f t="shared" si="203"/>
        <v>4.1109709724120504E-3</v>
      </c>
      <c r="N1061" s="13">
        <f t="shared" si="199"/>
        <v>2.5488020028954714E-3</v>
      </c>
      <c r="O1061" s="13">
        <f t="shared" si="200"/>
        <v>2.5488020028954714E-3</v>
      </c>
      <c r="Q1061">
        <v>27.870867000000011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5.1432432429999997</v>
      </c>
      <c r="G1062" s="13">
        <f t="shared" si="194"/>
        <v>0</v>
      </c>
      <c r="H1062" s="13">
        <f t="shared" si="195"/>
        <v>5.1432432429999997</v>
      </c>
      <c r="I1062" s="16">
        <f t="shared" si="202"/>
        <v>5.1434078409895818</v>
      </c>
      <c r="J1062" s="13">
        <f t="shared" si="196"/>
        <v>5.1406107308892723</v>
      </c>
      <c r="K1062" s="13">
        <f t="shared" si="197"/>
        <v>2.7971101003094745E-3</v>
      </c>
      <c r="L1062" s="13">
        <f t="shared" si="198"/>
        <v>0</v>
      </c>
      <c r="M1062" s="13">
        <f t="shared" si="203"/>
        <v>1.5621689695165791E-3</v>
      </c>
      <c r="N1062" s="13">
        <f t="shared" si="199"/>
        <v>9.6854476110027905E-4</v>
      </c>
      <c r="O1062" s="13">
        <f t="shared" si="200"/>
        <v>9.6854476110027905E-4</v>
      </c>
      <c r="Q1062">
        <v>26.157023494036249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6.2556190300455379</v>
      </c>
      <c r="G1063" s="13">
        <f t="shared" si="194"/>
        <v>0</v>
      </c>
      <c r="H1063" s="13">
        <f t="shared" si="195"/>
        <v>6.2556190300455379</v>
      </c>
      <c r="I1063" s="16">
        <f t="shared" si="202"/>
        <v>6.2584161401458474</v>
      </c>
      <c r="J1063" s="13">
        <f t="shared" si="196"/>
        <v>6.252223505475059</v>
      </c>
      <c r="K1063" s="13">
        <f t="shared" si="197"/>
        <v>6.192634670788344E-3</v>
      </c>
      <c r="L1063" s="13">
        <f t="shared" si="198"/>
        <v>0</v>
      </c>
      <c r="M1063" s="13">
        <f t="shared" si="203"/>
        <v>5.9362420841630001E-4</v>
      </c>
      <c r="N1063" s="13">
        <f t="shared" si="199"/>
        <v>3.6804700921810602E-4</v>
      </c>
      <c r="O1063" s="13">
        <f t="shared" si="200"/>
        <v>3.6804700921810602E-4</v>
      </c>
      <c r="Q1063">
        <v>24.667061191773271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2.4111055162533699</v>
      </c>
      <c r="G1064" s="13">
        <f t="shared" si="194"/>
        <v>0</v>
      </c>
      <c r="H1064" s="13">
        <f t="shared" si="195"/>
        <v>2.4111055162533699</v>
      </c>
      <c r="I1064" s="16">
        <f t="shared" si="202"/>
        <v>2.4172981509241582</v>
      </c>
      <c r="J1064" s="13">
        <f t="shared" si="196"/>
        <v>2.4166429934041482</v>
      </c>
      <c r="K1064" s="13">
        <f t="shared" si="197"/>
        <v>6.5515752000999683E-4</v>
      </c>
      <c r="L1064" s="13">
        <f t="shared" si="198"/>
        <v>0</v>
      </c>
      <c r="M1064" s="13">
        <f t="shared" si="203"/>
        <v>2.2557719919819399E-4</v>
      </c>
      <c r="N1064" s="13">
        <f t="shared" si="199"/>
        <v>1.3985786350288027E-4</v>
      </c>
      <c r="O1064" s="13">
        <f t="shared" si="200"/>
        <v>1.3985786350288027E-4</v>
      </c>
      <c r="Q1064">
        <v>20.360376523918649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80.628673893910602</v>
      </c>
      <c r="G1065" s="13">
        <f t="shared" si="194"/>
        <v>6.7042687889064494</v>
      </c>
      <c r="H1065" s="13">
        <f t="shared" si="195"/>
        <v>73.924405105004155</v>
      </c>
      <c r="I1065" s="16">
        <f t="shared" si="202"/>
        <v>73.92506026252417</v>
      </c>
      <c r="J1065" s="13">
        <f t="shared" si="196"/>
        <v>53.330554430582545</v>
      </c>
      <c r="K1065" s="13">
        <f t="shared" si="197"/>
        <v>20.594505831941625</v>
      </c>
      <c r="L1065" s="13">
        <f t="shared" si="198"/>
        <v>0</v>
      </c>
      <c r="M1065" s="13">
        <f t="shared" si="203"/>
        <v>8.571933569531372E-5</v>
      </c>
      <c r="N1065" s="13">
        <f t="shared" si="199"/>
        <v>5.3145988131094506E-5</v>
      </c>
      <c r="O1065" s="13">
        <f t="shared" si="200"/>
        <v>6.7043219348945806</v>
      </c>
      <c r="Q1065">
        <v>16.132983359503289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42.277063428317042</v>
      </c>
      <c r="G1066" s="13">
        <f t="shared" si="194"/>
        <v>1.1681714285208227</v>
      </c>
      <c r="H1066" s="13">
        <f t="shared" si="195"/>
        <v>41.108891999796221</v>
      </c>
      <c r="I1066" s="16">
        <f t="shared" si="202"/>
        <v>61.703397831737846</v>
      </c>
      <c r="J1066" s="13">
        <f t="shared" si="196"/>
        <v>46.980058917257928</v>
      </c>
      <c r="K1066" s="13">
        <f t="shared" si="197"/>
        <v>14.723338914479918</v>
      </c>
      <c r="L1066" s="13">
        <f t="shared" si="198"/>
        <v>0</v>
      </c>
      <c r="M1066" s="13">
        <f t="shared" si="203"/>
        <v>3.2573347564219214E-5</v>
      </c>
      <c r="N1066" s="13">
        <f t="shared" si="199"/>
        <v>2.0195475489815912E-5</v>
      </c>
      <c r="O1066" s="13">
        <f t="shared" si="200"/>
        <v>1.1681916239963126</v>
      </c>
      <c r="Q1066">
        <v>15.263365592851761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21.14690872471612</v>
      </c>
      <c r="G1067" s="13">
        <f t="shared" si="194"/>
        <v>0</v>
      </c>
      <c r="H1067" s="13">
        <f t="shared" si="195"/>
        <v>21.14690872471612</v>
      </c>
      <c r="I1067" s="16">
        <f t="shared" si="202"/>
        <v>35.870247639196037</v>
      </c>
      <c r="J1067" s="13">
        <f t="shared" si="196"/>
        <v>30.74713851509296</v>
      </c>
      <c r="K1067" s="13">
        <f t="shared" si="197"/>
        <v>5.1231091241030775</v>
      </c>
      <c r="L1067" s="13">
        <f t="shared" si="198"/>
        <v>0</v>
      </c>
      <c r="M1067" s="13">
        <f t="shared" si="203"/>
        <v>1.2377872074403302E-5</v>
      </c>
      <c r="N1067" s="13">
        <f t="shared" si="199"/>
        <v>7.6742806861300475E-6</v>
      </c>
      <c r="O1067" s="13">
        <f t="shared" si="200"/>
        <v>7.6742806861300475E-6</v>
      </c>
      <c r="Q1067">
        <v>12.45515559354839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19.67714159150081</v>
      </c>
      <c r="G1068" s="13">
        <f t="shared" si="194"/>
        <v>0</v>
      </c>
      <c r="H1068" s="13">
        <f t="shared" si="195"/>
        <v>19.67714159150081</v>
      </c>
      <c r="I1068" s="16">
        <f t="shared" si="202"/>
        <v>24.800250715603887</v>
      </c>
      <c r="J1068" s="13">
        <f t="shared" si="196"/>
        <v>23.323560348795404</v>
      </c>
      <c r="K1068" s="13">
        <f t="shared" si="197"/>
        <v>1.4766903668084836</v>
      </c>
      <c r="L1068" s="13">
        <f t="shared" si="198"/>
        <v>0</v>
      </c>
      <c r="M1068" s="13">
        <f t="shared" si="203"/>
        <v>4.7035913882732544E-6</v>
      </c>
      <c r="N1068" s="13">
        <f t="shared" si="199"/>
        <v>2.9162266607294176E-6</v>
      </c>
      <c r="O1068" s="13">
        <f t="shared" si="200"/>
        <v>2.9162266607294176E-6</v>
      </c>
      <c r="Q1068">
        <v>14.47850976019757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1.3852462253077999</v>
      </c>
      <c r="G1069" s="13">
        <f t="shared" si="194"/>
        <v>0</v>
      </c>
      <c r="H1069" s="13">
        <f t="shared" si="195"/>
        <v>1.3852462253077999</v>
      </c>
      <c r="I1069" s="16">
        <f t="shared" si="202"/>
        <v>2.8619365921162836</v>
      </c>
      <c r="J1069" s="13">
        <f t="shared" si="196"/>
        <v>2.8601626744603514</v>
      </c>
      <c r="K1069" s="13">
        <f t="shared" si="197"/>
        <v>1.7739176559321557E-3</v>
      </c>
      <c r="L1069" s="13">
        <f t="shared" si="198"/>
        <v>0</v>
      </c>
      <c r="M1069" s="13">
        <f t="shared" si="203"/>
        <v>1.7873647275438367E-6</v>
      </c>
      <c r="N1069" s="13">
        <f t="shared" si="199"/>
        <v>1.1081661310771788E-6</v>
      </c>
      <c r="O1069" s="13">
        <f t="shared" si="200"/>
        <v>1.1081661310771788E-6</v>
      </c>
      <c r="Q1069">
        <v>16.895043996764748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1.1756945627346991</v>
      </c>
      <c r="G1070" s="13">
        <f t="shared" si="194"/>
        <v>0</v>
      </c>
      <c r="H1070" s="13">
        <f t="shared" si="195"/>
        <v>1.1756945627346991</v>
      </c>
      <c r="I1070" s="16">
        <f t="shared" si="202"/>
        <v>1.1774684803906312</v>
      </c>
      <c r="J1070" s="13">
        <f t="shared" si="196"/>
        <v>1.1774018119404959</v>
      </c>
      <c r="K1070" s="13">
        <f t="shared" si="197"/>
        <v>6.6668450135365376E-5</v>
      </c>
      <c r="L1070" s="13">
        <f t="shared" si="198"/>
        <v>0</v>
      </c>
      <c r="M1070" s="13">
        <f t="shared" si="203"/>
        <v>6.7919859646665796E-7</v>
      </c>
      <c r="N1070" s="13">
        <f t="shared" si="199"/>
        <v>4.2110312980932791E-7</v>
      </c>
      <c r="O1070" s="13">
        <f t="shared" si="200"/>
        <v>4.2110312980932791E-7</v>
      </c>
      <c r="Q1070">
        <v>21.261826912702819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0.1006694359045843</v>
      </c>
      <c r="G1071" s="13">
        <f t="shared" si="194"/>
        <v>0</v>
      </c>
      <c r="H1071" s="13">
        <f t="shared" si="195"/>
        <v>0.1006694359045843</v>
      </c>
      <c r="I1071" s="16">
        <f t="shared" si="202"/>
        <v>0.10073610435471966</v>
      </c>
      <c r="J1071" s="13">
        <f t="shared" si="196"/>
        <v>0.10073607813094757</v>
      </c>
      <c r="K1071" s="13">
        <f t="shared" si="197"/>
        <v>2.6223772098266096E-8</v>
      </c>
      <c r="L1071" s="13">
        <f t="shared" si="198"/>
        <v>0</v>
      </c>
      <c r="M1071" s="13">
        <f t="shared" si="203"/>
        <v>2.5809546665733005E-7</v>
      </c>
      <c r="N1071" s="13">
        <f t="shared" si="199"/>
        <v>1.6001918932754462E-7</v>
      </c>
      <c r="O1071" s="13">
        <f t="shared" si="200"/>
        <v>1.6001918932754462E-7</v>
      </c>
      <c r="Q1071">
        <v>24.567833779457239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2.4106084970211579</v>
      </c>
      <c r="G1072" s="13">
        <f t="shared" si="194"/>
        <v>0</v>
      </c>
      <c r="H1072" s="13">
        <f t="shared" si="195"/>
        <v>2.4106084970211579</v>
      </c>
      <c r="I1072" s="16">
        <f t="shared" si="202"/>
        <v>2.4106085232449299</v>
      </c>
      <c r="J1072" s="13">
        <f t="shared" si="196"/>
        <v>2.4102995227459449</v>
      </c>
      <c r="K1072" s="13">
        <f t="shared" si="197"/>
        <v>3.0900049898496817E-4</v>
      </c>
      <c r="L1072" s="13">
        <f t="shared" si="198"/>
        <v>0</v>
      </c>
      <c r="M1072" s="13">
        <f t="shared" si="203"/>
        <v>9.8076277329785432E-8</v>
      </c>
      <c r="N1072" s="13">
        <f t="shared" si="199"/>
        <v>6.0807291944466968E-8</v>
      </c>
      <c r="O1072" s="13">
        <f t="shared" si="200"/>
        <v>6.0807291944466968E-8</v>
      </c>
      <c r="Q1072">
        <v>25.651799000000011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1.4114393988371161</v>
      </c>
      <c r="G1073" s="13">
        <f t="shared" si="194"/>
        <v>0</v>
      </c>
      <c r="H1073" s="13">
        <f t="shared" si="195"/>
        <v>1.4114393988371161</v>
      </c>
      <c r="I1073" s="16">
        <f t="shared" si="202"/>
        <v>1.4117483993361011</v>
      </c>
      <c r="J1073" s="13">
        <f t="shared" si="196"/>
        <v>1.411687135951295</v>
      </c>
      <c r="K1073" s="13">
        <f t="shared" si="197"/>
        <v>6.1263384806053978E-5</v>
      </c>
      <c r="L1073" s="13">
        <f t="shared" si="198"/>
        <v>0</v>
      </c>
      <c r="M1073" s="13">
        <f t="shared" si="203"/>
        <v>3.7268985385318464E-8</v>
      </c>
      <c r="N1073" s="13">
        <f t="shared" si="199"/>
        <v>2.3106770938897448E-8</v>
      </c>
      <c r="O1073" s="13">
        <f t="shared" si="200"/>
        <v>2.3106770938897448E-8</v>
      </c>
      <c r="Q1073">
        <v>25.746626155376799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6.2070014002413663</v>
      </c>
      <c r="G1074" s="13">
        <f t="shared" si="194"/>
        <v>0</v>
      </c>
      <c r="H1074" s="13">
        <f t="shared" si="195"/>
        <v>6.2070014002413663</v>
      </c>
      <c r="I1074" s="16">
        <f t="shared" si="202"/>
        <v>6.2070626636261723</v>
      </c>
      <c r="J1074" s="13">
        <f t="shared" si="196"/>
        <v>6.2019611649638122</v>
      </c>
      <c r="K1074" s="13">
        <f t="shared" si="197"/>
        <v>5.1014986623600933E-3</v>
      </c>
      <c r="L1074" s="13">
        <f t="shared" si="198"/>
        <v>0</v>
      </c>
      <c r="M1074" s="13">
        <f t="shared" si="203"/>
        <v>1.4162214446421016E-8</v>
      </c>
      <c r="N1074" s="13">
        <f t="shared" si="199"/>
        <v>8.7805729567810295E-9</v>
      </c>
      <c r="O1074" s="13">
        <f t="shared" si="200"/>
        <v>8.7805729567810295E-9</v>
      </c>
      <c r="Q1074">
        <v>25.886065022865569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9.9925127096546343E-2</v>
      </c>
      <c r="G1075" s="13">
        <f t="shared" si="194"/>
        <v>0</v>
      </c>
      <c r="H1075" s="13">
        <f t="shared" si="195"/>
        <v>9.9925127096546343E-2</v>
      </c>
      <c r="I1075" s="16">
        <f t="shared" si="202"/>
        <v>0.10502662575890644</v>
      </c>
      <c r="J1075" s="13">
        <f t="shared" si="196"/>
        <v>0.10502659009095919</v>
      </c>
      <c r="K1075" s="13">
        <f t="shared" si="197"/>
        <v>3.566794724851885E-8</v>
      </c>
      <c r="L1075" s="13">
        <f t="shared" si="198"/>
        <v>0</v>
      </c>
      <c r="M1075" s="13">
        <f t="shared" si="203"/>
        <v>5.381641489639986E-9</v>
      </c>
      <c r="N1075" s="13">
        <f t="shared" si="199"/>
        <v>3.3366177235767912E-9</v>
      </c>
      <c r="O1075" s="13">
        <f t="shared" si="200"/>
        <v>3.3366177235767912E-9</v>
      </c>
      <c r="Q1075">
        <v>23.265233755730449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139.113534902922</v>
      </c>
      <c r="G1076" s="13">
        <f t="shared" si="194"/>
        <v>15.146623118328405</v>
      </c>
      <c r="H1076" s="13">
        <f t="shared" si="195"/>
        <v>123.96691178459359</v>
      </c>
      <c r="I1076" s="16">
        <f t="shared" si="202"/>
        <v>123.96691182026154</v>
      </c>
      <c r="J1076" s="13">
        <f t="shared" si="196"/>
        <v>71.863418520338683</v>
      </c>
      <c r="K1076" s="13">
        <f t="shared" si="197"/>
        <v>52.10349329992286</v>
      </c>
      <c r="L1076" s="13">
        <f t="shared" si="198"/>
        <v>14.426205762085294</v>
      </c>
      <c r="M1076" s="13">
        <f t="shared" si="203"/>
        <v>14.426205764130318</v>
      </c>
      <c r="N1076" s="13">
        <f t="shared" si="199"/>
        <v>8.944247573760796</v>
      </c>
      <c r="O1076" s="13">
        <f t="shared" si="200"/>
        <v>24.090870692089201</v>
      </c>
      <c r="Q1076">
        <v>18.058215204858769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11.04267853918731</v>
      </c>
      <c r="G1077" s="13">
        <f t="shared" si="194"/>
        <v>0</v>
      </c>
      <c r="H1077" s="13">
        <f t="shared" si="195"/>
        <v>11.04267853918731</v>
      </c>
      <c r="I1077" s="16">
        <f t="shared" si="202"/>
        <v>48.719966077024871</v>
      </c>
      <c r="J1077" s="13">
        <f t="shared" si="196"/>
        <v>39.395748990246794</v>
      </c>
      <c r="K1077" s="13">
        <f t="shared" si="197"/>
        <v>9.3242170867780771</v>
      </c>
      <c r="L1077" s="13">
        <f t="shared" si="198"/>
        <v>0</v>
      </c>
      <c r="M1077" s="13">
        <f t="shared" si="203"/>
        <v>5.4819581903695216</v>
      </c>
      <c r="N1077" s="13">
        <f t="shared" si="199"/>
        <v>3.3988140780291034</v>
      </c>
      <c r="O1077" s="13">
        <f t="shared" si="200"/>
        <v>3.3988140780291034</v>
      </c>
      <c r="Q1077">
        <v>14.12607498178542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1.0429691645838</v>
      </c>
      <c r="G1078" s="13">
        <f t="shared" si="194"/>
        <v>0</v>
      </c>
      <c r="H1078" s="13">
        <f t="shared" si="195"/>
        <v>1.0429691645838</v>
      </c>
      <c r="I1078" s="16">
        <f t="shared" si="202"/>
        <v>10.367186251361877</v>
      </c>
      <c r="J1078" s="13">
        <f t="shared" si="196"/>
        <v>10.164388846115587</v>
      </c>
      <c r="K1078" s="13">
        <f t="shared" si="197"/>
        <v>0.2027974052462902</v>
      </c>
      <c r="L1078" s="13">
        <f t="shared" si="198"/>
        <v>0</v>
      </c>
      <c r="M1078" s="13">
        <f t="shared" si="203"/>
        <v>2.0831441123404182</v>
      </c>
      <c r="N1078" s="13">
        <f t="shared" si="199"/>
        <v>1.2915493496510593</v>
      </c>
      <c r="O1078" s="13">
        <f t="shared" si="200"/>
        <v>1.2915493496510593</v>
      </c>
      <c r="Q1078">
        <v>10.30685559354839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32.164348140326233</v>
      </c>
      <c r="G1079" s="13">
        <f t="shared" si="194"/>
        <v>0</v>
      </c>
      <c r="H1079" s="13">
        <f t="shared" si="195"/>
        <v>32.164348140326233</v>
      </c>
      <c r="I1079" s="16">
        <f t="shared" si="202"/>
        <v>32.367145545572527</v>
      </c>
      <c r="J1079" s="13">
        <f t="shared" si="196"/>
        <v>28.453200010173536</v>
      </c>
      <c r="K1079" s="13">
        <f t="shared" si="197"/>
        <v>3.9139455353989909</v>
      </c>
      <c r="L1079" s="13">
        <f t="shared" si="198"/>
        <v>0</v>
      </c>
      <c r="M1079" s="13">
        <f t="shared" si="203"/>
        <v>0.79159476268935891</v>
      </c>
      <c r="N1079" s="13">
        <f t="shared" si="199"/>
        <v>0.49078875286740253</v>
      </c>
      <c r="O1079" s="13">
        <f t="shared" si="200"/>
        <v>0.49078875286740253</v>
      </c>
      <c r="Q1079">
        <v>12.45262952690187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19.677663119768781</v>
      </c>
      <c r="G1080" s="13">
        <f t="shared" si="194"/>
        <v>0</v>
      </c>
      <c r="H1080" s="13">
        <f t="shared" si="195"/>
        <v>19.677663119768781</v>
      </c>
      <c r="I1080" s="16">
        <f t="shared" si="202"/>
        <v>23.591608655167772</v>
      </c>
      <c r="J1080" s="13">
        <f t="shared" si="196"/>
        <v>22.627951259877481</v>
      </c>
      <c r="K1080" s="13">
        <f t="shared" si="197"/>
        <v>0.96365739529029071</v>
      </c>
      <c r="L1080" s="13">
        <f t="shared" si="198"/>
        <v>0</v>
      </c>
      <c r="M1080" s="13">
        <f t="shared" si="203"/>
        <v>0.30080600982195638</v>
      </c>
      <c r="N1080" s="13">
        <f t="shared" si="199"/>
        <v>0.18649972608961296</v>
      </c>
      <c r="O1080" s="13">
        <f t="shared" si="200"/>
        <v>0.18649972608961296</v>
      </c>
      <c r="Q1080">
        <v>16.673205950804611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0.17183613626644559</v>
      </c>
      <c r="G1081" s="13">
        <f t="shared" si="194"/>
        <v>0</v>
      </c>
      <c r="H1081" s="13">
        <f t="shared" si="195"/>
        <v>0.17183613626644559</v>
      </c>
      <c r="I1081" s="16">
        <f t="shared" si="202"/>
        <v>1.1354935315567363</v>
      </c>
      <c r="J1081" s="13">
        <f t="shared" si="196"/>
        <v>1.1354103834155231</v>
      </c>
      <c r="K1081" s="13">
        <f t="shared" si="197"/>
        <v>8.3148141213129634E-5</v>
      </c>
      <c r="L1081" s="13">
        <f t="shared" si="198"/>
        <v>0</v>
      </c>
      <c r="M1081" s="13">
        <f t="shared" si="203"/>
        <v>0.11430628373234342</v>
      </c>
      <c r="N1081" s="13">
        <f t="shared" si="199"/>
        <v>7.0869895914052919E-2</v>
      </c>
      <c r="O1081" s="13">
        <f t="shared" si="200"/>
        <v>7.0869895914052919E-2</v>
      </c>
      <c r="Q1081">
        <v>18.93289711609637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5.1432432429999997</v>
      </c>
      <c r="G1082" s="13">
        <f t="shared" si="194"/>
        <v>0</v>
      </c>
      <c r="H1082" s="13">
        <f t="shared" si="195"/>
        <v>5.1432432429999997</v>
      </c>
      <c r="I1082" s="16">
        <f t="shared" si="202"/>
        <v>5.1433263911412128</v>
      </c>
      <c r="J1082" s="13">
        <f t="shared" si="196"/>
        <v>5.1361356950243904</v>
      </c>
      <c r="K1082" s="13">
        <f t="shared" si="197"/>
        <v>7.190696116822437E-3</v>
      </c>
      <c r="L1082" s="13">
        <f t="shared" si="198"/>
        <v>0</v>
      </c>
      <c r="M1082" s="13">
        <f t="shared" si="203"/>
        <v>4.3436387818290498E-2</v>
      </c>
      <c r="N1082" s="13">
        <f t="shared" si="199"/>
        <v>2.6930560447340109E-2</v>
      </c>
      <c r="O1082" s="13">
        <f t="shared" si="200"/>
        <v>2.6930560447340109E-2</v>
      </c>
      <c r="Q1082">
        <v>19.42709007058113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0.29881993599615642</v>
      </c>
      <c r="G1083" s="13">
        <f t="shared" si="194"/>
        <v>0</v>
      </c>
      <c r="H1083" s="13">
        <f t="shared" si="195"/>
        <v>0.29881993599615642</v>
      </c>
      <c r="I1083" s="16">
        <f t="shared" si="202"/>
        <v>0.30601063211297885</v>
      </c>
      <c r="J1083" s="13">
        <f t="shared" si="196"/>
        <v>0.30600966304527732</v>
      </c>
      <c r="K1083" s="13">
        <f t="shared" si="197"/>
        <v>9.6906770152838106E-7</v>
      </c>
      <c r="L1083" s="13">
        <f t="shared" si="198"/>
        <v>0</v>
      </c>
      <c r="M1083" s="13">
        <f t="shared" si="203"/>
        <v>1.6505827370950389E-2</v>
      </c>
      <c r="N1083" s="13">
        <f t="shared" si="199"/>
        <v>1.0233612969989241E-2</v>
      </c>
      <c r="O1083" s="13">
        <f t="shared" si="200"/>
        <v>1.0233612969989241E-2</v>
      </c>
      <c r="Q1083">
        <v>22.598233125238149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14.63593351570386</v>
      </c>
      <c r="G1084" s="13">
        <f t="shared" si="194"/>
        <v>0</v>
      </c>
      <c r="H1084" s="13">
        <f t="shared" si="195"/>
        <v>14.63593351570386</v>
      </c>
      <c r="I1084" s="16">
        <f t="shared" si="202"/>
        <v>14.63593448477156</v>
      </c>
      <c r="J1084" s="13">
        <f t="shared" si="196"/>
        <v>14.592032385740275</v>
      </c>
      <c r="K1084" s="13">
        <f t="shared" si="197"/>
        <v>4.3902099031285502E-2</v>
      </c>
      <c r="L1084" s="13">
        <f t="shared" si="198"/>
        <v>0</v>
      </c>
      <c r="M1084" s="13">
        <f t="shared" si="203"/>
        <v>6.2722144009611479E-3</v>
      </c>
      <c r="N1084" s="13">
        <f t="shared" si="199"/>
        <v>3.8887729285959115E-3</v>
      </c>
      <c r="O1084" s="13">
        <f t="shared" si="200"/>
        <v>3.8887729285959115E-3</v>
      </c>
      <c r="Q1084">
        <v>28.942974068781488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0.54111165081896284</v>
      </c>
      <c r="G1085" s="13">
        <f t="shared" si="194"/>
        <v>0</v>
      </c>
      <c r="H1085" s="13">
        <f t="shared" si="195"/>
        <v>0.54111165081896284</v>
      </c>
      <c r="I1085" s="16">
        <f t="shared" si="202"/>
        <v>0.58501374985024834</v>
      </c>
      <c r="J1085" s="13">
        <f t="shared" si="196"/>
        <v>0.58501054934928043</v>
      </c>
      <c r="K1085" s="13">
        <f t="shared" si="197"/>
        <v>3.2005009679147989E-6</v>
      </c>
      <c r="L1085" s="13">
        <f t="shared" si="198"/>
        <v>0</v>
      </c>
      <c r="M1085" s="13">
        <f t="shared" si="203"/>
        <v>2.3834414723652364E-3</v>
      </c>
      <c r="N1085" s="13">
        <f t="shared" si="199"/>
        <v>1.4777337128664466E-3</v>
      </c>
      <c r="O1085" s="13">
        <f t="shared" si="200"/>
        <v>1.4777337128664466E-3</v>
      </c>
      <c r="Q1085">
        <v>27.998239000000009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24.230106541094219</v>
      </c>
      <c r="G1086" s="13">
        <f t="shared" si="194"/>
        <v>0</v>
      </c>
      <c r="H1086" s="13">
        <f t="shared" si="195"/>
        <v>24.230106541094219</v>
      </c>
      <c r="I1086" s="16">
        <f t="shared" si="202"/>
        <v>24.230109741595186</v>
      </c>
      <c r="J1086" s="13">
        <f t="shared" si="196"/>
        <v>23.913912682725233</v>
      </c>
      <c r="K1086" s="13">
        <f t="shared" si="197"/>
        <v>0.3161970588699532</v>
      </c>
      <c r="L1086" s="13">
        <f t="shared" si="198"/>
        <v>0</v>
      </c>
      <c r="M1086" s="13">
        <f t="shared" si="203"/>
        <v>9.0570775949878977E-4</v>
      </c>
      <c r="N1086" s="13">
        <f t="shared" si="199"/>
        <v>5.6153881088924962E-4</v>
      </c>
      <c r="O1086" s="13">
        <f t="shared" si="200"/>
        <v>5.6153881088924962E-4</v>
      </c>
      <c r="Q1086">
        <v>25.455946848579551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7.210810811</v>
      </c>
      <c r="G1087" s="13">
        <f t="shared" si="194"/>
        <v>0</v>
      </c>
      <c r="H1087" s="13">
        <f t="shared" si="195"/>
        <v>7.210810811</v>
      </c>
      <c r="I1087" s="16">
        <f t="shared" si="202"/>
        <v>7.5270078698699532</v>
      </c>
      <c r="J1087" s="13">
        <f t="shared" si="196"/>
        <v>7.5169395381732693</v>
      </c>
      <c r="K1087" s="13">
        <f t="shared" si="197"/>
        <v>1.0068331696683863E-2</v>
      </c>
      <c r="L1087" s="13">
        <f t="shared" si="198"/>
        <v>0</v>
      </c>
      <c r="M1087" s="13">
        <f t="shared" si="203"/>
        <v>3.4416894860954015E-4</v>
      </c>
      <c r="N1087" s="13">
        <f t="shared" si="199"/>
        <v>2.133847481379149E-4</v>
      </c>
      <c r="O1087" s="13">
        <f t="shared" si="200"/>
        <v>2.133847481379149E-4</v>
      </c>
      <c r="Q1087">
        <v>25.149231589497941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55.563094592278311</v>
      </c>
      <c r="G1088" s="13">
        <f t="shared" si="194"/>
        <v>3.086024711964908</v>
      </c>
      <c r="H1088" s="13">
        <f t="shared" si="195"/>
        <v>52.477069880313401</v>
      </c>
      <c r="I1088" s="16">
        <f t="shared" si="202"/>
        <v>52.487138212010088</v>
      </c>
      <c r="J1088" s="13">
        <f t="shared" si="196"/>
        <v>45.359554172339763</v>
      </c>
      <c r="K1088" s="13">
        <f t="shared" si="197"/>
        <v>7.1275840396703245</v>
      </c>
      <c r="L1088" s="13">
        <f t="shared" si="198"/>
        <v>0</v>
      </c>
      <c r="M1088" s="13">
        <f t="shared" si="203"/>
        <v>1.3078420047162525E-4</v>
      </c>
      <c r="N1088" s="13">
        <f t="shared" si="199"/>
        <v>8.108620429240766E-5</v>
      </c>
      <c r="O1088" s="13">
        <f t="shared" si="200"/>
        <v>3.0861057981692004</v>
      </c>
      <c r="Q1088">
        <v>18.368831674171609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80.037662295096467</v>
      </c>
      <c r="G1089" s="13">
        <f t="shared" si="194"/>
        <v>6.6189556113780235</v>
      </c>
      <c r="H1089" s="13">
        <f t="shared" si="195"/>
        <v>73.41870668371844</v>
      </c>
      <c r="I1089" s="16">
        <f t="shared" si="202"/>
        <v>80.546290723388765</v>
      </c>
      <c r="J1089" s="13">
        <f t="shared" si="196"/>
        <v>52.878322055637526</v>
      </c>
      <c r="K1089" s="13">
        <f t="shared" si="197"/>
        <v>27.667968667751239</v>
      </c>
      <c r="L1089" s="13">
        <f t="shared" si="198"/>
        <v>0</v>
      </c>
      <c r="M1089" s="13">
        <f t="shared" si="203"/>
        <v>4.9697996179217589E-5</v>
      </c>
      <c r="N1089" s="13">
        <f t="shared" si="199"/>
        <v>3.0812757631114904E-5</v>
      </c>
      <c r="O1089" s="13">
        <f t="shared" si="200"/>
        <v>6.6189864241356542</v>
      </c>
      <c r="Q1089">
        <v>14.786548837315481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152.87971805037569</v>
      </c>
      <c r="G1090" s="13">
        <f t="shared" si="194"/>
        <v>17.133786871297129</v>
      </c>
      <c r="H1090" s="13">
        <f t="shared" si="195"/>
        <v>135.74593117907855</v>
      </c>
      <c r="I1090" s="16">
        <f t="shared" si="202"/>
        <v>163.41389984682979</v>
      </c>
      <c r="J1090" s="13">
        <f t="shared" si="196"/>
        <v>52.098216945232309</v>
      </c>
      <c r="K1090" s="13">
        <f t="shared" si="197"/>
        <v>111.31568290159748</v>
      </c>
      <c r="L1090" s="13">
        <f t="shared" si="198"/>
        <v>71.236716108287496</v>
      </c>
      <c r="M1090" s="13">
        <f t="shared" si="203"/>
        <v>71.236734993526042</v>
      </c>
      <c r="N1090" s="13">
        <f t="shared" si="199"/>
        <v>44.166775695986146</v>
      </c>
      <c r="O1090" s="13">
        <f t="shared" si="200"/>
        <v>61.300562567283279</v>
      </c>
      <c r="Q1090">
        <v>11.236461593548389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2.9879185375859652</v>
      </c>
      <c r="G1091" s="13">
        <f t="shared" si="194"/>
        <v>0</v>
      </c>
      <c r="H1091" s="13">
        <f t="shared" si="195"/>
        <v>2.9879185375859652</v>
      </c>
      <c r="I1091" s="16">
        <f t="shared" si="202"/>
        <v>43.066885330895957</v>
      </c>
      <c r="J1091" s="13">
        <f t="shared" si="196"/>
        <v>36.257118008961442</v>
      </c>
      <c r="K1091" s="13">
        <f t="shared" si="197"/>
        <v>6.8097673219345154</v>
      </c>
      <c r="L1091" s="13">
        <f t="shared" si="198"/>
        <v>0</v>
      </c>
      <c r="M1091" s="13">
        <f t="shared" si="203"/>
        <v>27.069959297539896</v>
      </c>
      <c r="N1091" s="13">
        <f t="shared" si="199"/>
        <v>16.783374764474736</v>
      </c>
      <c r="O1091" s="13">
        <f t="shared" si="200"/>
        <v>16.783374764474736</v>
      </c>
      <c r="Q1091">
        <v>14.17415841435098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58.606736286661018</v>
      </c>
      <c r="G1092" s="13">
        <f t="shared" si="194"/>
        <v>3.5253777546578169</v>
      </c>
      <c r="H1092" s="13">
        <f t="shared" si="195"/>
        <v>55.0813585320032</v>
      </c>
      <c r="I1092" s="16">
        <f t="shared" si="202"/>
        <v>61.891125853937716</v>
      </c>
      <c r="J1092" s="13">
        <f t="shared" si="196"/>
        <v>46.694050671979433</v>
      </c>
      <c r="K1092" s="13">
        <f t="shared" si="197"/>
        <v>15.197075181958283</v>
      </c>
      <c r="L1092" s="13">
        <f t="shared" si="198"/>
        <v>0</v>
      </c>
      <c r="M1092" s="13">
        <f t="shared" si="203"/>
        <v>10.28658453306516</v>
      </c>
      <c r="N1092" s="13">
        <f t="shared" si="199"/>
        <v>6.3776824105003991</v>
      </c>
      <c r="O1092" s="13">
        <f t="shared" si="200"/>
        <v>9.903060165158216</v>
      </c>
      <c r="Q1092">
        <v>14.998617799630541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58.586223331610583</v>
      </c>
      <c r="G1093" s="13">
        <f t="shared" si="194"/>
        <v>3.5224166869235085</v>
      </c>
      <c r="H1093" s="13">
        <f t="shared" si="195"/>
        <v>55.063806644687077</v>
      </c>
      <c r="I1093" s="16">
        <f t="shared" si="202"/>
        <v>70.26088182664536</v>
      </c>
      <c r="J1093" s="13">
        <f t="shared" si="196"/>
        <v>49.668221438156642</v>
      </c>
      <c r="K1093" s="13">
        <f t="shared" si="197"/>
        <v>20.592660388488717</v>
      </c>
      <c r="L1093" s="13">
        <f t="shared" si="198"/>
        <v>0</v>
      </c>
      <c r="M1093" s="13">
        <f t="shared" si="203"/>
        <v>3.9089021225647604</v>
      </c>
      <c r="N1093" s="13">
        <f t="shared" si="199"/>
        <v>2.4235193159901516</v>
      </c>
      <c r="O1093" s="13">
        <f t="shared" si="200"/>
        <v>5.9459360029136601</v>
      </c>
      <c r="Q1093">
        <v>14.811620613050611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0.54291345792596823</v>
      </c>
      <c r="G1094" s="13">
        <f t="shared" ref="G1094:G1157" si="205">IF((F1094-$J$2)&gt;0,$I$2*(F1094-$J$2),0)</f>
        <v>0</v>
      </c>
      <c r="H1094" s="13">
        <f t="shared" ref="H1094:H1157" si="206">F1094-G1094</f>
        <v>0.54291345792596823</v>
      </c>
      <c r="I1094" s="16">
        <f t="shared" si="202"/>
        <v>21.135573846414687</v>
      </c>
      <c r="J1094" s="13">
        <f t="shared" ref="J1094:J1157" si="207">I1094/SQRT(1+(I1094/($K$2*(300+(25*Q1094)+0.05*(Q1094)^3)))^2)</f>
        <v>20.825026911930959</v>
      </c>
      <c r="K1094" s="13">
        <f t="shared" ref="K1094:K1157" si="208">I1094-J1094</f>
        <v>0.31054693448372817</v>
      </c>
      <c r="L1094" s="13">
        <f t="shared" ref="L1094:L1157" si="209">IF(K1094&gt;$N$2,(K1094-$N$2)/$L$2,0)</f>
        <v>0</v>
      </c>
      <c r="M1094" s="13">
        <f t="shared" si="203"/>
        <v>1.4853828065746089</v>
      </c>
      <c r="N1094" s="13">
        <f t="shared" ref="N1094:N1157" si="210">$M$2*M1094</f>
        <v>0.92093734007625749</v>
      </c>
      <c r="O1094" s="13">
        <f t="shared" ref="O1094:O1157" si="211">N1094+G1094</f>
        <v>0.92093734007625749</v>
      </c>
      <c r="Q1094">
        <v>22.637564153429889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35.614980310896797</v>
      </c>
      <c r="G1095" s="13">
        <f t="shared" si="205"/>
        <v>0.20649236698290321</v>
      </c>
      <c r="H1095" s="13">
        <f t="shared" si="206"/>
        <v>35.408487943913897</v>
      </c>
      <c r="I1095" s="16">
        <f t="shared" ref="I1095:I1158" si="213">H1095+K1094-L1094</f>
        <v>35.719034878397622</v>
      </c>
      <c r="J1095" s="13">
        <f t="shared" si="207"/>
        <v>34.243744644119012</v>
      </c>
      <c r="K1095" s="13">
        <f t="shared" si="208"/>
        <v>1.4752902342786101</v>
      </c>
      <c r="L1095" s="13">
        <f t="shared" si="209"/>
        <v>0</v>
      </c>
      <c r="M1095" s="13">
        <f t="shared" ref="M1095:M1158" si="214">L1095+M1094-N1094</f>
        <v>0.56444546649835137</v>
      </c>
      <c r="N1095" s="13">
        <f t="shared" si="210"/>
        <v>0.34995618922897787</v>
      </c>
      <c r="O1095" s="13">
        <f t="shared" si="211"/>
        <v>0.55644855621188105</v>
      </c>
      <c r="Q1095">
        <v>22.457651183745551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1.1261262716746689</v>
      </c>
      <c r="G1096" s="13">
        <f t="shared" si="205"/>
        <v>0</v>
      </c>
      <c r="H1096" s="13">
        <f t="shared" si="206"/>
        <v>1.1261262716746689</v>
      </c>
      <c r="I1096" s="16">
        <f t="shared" si="213"/>
        <v>2.6014165059532788</v>
      </c>
      <c r="J1096" s="13">
        <f t="shared" si="207"/>
        <v>2.6009703150235812</v>
      </c>
      <c r="K1096" s="13">
        <f t="shared" si="208"/>
        <v>4.4619092969755414E-4</v>
      </c>
      <c r="L1096" s="13">
        <f t="shared" si="209"/>
        <v>0</v>
      </c>
      <c r="M1096" s="13">
        <f t="shared" si="214"/>
        <v>0.2144892772693735</v>
      </c>
      <c r="N1096" s="13">
        <f t="shared" si="210"/>
        <v>0.13298335190701158</v>
      </c>
      <c r="O1096" s="13">
        <f t="shared" si="211"/>
        <v>0.13298335190701158</v>
      </c>
      <c r="Q1096">
        <v>24.652606082931602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2.5193000378388222</v>
      </c>
      <c r="G1097" s="13">
        <f t="shared" si="205"/>
        <v>0</v>
      </c>
      <c r="H1097" s="13">
        <f t="shared" si="206"/>
        <v>2.5193000378388222</v>
      </c>
      <c r="I1097" s="16">
        <f t="shared" si="213"/>
        <v>2.5197462287685197</v>
      </c>
      <c r="J1097" s="13">
        <f t="shared" si="207"/>
        <v>2.5193789828661126</v>
      </c>
      <c r="K1097" s="13">
        <f t="shared" si="208"/>
        <v>3.6724590240710953E-4</v>
      </c>
      <c r="L1097" s="13">
        <f t="shared" si="209"/>
        <v>0</v>
      </c>
      <c r="M1097" s="13">
        <f t="shared" si="214"/>
        <v>8.1505925362361925E-2</v>
      </c>
      <c r="N1097" s="13">
        <f t="shared" si="210"/>
        <v>5.0533673724664392E-2</v>
      </c>
      <c r="O1097" s="13">
        <f t="shared" si="211"/>
        <v>5.0533673724664392E-2</v>
      </c>
      <c r="Q1097">
        <v>25.364329000000009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3.6840644455161602</v>
      </c>
      <c r="G1098" s="13">
        <f t="shared" si="205"/>
        <v>0</v>
      </c>
      <c r="H1098" s="13">
        <f t="shared" si="206"/>
        <v>3.6840644455161602</v>
      </c>
      <c r="I1098" s="16">
        <f t="shared" si="213"/>
        <v>3.6844316914185673</v>
      </c>
      <c r="J1098" s="13">
        <f t="shared" si="207"/>
        <v>3.682816271899326</v>
      </c>
      <c r="K1098" s="13">
        <f t="shared" si="208"/>
        <v>1.6154195192412679E-3</v>
      </c>
      <c r="L1098" s="13">
        <f t="shared" si="209"/>
        <v>0</v>
      </c>
      <c r="M1098" s="13">
        <f t="shared" si="214"/>
        <v>3.0972251637697533E-2</v>
      </c>
      <c r="N1098" s="13">
        <f t="shared" si="210"/>
        <v>1.9202796015372472E-2</v>
      </c>
      <c r="O1098" s="13">
        <f t="shared" si="211"/>
        <v>1.9202796015372472E-2</v>
      </c>
      <c r="Q1098">
        <v>22.920114039579129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58.883522108960378</v>
      </c>
      <c r="G1099" s="13">
        <f t="shared" si="205"/>
        <v>3.565332094035516</v>
      </c>
      <c r="H1099" s="13">
        <f t="shared" si="206"/>
        <v>55.318190014924859</v>
      </c>
      <c r="I1099" s="16">
        <f t="shared" si="213"/>
        <v>55.319805434444099</v>
      </c>
      <c r="J1099" s="13">
        <f t="shared" si="207"/>
        <v>48.298975353511096</v>
      </c>
      <c r="K1099" s="13">
        <f t="shared" si="208"/>
        <v>7.0208300809330026</v>
      </c>
      <c r="L1099" s="13">
        <f t="shared" si="209"/>
        <v>0</v>
      </c>
      <c r="M1099" s="13">
        <f t="shared" si="214"/>
        <v>1.1769455622325061E-2</v>
      </c>
      <c r="N1099" s="13">
        <f t="shared" si="210"/>
        <v>7.297062485841538E-3</v>
      </c>
      <c r="O1099" s="13">
        <f t="shared" si="211"/>
        <v>3.5726291565213577</v>
      </c>
      <c r="Q1099">
        <v>19.700002443473771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23.33395662008115</v>
      </c>
      <c r="G1100" s="13">
        <f t="shared" si="205"/>
        <v>0</v>
      </c>
      <c r="H1100" s="13">
        <f t="shared" si="206"/>
        <v>23.33395662008115</v>
      </c>
      <c r="I1100" s="16">
        <f t="shared" si="213"/>
        <v>30.354786701014152</v>
      </c>
      <c r="J1100" s="13">
        <f t="shared" si="207"/>
        <v>28.305988676640496</v>
      </c>
      <c r="K1100" s="13">
        <f t="shared" si="208"/>
        <v>2.0487980243736565</v>
      </c>
      <c r="L1100" s="13">
        <f t="shared" si="209"/>
        <v>0</v>
      </c>
      <c r="M1100" s="13">
        <f t="shared" si="214"/>
        <v>4.4723931364835231E-3</v>
      </c>
      <c r="N1100" s="13">
        <f t="shared" si="210"/>
        <v>2.7728837446197845E-3</v>
      </c>
      <c r="O1100" s="13">
        <f t="shared" si="211"/>
        <v>2.7728837446197845E-3</v>
      </c>
      <c r="Q1100">
        <v>16.383307823747192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153.68757352951829</v>
      </c>
      <c r="G1101" s="13">
        <f t="shared" si="205"/>
        <v>17.250401702626487</v>
      </c>
      <c r="H1101" s="13">
        <f t="shared" si="206"/>
        <v>136.43717182689181</v>
      </c>
      <c r="I1101" s="16">
        <f t="shared" si="213"/>
        <v>138.48596985126548</v>
      </c>
      <c r="J1101" s="13">
        <f t="shared" si="207"/>
        <v>66.99629001830958</v>
      </c>
      <c r="K1101" s="13">
        <f t="shared" si="208"/>
        <v>71.4896798329559</v>
      </c>
      <c r="L1101" s="13">
        <f t="shared" si="209"/>
        <v>33.026077815746547</v>
      </c>
      <c r="M1101" s="13">
        <f t="shared" si="214"/>
        <v>33.027777325138409</v>
      </c>
      <c r="N1101" s="13">
        <f t="shared" si="210"/>
        <v>20.477221941585814</v>
      </c>
      <c r="O1101" s="13">
        <f t="shared" si="211"/>
        <v>37.727623644212301</v>
      </c>
      <c r="Q1101">
        <v>16.04739313729101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113.83820831260221</v>
      </c>
      <c r="G1102" s="13">
        <f t="shared" si="205"/>
        <v>11.498101788433102</v>
      </c>
      <c r="H1102" s="13">
        <f t="shared" si="206"/>
        <v>102.3401065241691</v>
      </c>
      <c r="I1102" s="16">
        <f t="shared" si="213"/>
        <v>140.80370854137846</v>
      </c>
      <c r="J1102" s="13">
        <f t="shared" si="207"/>
        <v>61.321522767784614</v>
      </c>
      <c r="K1102" s="13">
        <f t="shared" si="208"/>
        <v>79.482185773593841</v>
      </c>
      <c r="L1102" s="13">
        <f t="shared" si="209"/>
        <v>40.694403281958536</v>
      </c>
      <c r="M1102" s="13">
        <f t="shared" si="214"/>
        <v>53.244958665511135</v>
      </c>
      <c r="N1102" s="13">
        <f t="shared" si="210"/>
        <v>33.011874372616901</v>
      </c>
      <c r="O1102" s="13">
        <f t="shared" si="211"/>
        <v>44.509976161050005</v>
      </c>
      <c r="Q1102">
        <v>14.374092568196801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21.560594967455401</v>
      </c>
      <c r="G1103" s="13">
        <f t="shared" si="205"/>
        <v>0</v>
      </c>
      <c r="H1103" s="13">
        <f t="shared" si="206"/>
        <v>21.560594967455401</v>
      </c>
      <c r="I1103" s="16">
        <f t="shared" si="213"/>
        <v>60.348377459090706</v>
      </c>
      <c r="J1103" s="13">
        <f t="shared" si="207"/>
        <v>42.734973034231089</v>
      </c>
      <c r="K1103" s="13">
        <f t="shared" si="208"/>
        <v>17.613404424859617</v>
      </c>
      <c r="L1103" s="13">
        <f t="shared" si="209"/>
        <v>0</v>
      </c>
      <c r="M1103" s="13">
        <f t="shared" si="214"/>
        <v>20.233084292894233</v>
      </c>
      <c r="N1103" s="13">
        <f t="shared" si="210"/>
        <v>12.544512261594425</v>
      </c>
      <c r="O1103" s="13">
        <f t="shared" si="211"/>
        <v>12.544512261594425</v>
      </c>
      <c r="Q1103">
        <v>12.656074593548389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36.92083687920212</v>
      </c>
      <c r="G1104" s="13">
        <f t="shared" si="205"/>
        <v>0.39499420596885687</v>
      </c>
      <c r="H1104" s="13">
        <f t="shared" si="206"/>
        <v>36.525842673233264</v>
      </c>
      <c r="I1104" s="16">
        <f t="shared" si="213"/>
        <v>54.139247098092881</v>
      </c>
      <c r="J1104" s="13">
        <f t="shared" si="207"/>
        <v>43.371531242295724</v>
      </c>
      <c r="K1104" s="13">
        <f t="shared" si="208"/>
        <v>10.767715855797157</v>
      </c>
      <c r="L1104" s="13">
        <f t="shared" si="209"/>
        <v>0</v>
      </c>
      <c r="M1104" s="13">
        <f t="shared" si="214"/>
        <v>7.6885720312998078</v>
      </c>
      <c r="N1104" s="13">
        <f t="shared" si="210"/>
        <v>4.7669146594058809</v>
      </c>
      <c r="O1104" s="13">
        <f t="shared" si="211"/>
        <v>5.1619088653747376</v>
      </c>
      <c r="Q1104">
        <v>15.26307184524509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26.288553490304139</v>
      </c>
      <c r="G1105" s="13">
        <f t="shared" si="205"/>
        <v>0</v>
      </c>
      <c r="H1105" s="13">
        <f t="shared" si="206"/>
        <v>26.288553490304139</v>
      </c>
      <c r="I1105" s="16">
        <f t="shared" si="213"/>
        <v>37.056269346101296</v>
      </c>
      <c r="J1105" s="13">
        <f t="shared" si="207"/>
        <v>33.956502652049942</v>
      </c>
      <c r="K1105" s="13">
        <f t="shared" si="208"/>
        <v>3.099766694051354</v>
      </c>
      <c r="L1105" s="13">
        <f t="shared" si="209"/>
        <v>0</v>
      </c>
      <c r="M1105" s="13">
        <f t="shared" si="214"/>
        <v>2.9216573718939269</v>
      </c>
      <c r="N1105" s="13">
        <f t="shared" si="210"/>
        <v>1.8114275705742346</v>
      </c>
      <c r="O1105" s="13">
        <f t="shared" si="211"/>
        <v>1.8114275705742346</v>
      </c>
      <c r="Q1105">
        <v>17.504264512144989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3.8857590379721461</v>
      </c>
      <c r="G1106" s="13">
        <f t="shared" si="205"/>
        <v>0</v>
      </c>
      <c r="H1106" s="13">
        <f t="shared" si="206"/>
        <v>3.8857590379721461</v>
      </c>
      <c r="I1106" s="16">
        <f t="shared" si="213"/>
        <v>6.9855257320235005</v>
      </c>
      <c r="J1106" s="13">
        <f t="shared" si="207"/>
        <v>6.9761036195209742</v>
      </c>
      <c r="K1106" s="13">
        <f t="shared" si="208"/>
        <v>9.4221125025262253E-3</v>
      </c>
      <c r="L1106" s="13">
        <f t="shared" si="209"/>
        <v>0</v>
      </c>
      <c r="M1106" s="13">
        <f t="shared" si="214"/>
        <v>1.1102298013196923</v>
      </c>
      <c r="N1106" s="13">
        <f t="shared" si="210"/>
        <v>0.68834247681820926</v>
      </c>
      <c r="O1106" s="13">
        <f t="shared" si="211"/>
        <v>0.68834247681820926</v>
      </c>
      <c r="Q1106">
        <v>24.019484235873051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2.3729805357452611</v>
      </c>
      <c r="G1107" s="13">
        <f t="shared" si="205"/>
        <v>0</v>
      </c>
      <c r="H1107" s="13">
        <f t="shared" si="206"/>
        <v>2.3729805357452611</v>
      </c>
      <c r="I1107" s="16">
        <f t="shared" si="213"/>
        <v>2.3824026482477874</v>
      </c>
      <c r="J1107" s="13">
        <f t="shared" si="207"/>
        <v>2.3819976569798977</v>
      </c>
      <c r="K1107" s="13">
        <f t="shared" si="208"/>
        <v>4.0499126788962059E-4</v>
      </c>
      <c r="L1107" s="13">
        <f t="shared" si="209"/>
        <v>0</v>
      </c>
      <c r="M1107" s="13">
        <f t="shared" si="214"/>
        <v>0.42188732450148303</v>
      </c>
      <c r="N1107" s="13">
        <f t="shared" si="210"/>
        <v>0.26157014119091948</v>
      </c>
      <c r="O1107" s="13">
        <f t="shared" si="211"/>
        <v>0.26157014119091948</v>
      </c>
      <c r="Q1107">
        <v>23.459795391128289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0.16497119037701111</v>
      </c>
      <c r="G1108" s="13">
        <f t="shared" si="205"/>
        <v>0</v>
      </c>
      <c r="H1108" s="13">
        <f t="shared" si="206"/>
        <v>0.16497119037701111</v>
      </c>
      <c r="I1108" s="16">
        <f t="shared" si="213"/>
        <v>0.16537618164490073</v>
      </c>
      <c r="J1108" s="13">
        <f t="shared" si="207"/>
        <v>0.16537602854265646</v>
      </c>
      <c r="K1108" s="13">
        <f t="shared" si="208"/>
        <v>1.5310224427134145E-7</v>
      </c>
      <c r="L1108" s="13">
        <f t="shared" si="209"/>
        <v>0</v>
      </c>
      <c r="M1108" s="13">
        <f t="shared" si="214"/>
        <v>0.16031718331056355</v>
      </c>
      <c r="N1108" s="13">
        <f t="shared" si="210"/>
        <v>9.9396653652549405E-2</v>
      </c>
      <c r="O1108" s="13">
        <f t="shared" si="211"/>
        <v>9.9396653652549405E-2</v>
      </c>
      <c r="Q1108">
        <v>22.591425384646609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13.755509182296141</v>
      </c>
      <c r="G1109" s="13">
        <f t="shared" si="205"/>
        <v>0</v>
      </c>
      <c r="H1109" s="13">
        <f t="shared" si="206"/>
        <v>13.755509182296141</v>
      </c>
      <c r="I1109" s="16">
        <f t="shared" si="213"/>
        <v>13.755509335398385</v>
      </c>
      <c r="J1109" s="13">
        <f t="shared" si="207"/>
        <v>13.705612912851697</v>
      </c>
      <c r="K1109" s="13">
        <f t="shared" si="208"/>
        <v>4.9896422546687802E-2</v>
      </c>
      <c r="L1109" s="13">
        <f t="shared" si="209"/>
        <v>0</v>
      </c>
      <c r="M1109" s="13">
        <f t="shared" si="214"/>
        <v>6.0920529658014144E-2</v>
      </c>
      <c r="N1109" s="13">
        <f t="shared" si="210"/>
        <v>3.7770728387968772E-2</v>
      </c>
      <c r="O1109" s="13">
        <f t="shared" si="211"/>
        <v>3.7770728387968772E-2</v>
      </c>
      <c r="Q1109">
        <v>26.629899000000009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11.41480999667073</v>
      </c>
      <c r="G1110" s="13">
        <f t="shared" si="205"/>
        <v>0</v>
      </c>
      <c r="H1110" s="13">
        <f t="shared" si="206"/>
        <v>11.41480999667073</v>
      </c>
      <c r="I1110" s="16">
        <f t="shared" si="213"/>
        <v>11.464706419217418</v>
      </c>
      <c r="J1110" s="13">
        <f t="shared" si="207"/>
        <v>11.42812272836847</v>
      </c>
      <c r="K1110" s="13">
        <f t="shared" si="208"/>
        <v>3.6583690848948081E-2</v>
      </c>
      <c r="L1110" s="13">
        <f t="shared" si="209"/>
        <v>0</v>
      </c>
      <c r="M1110" s="13">
        <f t="shared" si="214"/>
        <v>2.3149801270045373E-2</v>
      </c>
      <c r="N1110" s="13">
        <f t="shared" si="210"/>
        <v>1.435287678742813E-2</v>
      </c>
      <c r="O1110" s="13">
        <f t="shared" si="211"/>
        <v>1.435287678742813E-2</v>
      </c>
      <c r="Q1110">
        <v>24.928851748090828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1.045467815173186</v>
      </c>
      <c r="G1111" s="13">
        <f t="shared" si="205"/>
        <v>0</v>
      </c>
      <c r="H1111" s="13">
        <f t="shared" si="206"/>
        <v>1.045467815173186</v>
      </c>
      <c r="I1111" s="16">
        <f t="shared" si="213"/>
        <v>1.0820515060221341</v>
      </c>
      <c r="J1111" s="13">
        <f t="shared" si="207"/>
        <v>1.0820185198317511</v>
      </c>
      <c r="K1111" s="13">
        <f t="shared" si="208"/>
        <v>3.2986190382944258E-5</v>
      </c>
      <c r="L1111" s="13">
        <f t="shared" si="209"/>
        <v>0</v>
      </c>
      <c r="M1111" s="13">
        <f t="shared" si="214"/>
        <v>8.7969244826172424E-3</v>
      </c>
      <c r="N1111" s="13">
        <f t="shared" si="210"/>
        <v>5.4540931792226906E-3</v>
      </c>
      <c r="O1111" s="13">
        <f t="shared" si="211"/>
        <v>5.4540931792226906E-3</v>
      </c>
      <c r="Q1111">
        <v>24.461153783886711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26.570261453880999</v>
      </c>
      <c r="G1112" s="13">
        <f t="shared" si="205"/>
        <v>0</v>
      </c>
      <c r="H1112" s="13">
        <f t="shared" si="206"/>
        <v>26.570261453880999</v>
      </c>
      <c r="I1112" s="16">
        <f t="shared" si="213"/>
        <v>26.570294440071383</v>
      </c>
      <c r="J1112" s="13">
        <f t="shared" si="207"/>
        <v>25.241054708235275</v>
      </c>
      <c r="K1112" s="13">
        <f t="shared" si="208"/>
        <v>1.3292397318361076</v>
      </c>
      <c r="L1112" s="13">
        <f t="shared" si="209"/>
        <v>0</v>
      </c>
      <c r="M1112" s="13">
        <f t="shared" si="214"/>
        <v>3.3428313033945518E-3</v>
      </c>
      <c r="N1112" s="13">
        <f t="shared" si="210"/>
        <v>2.0725554081046219E-3</v>
      </c>
      <c r="O1112" s="13">
        <f t="shared" si="211"/>
        <v>2.0725554081046219E-3</v>
      </c>
      <c r="Q1112">
        <v>16.81924715826587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86.695984973353404</v>
      </c>
      <c r="G1113" s="13">
        <f t="shared" si="205"/>
        <v>7.5800918493663403</v>
      </c>
      <c r="H1113" s="13">
        <f t="shared" si="206"/>
        <v>79.115893123987064</v>
      </c>
      <c r="I1113" s="16">
        <f t="shared" si="213"/>
        <v>80.445132855823175</v>
      </c>
      <c r="J1113" s="13">
        <f t="shared" si="207"/>
        <v>57.203865231044432</v>
      </c>
      <c r="K1113" s="13">
        <f t="shared" si="208"/>
        <v>23.241267624778743</v>
      </c>
      <c r="L1113" s="13">
        <f t="shared" si="209"/>
        <v>0</v>
      </c>
      <c r="M1113" s="13">
        <f t="shared" si="214"/>
        <v>1.2702758952899298E-3</v>
      </c>
      <c r="N1113" s="13">
        <f t="shared" si="210"/>
        <v>7.8757105507975644E-4</v>
      </c>
      <c r="O1113" s="13">
        <f t="shared" si="211"/>
        <v>7.5808794204214198</v>
      </c>
      <c r="Q1113">
        <v>16.914749943315289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91.003728802722762</v>
      </c>
      <c r="G1114" s="13">
        <f t="shared" si="205"/>
        <v>8.2019194324448677</v>
      </c>
      <c r="H1114" s="13">
        <f t="shared" si="206"/>
        <v>82.801809370277894</v>
      </c>
      <c r="I1114" s="16">
        <f t="shared" si="213"/>
        <v>106.04307699505664</v>
      </c>
      <c r="J1114" s="13">
        <f t="shared" si="207"/>
        <v>55.578359936585585</v>
      </c>
      <c r="K1114" s="13">
        <f t="shared" si="208"/>
        <v>50.464717058471052</v>
      </c>
      <c r="L1114" s="13">
        <f t="shared" si="209"/>
        <v>12.853899194022233</v>
      </c>
      <c r="M1114" s="13">
        <f t="shared" si="214"/>
        <v>12.854381898862444</v>
      </c>
      <c r="N1114" s="13">
        <f t="shared" si="210"/>
        <v>7.9697167772947148</v>
      </c>
      <c r="O1114" s="13">
        <f t="shared" si="211"/>
        <v>16.171636209739582</v>
      </c>
      <c r="Q1114">
        <v>13.75341483535632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55.147280017701092</v>
      </c>
      <c r="G1115" s="13">
        <f t="shared" si="205"/>
        <v>3.026001418528717</v>
      </c>
      <c r="H1115" s="13">
        <f t="shared" si="206"/>
        <v>52.121278599172378</v>
      </c>
      <c r="I1115" s="16">
        <f t="shared" si="213"/>
        <v>89.73209646362119</v>
      </c>
      <c r="J1115" s="13">
        <f t="shared" si="207"/>
        <v>51.048400854882985</v>
      </c>
      <c r="K1115" s="13">
        <f t="shared" si="208"/>
        <v>38.683695608738205</v>
      </c>
      <c r="L1115" s="13">
        <f t="shared" si="209"/>
        <v>1.5507225092682984</v>
      </c>
      <c r="M1115" s="13">
        <f t="shared" si="214"/>
        <v>6.4353876308360283</v>
      </c>
      <c r="N1115" s="13">
        <f t="shared" si="210"/>
        <v>3.9899403311183375</v>
      </c>
      <c r="O1115" s="13">
        <f t="shared" si="211"/>
        <v>7.0159417496470544</v>
      </c>
      <c r="Q1115">
        <v>13.02497859354839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32.026558672380517</v>
      </c>
      <c r="G1116" s="13">
        <f t="shared" si="205"/>
        <v>0</v>
      </c>
      <c r="H1116" s="13">
        <f t="shared" si="206"/>
        <v>32.026558672380517</v>
      </c>
      <c r="I1116" s="16">
        <f t="shared" si="213"/>
        <v>69.159531771850425</v>
      </c>
      <c r="J1116" s="13">
        <f t="shared" si="207"/>
        <v>52.262921440271725</v>
      </c>
      <c r="K1116" s="13">
        <f t="shared" si="208"/>
        <v>16.8966103315787</v>
      </c>
      <c r="L1116" s="13">
        <f t="shared" si="209"/>
        <v>0</v>
      </c>
      <c r="M1116" s="13">
        <f t="shared" si="214"/>
        <v>2.4454472997176908</v>
      </c>
      <c r="N1116" s="13">
        <f t="shared" si="210"/>
        <v>1.5161773258249682</v>
      </c>
      <c r="O1116" s="13">
        <f t="shared" si="211"/>
        <v>1.5161773258249682</v>
      </c>
      <c r="Q1116">
        <v>16.639404351638309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38.170502058092012</v>
      </c>
      <c r="G1117" s="13">
        <f t="shared" si="205"/>
        <v>0.57538475578487458</v>
      </c>
      <c r="H1117" s="13">
        <f t="shared" si="206"/>
        <v>37.595117302307138</v>
      </c>
      <c r="I1117" s="16">
        <f t="shared" si="213"/>
        <v>54.491727633885837</v>
      </c>
      <c r="J1117" s="13">
        <f t="shared" si="207"/>
        <v>46.370244886831522</v>
      </c>
      <c r="K1117" s="13">
        <f t="shared" si="208"/>
        <v>8.1214827470543156</v>
      </c>
      <c r="L1117" s="13">
        <f t="shared" si="209"/>
        <v>0</v>
      </c>
      <c r="M1117" s="13">
        <f t="shared" si="214"/>
        <v>0.92926997389272259</v>
      </c>
      <c r="N1117" s="13">
        <f t="shared" si="210"/>
        <v>0.57614738381348796</v>
      </c>
      <c r="O1117" s="13">
        <f t="shared" si="211"/>
        <v>1.1515321395983626</v>
      </c>
      <c r="Q1117">
        <v>18.072821846056499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0.54251927488193952</v>
      </c>
      <c r="G1118" s="13">
        <f t="shared" si="205"/>
        <v>0</v>
      </c>
      <c r="H1118" s="13">
        <f t="shared" si="206"/>
        <v>0.54251927488193952</v>
      </c>
      <c r="I1118" s="16">
        <f t="shared" si="213"/>
        <v>8.6640020219362555</v>
      </c>
      <c r="J1118" s="13">
        <f t="shared" si="207"/>
        <v>8.6388230021505716</v>
      </c>
      <c r="K1118" s="13">
        <f t="shared" si="208"/>
        <v>2.517901978568382E-2</v>
      </c>
      <c r="L1118" s="13">
        <f t="shared" si="209"/>
        <v>0</v>
      </c>
      <c r="M1118" s="13">
        <f t="shared" si="214"/>
        <v>0.35312259007923463</v>
      </c>
      <c r="N1118" s="13">
        <f t="shared" si="210"/>
        <v>0.21893600584912548</v>
      </c>
      <c r="O1118" s="13">
        <f t="shared" si="211"/>
        <v>0.21893600584912548</v>
      </c>
      <c r="Q1118">
        <v>21.60913808936052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14.187990663087231</v>
      </c>
      <c r="G1119" s="13">
        <f t="shared" si="205"/>
        <v>0</v>
      </c>
      <c r="H1119" s="13">
        <f t="shared" si="206"/>
        <v>14.187990663087231</v>
      </c>
      <c r="I1119" s="16">
        <f t="shared" si="213"/>
        <v>14.213169682872914</v>
      </c>
      <c r="J1119" s="13">
        <f t="shared" si="207"/>
        <v>14.142159936743946</v>
      </c>
      <c r="K1119" s="13">
        <f t="shared" si="208"/>
        <v>7.1009746128968487E-2</v>
      </c>
      <c r="L1119" s="13">
        <f t="shared" si="209"/>
        <v>0</v>
      </c>
      <c r="M1119" s="13">
        <f t="shared" si="214"/>
        <v>0.13418658423010915</v>
      </c>
      <c r="N1119" s="13">
        <f t="shared" si="210"/>
        <v>8.3195682222667669E-2</v>
      </c>
      <c r="O1119" s="13">
        <f t="shared" si="211"/>
        <v>8.3195682222667669E-2</v>
      </c>
      <c r="Q1119">
        <v>24.776343265691601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1.1151562390536449</v>
      </c>
      <c r="G1120" s="13">
        <f t="shared" si="205"/>
        <v>0</v>
      </c>
      <c r="H1120" s="13">
        <f t="shared" si="206"/>
        <v>1.1151562390536449</v>
      </c>
      <c r="I1120" s="16">
        <f t="shared" si="213"/>
        <v>1.1861659851826134</v>
      </c>
      <c r="J1120" s="13">
        <f t="shared" si="207"/>
        <v>1.18612566085518</v>
      </c>
      <c r="K1120" s="13">
        <f t="shared" si="208"/>
        <v>4.0324327433394203E-5</v>
      </c>
      <c r="L1120" s="13">
        <f t="shared" si="209"/>
        <v>0</v>
      </c>
      <c r="M1120" s="13">
        <f t="shared" si="214"/>
        <v>5.0990902007441483E-2</v>
      </c>
      <c r="N1120" s="13">
        <f t="shared" si="210"/>
        <v>3.161435924461372E-2</v>
      </c>
      <c r="O1120" s="13">
        <f t="shared" si="211"/>
        <v>3.161435924461372E-2</v>
      </c>
      <c r="Q1120">
        <v>24.997129262809612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1.3864559350434269</v>
      </c>
      <c r="G1121" s="13">
        <f t="shared" si="205"/>
        <v>0</v>
      </c>
      <c r="H1121" s="13">
        <f t="shared" si="206"/>
        <v>1.3864559350434269</v>
      </c>
      <c r="I1121" s="16">
        <f t="shared" si="213"/>
        <v>1.3864962593708603</v>
      </c>
      <c r="J1121" s="13">
        <f t="shared" si="207"/>
        <v>1.3864439578111252</v>
      </c>
      <c r="K1121" s="13">
        <f t="shared" si="208"/>
        <v>5.2301559735123959E-5</v>
      </c>
      <c r="L1121" s="13">
        <f t="shared" si="209"/>
        <v>0</v>
      </c>
      <c r="M1121" s="13">
        <f t="shared" si="214"/>
        <v>1.9376542762827763E-2</v>
      </c>
      <c r="N1121" s="13">
        <f t="shared" si="210"/>
        <v>1.2013456512953213E-2</v>
      </c>
      <c r="O1121" s="13">
        <f t="shared" si="211"/>
        <v>1.2013456512953213E-2</v>
      </c>
      <c r="Q1121">
        <v>26.499815000000009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0.17061502541541521</v>
      </c>
      <c r="G1122" s="13">
        <f t="shared" si="205"/>
        <v>0</v>
      </c>
      <c r="H1122" s="13">
        <f t="shared" si="206"/>
        <v>0.17061502541541521</v>
      </c>
      <c r="I1122" s="16">
        <f t="shared" si="213"/>
        <v>0.17066732697515033</v>
      </c>
      <c r="J1122" s="13">
        <f t="shared" si="207"/>
        <v>0.17066720551375875</v>
      </c>
      <c r="K1122" s="13">
        <f t="shared" si="208"/>
        <v>1.2146139158342173E-7</v>
      </c>
      <c r="L1122" s="13">
        <f t="shared" si="209"/>
        <v>0</v>
      </c>
      <c r="M1122" s="13">
        <f t="shared" si="214"/>
        <v>7.3630862498745495E-3</v>
      </c>
      <c r="N1122" s="13">
        <f t="shared" si="210"/>
        <v>4.5651134749222205E-3</v>
      </c>
      <c r="O1122" s="13">
        <f t="shared" si="211"/>
        <v>4.5651134749222205E-3</v>
      </c>
      <c r="Q1122">
        <v>24.917174795494009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60.764279170315938</v>
      </c>
      <c r="G1123" s="13">
        <f t="shared" si="205"/>
        <v>3.8368214546254222</v>
      </c>
      <c r="H1123" s="13">
        <f t="shared" si="206"/>
        <v>56.927457715690515</v>
      </c>
      <c r="I1123" s="16">
        <f t="shared" si="213"/>
        <v>56.927457837151906</v>
      </c>
      <c r="J1123" s="13">
        <f t="shared" si="207"/>
        <v>51.039528328461735</v>
      </c>
      <c r="K1123" s="13">
        <f t="shared" si="208"/>
        <v>5.8879295086901706</v>
      </c>
      <c r="L1123" s="13">
        <f t="shared" si="209"/>
        <v>0</v>
      </c>
      <c r="M1123" s="13">
        <f t="shared" si="214"/>
        <v>2.797972774952329E-3</v>
      </c>
      <c r="N1123" s="13">
        <f t="shared" si="210"/>
        <v>1.7347431204704439E-3</v>
      </c>
      <c r="O1123" s="13">
        <f t="shared" si="211"/>
        <v>3.8385561977458926</v>
      </c>
      <c r="Q1123">
        <v>21.83746777522132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4.6690829544537298</v>
      </c>
      <c r="G1124" s="13">
        <f t="shared" si="205"/>
        <v>0</v>
      </c>
      <c r="H1124" s="13">
        <f t="shared" si="206"/>
        <v>4.6690829544537298</v>
      </c>
      <c r="I1124" s="16">
        <f t="shared" si="213"/>
        <v>10.5570124631439</v>
      </c>
      <c r="J1124" s="13">
        <f t="shared" si="207"/>
        <v>10.487034166064912</v>
      </c>
      <c r="K1124" s="13">
        <f t="shared" si="208"/>
        <v>6.997829707898795E-2</v>
      </c>
      <c r="L1124" s="13">
        <f t="shared" si="209"/>
        <v>0</v>
      </c>
      <c r="M1124" s="13">
        <f t="shared" si="214"/>
        <v>1.0632296544818851E-3</v>
      </c>
      <c r="N1124" s="13">
        <f t="shared" si="210"/>
        <v>6.5920238577876875E-4</v>
      </c>
      <c r="O1124" s="13">
        <f t="shared" si="211"/>
        <v>6.5920238577876875E-4</v>
      </c>
      <c r="Q1124">
        <v>18.537123250420251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65.01870976262677</v>
      </c>
      <c r="G1125" s="13">
        <f t="shared" si="205"/>
        <v>4.450953213007927</v>
      </c>
      <c r="H1125" s="13">
        <f t="shared" si="206"/>
        <v>60.567756549618842</v>
      </c>
      <c r="I1125" s="16">
        <f t="shared" si="213"/>
        <v>60.637734846697832</v>
      </c>
      <c r="J1125" s="13">
        <f t="shared" si="207"/>
        <v>44.195688404459837</v>
      </c>
      <c r="K1125" s="13">
        <f t="shared" si="208"/>
        <v>16.442046442237995</v>
      </c>
      <c r="L1125" s="13">
        <f t="shared" si="209"/>
        <v>0</v>
      </c>
      <c r="M1125" s="13">
        <f t="shared" si="214"/>
        <v>4.0402726870311634E-4</v>
      </c>
      <c r="N1125" s="13">
        <f t="shared" si="210"/>
        <v>2.5049690659593212E-4</v>
      </c>
      <c r="O1125" s="13">
        <f t="shared" si="211"/>
        <v>4.4512037099145232</v>
      </c>
      <c r="Q1125">
        <v>13.59473289428419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35.759934094412209</v>
      </c>
      <c r="G1126" s="13">
        <f t="shared" si="205"/>
        <v>0.22741660584941728</v>
      </c>
      <c r="H1126" s="13">
        <f t="shared" si="206"/>
        <v>35.532517488562789</v>
      </c>
      <c r="I1126" s="16">
        <f t="shared" si="213"/>
        <v>51.974563930800784</v>
      </c>
      <c r="J1126" s="13">
        <f t="shared" si="207"/>
        <v>41.210779476261798</v>
      </c>
      <c r="K1126" s="13">
        <f t="shared" si="208"/>
        <v>10.763784454538985</v>
      </c>
      <c r="L1126" s="13">
        <f t="shared" si="209"/>
        <v>0</v>
      </c>
      <c r="M1126" s="13">
        <f t="shared" si="214"/>
        <v>1.5353036210718422E-4</v>
      </c>
      <c r="N1126" s="13">
        <f t="shared" si="210"/>
        <v>9.5188824506454211E-5</v>
      </c>
      <c r="O1126" s="13">
        <f t="shared" si="211"/>
        <v>0.22751179467392374</v>
      </c>
      <c r="Q1126">
        <v>14.269852473394799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109.646419696382</v>
      </c>
      <c r="G1127" s="13">
        <f t="shared" si="205"/>
        <v>10.89301246853687</v>
      </c>
      <c r="H1127" s="13">
        <f t="shared" si="206"/>
        <v>98.75340722784513</v>
      </c>
      <c r="I1127" s="16">
        <f t="shared" si="213"/>
        <v>109.51719168238412</v>
      </c>
      <c r="J1127" s="13">
        <f t="shared" si="207"/>
        <v>49.441994214646705</v>
      </c>
      <c r="K1127" s="13">
        <f t="shared" si="208"/>
        <v>60.075197467737418</v>
      </c>
      <c r="L1127" s="13">
        <f t="shared" si="209"/>
        <v>22.074573186918439</v>
      </c>
      <c r="M1127" s="13">
        <f t="shared" si="214"/>
        <v>22.074631528456038</v>
      </c>
      <c r="N1127" s="13">
        <f t="shared" si="210"/>
        <v>13.686271547642743</v>
      </c>
      <c r="O1127" s="13">
        <f t="shared" si="211"/>
        <v>24.579284016179614</v>
      </c>
      <c r="Q1127">
        <v>11.355613593548391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1.440326197846642</v>
      </c>
      <c r="G1128" s="13">
        <f t="shared" si="205"/>
        <v>0</v>
      </c>
      <c r="H1128" s="13">
        <f t="shared" si="206"/>
        <v>1.440326197846642</v>
      </c>
      <c r="I1128" s="16">
        <f t="shared" si="213"/>
        <v>39.440950478665627</v>
      </c>
      <c r="J1128" s="13">
        <f t="shared" si="207"/>
        <v>35.369692308198189</v>
      </c>
      <c r="K1128" s="13">
        <f t="shared" si="208"/>
        <v>4.0712581704674378</v>
      </c>
      <c r="L1128" s="13">
        <f t="shared" si="209"/>
        <v>0</v>
      </c>
      <c r="M1128" s="13">
        <f t="shared" si="214"/>
        <v>8.3883599808132949</v>
      </c>
      <c r="N1128" s="13">
        <f t="shared" si="210"/>
        <v>5.2007831881042428</v>
      </c>
      <c r="O1128" s="13">
        <f t="shared" si="211"/>
        <v>5.2007831881042428</v>
      </c>
      <c r="Q1128">
        <v>16.66351533170112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1.5045820108543879</v>
      </c>
      <c r="G1129" s="13">
        <f t="shared" si="205"/>
        <v>0</v>
      </c>
      <c r="H1129" s="13">
        <f t="shared" si="206"/>
        <v>1.5045820108543879</v>
      </c>
      <c r="I1129" s="16">
        <f t="shared" si="213"/>
        <v>5.5758401813218255</v>
      </c>
      <c r="J1129" s="13">
        <f t="shared" si="207"/>
        <v>5.5652625002864511</v>
      </c>
      <c r="K1129" s="13">
        <f t="shared" si="208"/>
        <v>1.0577681035374376E-2</v>
      </c>
      <c r="L1129" s="13">
        <f t="shared" si="209"/>
        <v>0</v>
      </c>
      <c r="M1129" s="13">
        <f t="shared" si="214"/>
        <v>3.1875767927090521</v>
      </c>
      <c r="N1129" s="13">
        <f t="shared" si="210"/>
        <v>1.9762976114796122</v>
      </c>
      <c r="O1129" s="13">
        <f t="shared" si="211"/>
        <v>1.9762976114796122</v>
      </c>
      <c r="Q1129">
        <v>18.406571476513001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16.913003795036399</v>
      </c>
      <c r="G1130" s="13">
        <f t="shared" si="205"/>
        <v>0</v>
      </c>
      <c r="H1130" s="13">
        <f t="shared" si="206"/>
        <v>16.913003795036399</v>
      </c>
      <c r="I1130" s="16">
        <f t="shared" si="213"/>
        <v>16.923581476071774</v>
      </c>
      <c r="J1130" s="13">
        <f t="shared" si="207"/>
        <v>16.722363899125714</v>
      </c>
      <c r="K1130" s="13">
        <f t="shared" si="208"/>
        <v>0.20121757694606046</v>
      </c>
      <c r="L1130" s="13">
        <f t="shared" si="209"/>
        <v>0</v>
      </c>
      <c r="M1130" s="13">
        <f t="shared" si="214"/>
        <v>1.2112791812294399</v>
      </c>
      <c r="N1130" s="13">
        <f t="shared" si="210"/>
        <v>0.75099309236225276</v>
      </c>
      <c r="O1130" s="13">
        <f t="shared" si="211"/>
        <v>0.75099309236225276</v>
      </c>
      <c r="Q1130">
        <v>21.019693388740869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0.1057672755006161</v>
      </c>
      <c r="G1131" s="13">
        <f t="shared" si="205"/>
        <v>0</v>
      </c>
      <c r="H1131" s="13">
        <f t="shared" si="206"/>
        <v>0.1057672755006161</v>
      </c>
      <c r="I1131" s="16">
        <f t="shared" si="213"/>
        <v>0.30698485244667656</v>
      </c>
      <c r="J1131" s="13">
        <f t="shared" si="207"/>
        <v>0.30698415410170643</v>
      </c>
      <c r="K1131" s="13">
        <f t="shared" si="208"/>
        <v>6.9834497012921659E-7</v>
      </c>
      <c r="L1131" s="13">
        <f t="shared" si="209"/>
        <v>0</v>
      </c>
      <c r="M1131" s="13">
        <f t="shared" si="214"/>
        <v>0.46028608886718714</v>
      </c>
      <c r="N1131" s="13">
        <f t="shared" si="210"/>
        <v>0.28537737509765604</v>
      </c>
      <c r="O1131" s="13">
        <f t="shared" si="211"/>
        <v>0.28537737509765604</v>
      </c>
      <c r="Q1131">
        <v>25.004279349881109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6.922467077930157E-2</v>
      </c>
      <c r="G1132" s="13">
        <f t="shared" si="205"/>
        <v>0</v>
      </c>
      <c r="H1132" s="13">
        <f t="shared" si="206"/>
        <v>6.922467077930157E-2</v>
      </c>
      <c r="I1132" s="16">
        <f t="shared" si="213"/>
        <v>6.9225369124271699E-2</v>
      </c>
      <c r="J1132" s="13">
        <f t="shared" si="207"/>
        <v>6.9225362206951954E-2</v>
      </c>
      <c r="K1132" s="13">
        <f t="shared" si="208"/>
        <v>6.9173197447813806E-9</v>
      </c>
      <c r="L1132" s="13">
        <f t="shared" si="209"/>
        <v>0</v>
      </c>
      <c r="M1132" s="13">
        <f t="shared" si="214"/>
        <v>0.1749087137695311</v>
      </c>
      <c r="N1132" s="13">
        <f t="shared" si="210"/>
        <v>0.10844340253710928</v>
      </c>
      <c r="O1132" s="13">
        <f t="shared" si="211"/>
        <v>0.10844340253710928</v>
      </c>
      <c r="Q1132">
        <v>26.059815805013361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1.192496641203316</v>
      </c>
      <c r="G1133" s="13">
        <f t="shared" si="205"/>
        <v>0</v>
      </c>
      <c r="H1133" s="13">
        <f t="shared" si="206"/>
        <v>1.192496641203316</v>
      </c>
      <c r="I1133" s="16">
        <f t="shared" si="213"/>
        <v>1.1924966481206358</v>
      </c>
      <c r="J1133" s="13">
        <f t="shared" si="207"/>
        <v>1.1924588622069385</v>
      </c>
      <c r="K1133" s="13">
        <f t="shared" si="208"/>
        <v>3.7785913697296891E-5</v>
      </c>
      <c r="L1133" s="13">
        <f t="shared" si="209"/>
        <v>0</v>
      </c>
      <c r="M1133" s="13">
        <f t="shared" si="214"/>
        <v>6.6465311232421817E-2</v>
      </c>
      <c r="N1133" s="13">
        <f t="shared" si="210"/>
        <v>4.1208492964101527E-2</v>
      </c>
      <c r="O1133" s="13">
        <f t="shared" si="211"/>
        <v>4.1208492964101527E-2</v>
      </c>
      <c r="Q1133">
        <v>25.58009800000001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3.6298883179409702</v>
      </c>
      <c r="G1134" s="13">
        <f t="shared" si="205"/>
        <v>0</v>
      </c>
      <c r="H1134" s="13">
        <f t="shared" si="206"/>
        <v>3.6298883179409702</v>
      </c>
      <c r="I1134" s="16">
        <f t="shared" si="213"/>
        <v>3.6299261038546673</v>
      </c>
      <c r="J1134" s="13">
        <f t="shared" si="207"/>
        <v>3.6287125511307043</v>
      </c>
      <c r="K1134" s="13">
        <f t="shared" si="208"/>
        <v>1.2135527239629518E-3</v>
      </c>
      <c r="L1134" s="13">
        <f t="shared" si="209"/>
        <v>0</v>
      </c>
      <c r="M1134" s="13">
        <f t="shared" si="214"/>
        <v>2.525681826832029E-2</v>
      </c>
      <c r="N1134" s="13">
        <f t="shared" si="210"/>
        <v>1.565922732635858E-2</v>
      </c>
      <c r="O1134" s="13">
        <f t="shared" si="211"/>
        <v>1.565922732635858E-2</v>
      </c>
      <c r="Q1134">
        <v>24.643027405709709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2.1628130168930522</v>
      </c>
      <c r="G1135" s="13">
        <f t="shared" si="205"/>
        <v>0</v>
      </c>
      <c r="H1135" s="13">
        <f t="shared" si="206"/>
        <v>2.1628130168930522</v>
      </c>
      <c r="I1135" s="16">
        <f t="shared" si="213"/>
        <v>2.1640265696170151</v>
      </c>
      <c r="J1135" s="13">
        <f t="shared" si="207"/>
        <v>2.1636628409430134</v>
      </c>
      <c r="K1135" s="13">
        <f t="shared" si="208"/>
        <v>3.637286740016954E-4</v>
      </c>
      <c r="L1135" s="13">
        <f t="shared" si="209"/>
        <v>0</v>
      </c>
      <c r="M1135" s="13">
        <f t="shared" si="214"/>
        <v>9.5975909419617096E-3</v>
      </c>
      <c r="N1135" s="13">
        <f t="shared" si="210"/>
        <v>5.9505063840162601E-3</v>
      </c>
      <c r="O1135" s="13">
        <f t="shared" si="211"/>
        <v>5.9505063840162601E-3</v>
      </c>
      <c r="Q1135">
        <v>22.174496000663829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36.101306964835921</v>
      </c>
      <c r="G1136" s="13">
        <f t="shared" si="205"/>
        <v>0.27669415701132843</v>
      </c>
      <c r="H1136" s="13">
        <f t="shared" si="206"/>
        <v>35.824612807824593</v>
      </c>
      <c r="I1136" s="16">
        <f t="shared" si="213"/>
        <v>35.824976536498596</v>
      </c>
      <c r="J1136" s="13">
        <f t="shared" si="207"/>
        <v>33.088806086073774</v>
      </c>
      <c r="K1136" s="13">
        <f t="shared" si="208"/>
        <v>2.7361704504248223</v>
      </c>
      <c r="L1136" s="13">
        <f t="shared" si="209"/>
        <v>0</v>
      </c>
      <c r="M1136" s="13">
        <f t="shared" si="214"/>
        <v>3.6470845579454495E-3</v>
      </c>
      <c r="N1136" s="13">
        <f t="shared" si="210"/>
        <v>2.2611924259261789E-3</v>
      </c>
      <c r="O1136" s="13">
        <f t="shared" si="211"/>
        <v>0.27895534943725464</v>
      </c>
      <c r="Q1136">
        <v>17.755149304995118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65.281070693703356</v>
      </c>
      <c r="G1137" s="13">
        <f t="shared" si="205"/>
        <v>4.4888253033939218</v>
      </c>
      <c r="H1137" s="13">
        <f t="shared" si="206"/>
        <v>60.792245390309432</v>
      </c>
      <c r="I1137" s="16">
        <f t="shared" si="213"/>
        <v>63.528415840734255</v>
      </c>
      <c r="J1137" s="13">
        <f t="shared" si="207"/>
        <v>48.902418536579837</v>
      </c>
      <c r="K1137" s="13">
        <f t="shared" si="208"/>
        <v>14.625997304154417</v>
      </c>
      <c r="L1137" s="13">
        <f t="shared" si="209"/>
        <v>0</v>
      </c>
      <c r="M1137" s="13">
        <f t="shared" si="214"/>
        <v>1.3858921320192706E-3</v>
      </c>
      <c r="N1137" s="13">
        <f t="shared" si="210"/>
        <v>8.5925312185194784E-4</v>
      </c>
      <c r="O1137" s="13">
        <f t="shared" si="211"/>
        <v>4.4896845565157735</v>
      </c>
      <c r="Q1137">
        <v>16.058733821161471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154.1929746666911</v>
      </c>
      <c r="G1138" s="13">
        <f t="shared" si="205"/>
        <v>17.323356915392541</v>
      </c>
      <c r="H1138" s="13">
        <f t="shared" si="206"/>
        <v>136.86961775129856</v>
      </c>
      <c r="I1138" s="16">
        <f t="shared" si="213"/>
        <v>151.49561505545299</v>
      </c>
      <c r="J1138" s="13">
        <f t="shared" si="207"/>
        <v>70.012925979595053</v>
      </c>
      <c r="K1138" s="13">
        <f t="shared" si="208"/>
        <v>81.482689075857934</v>
      </c>
      <c r="L1138" s="13">
        <f t="shared" si="209"/>
        <v>42.613765060595945</v>
      </c>
      <c r="M1138" s="13">
        <f t="shared" si="214"/>
        <v>42.614291699606113</v>
      </c>
      <c r="N1138" s="13">
        <f t="shared" si="210"/>
        <v>26.420860853755791</v>
      </c>
      <c r="O1138" s="13">
        <f t="shared" si="211"/>
        <v>43.744217769148335</v>
      </c>
      <c r="Q1138">
        <v>16.487180769884102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74.46390116239472</v>
      </c>
      <c r="G1139" s="13">
        <f t="shared" si="205"/>
        <v>5.8143770312463534</v>
      </c>
      <c r="H1139" s="13">
        <f t="shared" si="206"/>
        <v>68.649524131148368</v>
      </c>
      <c r="I1139" s="16">
        <f t="shared" si="213"/>
        <v>107.51844814641038</v>
      </c>
      <c r="J1139" s="13">
        <f t="shared" si="207"/>
        <v>51.587222867370684</v>
      </c>
      <c r="K1139" s="13">
        <f t="shared" si="208"/>
        <v>55.931225279039694</v>
      </c>
      <c r="L1139" s="13">
        <f t="shared" si="209"/>
        <v>18.098682808871551</v>
      </c>
      <c r="M1139" s="13">
        <f t="shared" si="214"/>
        <v>34.292113654721874</v>
      </c>
      <c r="N1139" s="13">
        <f t="shared" si="210"/>
        <v>21.261110465927562</v>
      </c>
      <c r="O1139" s="13">
        <f t="shared" si="211"/>
        <v>27.075487497173917</v>
      </c>
      <c r="Q1139">
        <v>12.23123459354839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18.244510390015371</v>
      </c>
      <c r="G1140" s="13">
        <f t="shared" si="205"/>
        <v>0</v>
      </c>
      <c r="H1140" s="13">
        <f t="shared" si="206"/>
        <v>18.244510390015371</v>
      </c>
      <c r="I1140" s="16">
        <f t="shared" si="213"/>
        <v>56.077052860183507</v>
      </c>
      <c r="J1140" s="13">
        <f t="shared" si="207"/>
        <v>43.617639857327902</v>
      </c>
      <c r="K1140" s="13">
        <f t="shared" si="208"/>
        <v>12.459413002855605</v>
      </c>
      <c r="L1140" s="13">
        <f t="shared" si="209"/>
        <v>0</v>
      </c>
      <c r="M1140" s="13">
        <f t="shared" si="214"/>
        <v>13.031003188794312</v>
      </c>
      <c r="N1140" s="13">
        <f t="shared" si="210"/>
        <v>8.0792219770524731</v>
      </c>
      <c r="O1140" s="13">
        <f t="shared" si="211"/>
        <v>8.0792219770524731</v>
      </c>
      <c r="Q1140">
        <v>14.64226998954911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18.032601128305981</v>
      </c>
      <c r="G1141" s="13">
        <f t="shared" si="205"/>
        <v>0</v>
      </c>
      <c r="H1141" s="13">
        <f t="shared" si="206"/>
        <v>18.032601128305981</v>
      </c>
      <c r="I1141" s="16">
        <f t="shared" si="213"/>
        <v>30.492014131161586</v>
      </c>
      <c r="J1141" s="13">
        <f t="shared" si="207"/>
        <v>28.150147388378542</v>
      </c>
      <c r="K1141" s="13">
        <f t="shared" si="208"/>
        <v>2.3418667427830435</v>
      </c>
      <c r="L1141" s="13">
        <f t="shared" si="209"/>
        <v>0</v>
      </c>
      <c r="M1141" s="13">
        <f t="shared" si="214"/>
        <v>4.9517812117418387</v>
      </c>
      <c r="N1141" s="13">
        <f t="shared" si="210"/>
        <v>3.07010435127994</v>
      </c>
      <c r="O1141" s="13">
        <f t="shared" si="211"/>
        <v>3.07010435127994</v>
      </c>
      <c r="Q1141">
        <v>15.416551716129129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3.9070687800571902</v>
      </c>
      <c r="G1142" s="13">
        <f t="shared" si="205"/>
        <v>0</v>
      </c>
      <c r="H1142" s="13">
        <f t="shared" si="206"/>
        <v>3.9070687800571902</v>
      </c>
      <c r="I1142" s="16">
        <f t="shared" si="213"/>
        <v>6.2489355228402337</v>
      </c>
      <c r="J1142" s="13">
        <f t="shared" si="207"/>
        <v>6.2380451918434812</v>
      </c>
      <c r="K1142" s="13">
        <f t="shared" si="208"/>
        <v>1.0890330996752517E-2</v>
      </c>
      <c r="L1142" s="13">
        <f t="shared" si="209"/>
        <v>0</v>
      </c>
      <c r="M1142" s="13">
        <f t="shared" si="214"/>
        <v>1.8816768604618987</v>
      </c>
      <c r="N1142" s="13">
        <f t="shared" si="210"/>
        <v>1.1666396534863772</v>
      </c>
      <c r="O1142" s="13">
        <f t="shared" si="211"/>
        <v>1.1666396534863772</v>
      </c>
      <c r="Q1142">
        <v>20.616806844217219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4.9730956863264204</v>
      </c>
      <c r="G1143" s="13">
        <f t="shared" si="205"/>
        <v>0</v>
      </c>
      <c r="H1143" s="13">
        <f t="shared" si="206"/>
        <v>4.9730956863264204</v>
      </c>
      <c r="I1143" s="16">
        <f t="shared" si="213"/>
        <v>4.9839860173231729</v>
      </c>
      <c r="J1143" s="13">
        <f t="shared" si="207"/>
        <v>4.9803221192303377</v>
      </c>
      <c r="K1143" s="13">
        <f t="shared" si="208"/>
        <v>3.6638980928351828E-3</v>
      </c>
      <c r="L1143" s="13">
        <f t="shared" si="209"/>
        <v>0</v>
      </c>
      <c r="M1143" s="13">
        <f t="shared" si="214"/>
        <v>0.71503720697552153</v>
      </c>
      <c r="N1143" s="13">
        <f t="shared" si="210"/>
        <v>0.44332306832482332</v>
      </c>
      <c r="O1143" s="13">
        <f t="shared" si="211"/>
        <v>0.44332306832482332</v>
      </c>
      <c r="Q1143">
        <v>23.53883833551453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26.51876177898238</v>
      </c>
      <c r="G1144" s="13">
        <f t="shared" si="205"/>
        <v>0</v>
      </c>
      <c r="H1144" s="13">
        <f t="shared" si="206"/>
        <v>26.51876177898238</v>
      </c>
      <c r="I1144" s="16">
        <f t="shared" si="213"/>
        <v>26.522425677075216</v>
      </c>
      <c r="J1144" s="13">
        <f t="shared" si="207"/>
        <v>26.213489165365164</v>
      </c>
      <c r="K1144" s="13">
        <f t="shared" si="208"/>
        <v>0.30893651171005132</v>
      </c>
      <c r="L1144" s="13">
        <f t="shared" si="209"/>
        <v>0</v>
      </c>
      <c r="M1144" s="13">
        <f t="shared" si="214"/>
        <v>0.27171413865069821</v>
      </c>
      <c r="N1144" s="13">
        <f t="shared" si="210"/>
        <v>0.1684627659634329</v>
      </c>
      <c r="O1144" s="13">
        <f t="shared" si="211"/>
        <v>0.1684627659634329</v>
      </c>
      <c r="Q1144">
        <v>27.610323000000012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4.7048641627066434</v>
      </c>
      <c r="G1145" s="13">
        <f t="shared" si="205"/>
        <v>0</v>
      </c>
      <c r="H1145" s="13">
        <f t="shared" si="206"/>
        <v>4.7048641627066434</v>
      </c>
      <c r="I1145" s="16">
        <f t="shared" si="213"/>
        <v>5.0138006744166947</v>
      </c>
      <c r="J1145" s="13">
        <f t="shared" si="207"/>
        <v>5.0113724034622162</v>
      </c>
      <c r="K1145" s="13">
        <f t="shared" si="208"/>
        <v>2.4282709544785064E-3</v>
      </c>
      <c r="L1145" s="13">
        <f t="shared" si="209"/>
        <v>0</v>
      </c>
      <c r="M1145" s="13">
        <f t="shared" si="214"/>
        <v>0.10325137268726531</v>
      </c>
      <c r="N1145" s="13">
        <f t="shared" si="210"/>
        <v>6.4015851066104495E-2</v>
      </c>
      <c r="O1145" s="13">
        <f t="shared" si="211"/>
        <v>6.4015851066104495E-2</v>
      </c>
      <c r="Q1145">
        <v>26.628156118761389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3.0457454829500832</v>
      </c>
      <c r="G1146" s="13">
        <f t="shared" si="205"/>
        <v>0</v>
      </c>
      <c r="H1146" s="13">
        <f t="shared" si="206"/>
        <v>3.0457454829500832</v>
      </c>
      <c r="I1146" s="16">
        <f t="shared" si="213"/>
        <v>3.0481737539045617</v>
      </c>
      <c r="J1146" s="13">
        <f t="shared" si="207"/>
        <v>3.0474617761732929</v>
      </c>
      <c r="K1146" s="13">
        <f t="shared" si="208"/>
        <v>7.1197773126874253E-4</v>
      </c>
      <c r="L1146" s="13">
        <f t="shared" si="209"/>
        <v>0</v>
      </c>
      <c r="M1146" s="13">
        <f t="shared" si="214"/>
        <v>3.9235521621160813E-2</v>
      </c>
      <c r="N1146" s="13">
        <f t="shared" si="210"/>
        <v>2.4326023405119704E-2</v>
      </c>
      <c r="O1146" s="13">
        <f t="shared" si="211"/>
        <v>2.4326023405119704E-2</v>
      </c>
      <c r="Q1146">
        <v>24.710444092721389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7.7634571846976366</v>
      </c>
      <c r="G1147" s="13">
        <f t="shared" si="205"/>
        <v>0</v>
      </c>
      <c r="H1147" s="13">
        <f t="shared" si="206"/>
        <v>7.7634571846976366</v>
      </c>
      <c r="I1147" s="16">
        <f t="shared" si="213"/>
        <v>7.7641691624289049</v>
      </c>
      <c r="J1147" s="13">
        <f t="shared" si="207"/>
        <v>7.7499236095461965</v>
      </c>
      <c r="K1147" s="13">
        <f t="shared" si="208"/>
        <v>1.4245552882708346E-2</v>
      </c>
      <c r="L1147" s="13">
        <f t="shared" si="209"/>
        <v>0</v>
      </c>
      <c r="M1147" s="13">
        <f t="shared" si="214"/>
        <v>1.4909498216041109E-2</v>
      </c>
      <c r="N1147" s="13">
        <f t="shared" si="210"/>
        <v>9.2438888939454875E-3</v>
      </c>
      <c r="O1147" s="13">
        <f t="shared" si="211"/>
        <v>9.2438888939454875E-3</v>
      </c>
      <c r="Q1147">
        <v>23.327328269639821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80.037067412715459</v>
      </c>
      <c r="G1148" s="13">
        <f t="shared" si="205"/>
        <v>6.6188697394488063</v>
      </c>
      <c r="H1148" s="13">
        <f t="shared" si="206"/>
        <v>73.418197673266647</v>
      </c>
      <c r="I1148" s="16">
        <f t="shared" si="213"/>
        <v>73.43244322614936</v>
      </c>
      <c r="J1148" s="13">
        <f t="shared" si="207"/>
        <v>57.099773721734934</v>
      </c>
      <c r="K1148" s="13">
        <f t="shared" si="208"/>
        <v>16.332669504414426</v>
      </c>
      <c r="L1148" s="13">
        <f t="shared" si="209"/>
        <v>0</v>
      </c>
      <c r="M1148" s="13">
        <f t="shared" si="214"/>
        <v>5.6656093220956213E-3</v>
      </c>
      <c r="N1148" s="13">
        <f t="shared" si="210"/>
        <v>3.5126777796992852E-3</v>
      </c>
      <c r="O1148" s="13">
        <f t="shared" si="211"/>
        <v>6.622382417228506</v>
      </c>
      <c r="Q1148">
        <v>18.471620341398481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174.67026321677281</v>
      </c>
      <c r="G1149" s="13">
        <f t="shared" si="205"/>
        <v>20.279276150952803</v>
      </c>
      <c r="H1149" s="13">
        <f t="shared" si="206"/>
        <v>154.39098706582001</v>
      </c>
      <c r="I1149" s="16">
        <f t="shared" si="213"/>
        <v>170.72365657023443</v>
      </c>
      <c r="J1149" s="13">
        <f t="shared" si="207"/>
        <v>65.077214355822633</v>
      </c>
      <c r="K1149" s="13">
        <f t="shared" si="208"/>
        <v>105.64644221441179</v>
      </c>
      <c r="L1149" s="13">
        <f t="shared" si="209"/>
        <v>65.797422968123584</v>
      </c>
      <c r="M1149" s="13">
        <f t="shared" si="214"/>
        <v>65.799575899665982</v>
      </c>
      <c r="N1149" s="13">
        <f t="shared" si="210"/>
        <v>40.795737057792905</v>
      </c>
      <c r="O1149" s="13">
        <f t="shared" si="211"/>
        <v>61.075013208745709</v>
      </c>
      <c r="Q1149">
        <v>14.846346551541471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145.63659016153551</v>
      </c>
      <c r="G1150" s="13">
        <f t="shared" si="205"/>
        <v>16.088233354781377</v>
      </c>
      <c r="H1150" s="13">
        <f t="shared" si="206"/>
        <v>129.54835680675413</v>
      </c>
      <c r="I1150" s="16">
        <f t="shared" si="213"/>
        <v>169.39737605304234</v>
      </c>
      <c r="J1150" s="13">
        <f t="shared" si="207"/>
        <v>58.962577097523734</v>
      </c>
      <c r="K1150" s="13">
        <f t="shared" si="208"/>
        <v>110.4347989555186</v>
      </c>
      <c r="L1150" s="13">
        <f t="shared" si="209"/>
        <v>70.391561303691262</v>
      </c>
      <c r="M1150" s="13">
        <f t="shared" si="214"/>
        <v>95.395400145564338</v>
      </c>
      <c r="N1150" s="13">
        <f t="shared" si="210"/>
        <v>59.14514809024989</v>
      </c>
      <c r="O1150" s="13">
        <f t="shared" si="211"/>
        <v>75.23338144503127</v>
      </c>
      <c r="Q1150">
        <v>13.21718053717052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60.036353782713647</v>
      </c>
      <c r="G1151" s="13">
        <f t="shared" si="205"/>
        <v>3.7317446203558928</v>
      </c>
      <c r="H1151" s="13">
        <f t="shared" si="206"/>
        <v>56.304609162357757</v>
      </c>
      <c r="I1151" s="16">
        <f t="shared" si="213"/>
        <v>96.347846814185104</v>
      </c>
      <c r="J1151" s="13">
        <f t="shared" si="207"/>
        <v>56.938532057940073</v>
      </c>
      <c r="K1151" s="13">
        <f t="shared" si="208"/>
        <v>39.409314756245031</v>
      </c>
      <c r="L1151" s="13">
        <f t="shared" si="209"/>
        <v>2.246910141648526</v>
      </c>
      <c r="M1151" s="13">
        <f t="shared" si="214"/>
        <v>38.497162196962975</v>
      </c>
      <c r="N1151" s="13">
        <f t="shared" si="210"/>
        <v>23.868240562117045</v>
      </c>
      <c r="O1151" s="13">
        <f t="shared" si="211"/>
        <v>27.599985182472938</v>
      </c>
      <c r="Q1151">
        <v>14.885224151466851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61.132497026079527</v>
      </c>
      <c r="G1152" s="13">
        <f t="shared" si="205"/>
        <v>3.8899741090926563</v>
      </c>
      <c r="H1152" s="13">
        <f t="shared" si="206"/>
        <v>57.242522916986871</v>
      </c>
      <c r="I1152" s="16">
        <f t="shared" si="213"/>
        <v>94.404927531583382</v>
      </c>
      <c r="J1152" s="13">
        <f t="shared" si="207"/>
        <v>47.821298555437963</v>
      </c>
      <c r="K1152" s="13">
        <f t="shared" si="208"/>
        <v>46.58362897614542</v>
      </c>
      <c r="L1152" s="13">
        <f t="shared" si="209"/>
        <v>9.1302301971701603</v>
      </c>
      <c r="M1152" s="13">
        <f t="shared" si="214"/>
        <v>23.759151832016094</v>
      </c>
      <c r="N1152" s="13">
        <f t="shared" si="210"/>
        <v>14.730674135849979</v>
      </c>
      <c r="O1152" s="13">
        <f t="shared" si="211"/>
        <v>18.620648244942636</v>
      </c>
      <c r="Q1152">
        <v>11.37000059354839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11.098191667129861</v>
      </c>
      <c r="G1153" s="13">
        <f t="shared" si="205"/>
        <v>0</v>
      </c>
      <c r="H1153" s="13">
        <f t="shared" si="206"/>
        <v>11.098191667129861</v>
      </c>
      <c r="I1153" s="16">
        <f t="shared" si="213"/>
        <v>48.551590446105124</v>
      </c>
      <c r="J1153" s="13">
        <f t="shared" si="207"/>
        <v>41.683756005358418</v>
      </c>
      <c r="K1153" s="13">
        <f t="shared" si="208"/>
        <v>6.8678344407467051</v>
      </c>
      <c r="L1153" s="13">
        <f t="shared" si="209"/>
        <v>0</v>
      </c>
      <c r="M1153" s="13">
        <f t="shared" si="214"/>
        <v>9.0284776961661155</v>
      </c>
      <c r="N1153" s="13">
        <f t="shared" si="210"/>
        <v>5.597656171622992</v>
      </c>
      <c r="O1153" s="13">
        <f t="shared" si="211"/>
        <v>5.597656171622992</v>
      </c>
      <c r="Q1153">
        <v>16.903737017096471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1.194003936389334</v>
      </c>
      <c r="G1154" s="13">
        <f t="shared" si="205"/>
        <v>0</v>
      </c>
      <c r="H1154" s="13">
        <f t="shared" si="206"/>
        <v>1.194003936389334</v>
      </c>
      <c r="I1154" s="16">
        <f t="shared" si="213"/>
        <v>8.0618383771360396</v>
      </c>
      <c r="J1154" s="13">
        <f t="shared" si="207"/>
        <v>8.0479378084520494</v>
      </c>
      <c r="K1154" s="13">
        <f t="shared" si="208"/>
        <v>1.3900568683990144E-2</v>
      </c>
      <c r="L1154" s="13">
        <f t="shared" si="209"/>
        <v>0</v>
      </c>
      <c r="M1154" s="13">
        <f t="shared" si="214"/>
        <v>3.4308215245431235</v>
      </c>
      <c r="N1154" s="13">
        <f t="shared" si="210"/>
        <v>2.1271093452167364</v>
      </c>
      <c r="O1154" s="13">
        <f t="shared" si="211"/>
        <v>2.1271093452167364</v>
      </c>
      <c r="Q1154">
        <v>24.308771065869429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0.36245891519658191</v>
      </c>
      <c r="G1155" s="13">
        <f t="shared" si="205"/>
        <v>0</v>
      </c>
      <c r="H1155" s="13">
        <f t="shared" si="206"/>
        <v>0.36245891519658191</v>
      </c>
      <c r="I1155" s="16">
        <f t="shared" si="213"/>
        <v>0.37635948388057205</v>
      </c>
      <c r="J1155" s="13">
        <f t="shared" si="207"/>
        <v>0.37635787695448469</v>
      </c>
      <c r="K1155" s="13">
        <f t="shared" si="208"/>
        <v>1.6069260873607938E-6</v>
      </c>
      <c r="L1155" s="13">
        <f t="shared" si="209"/>
        <v>0</v>
      </c>
      <c r="M1155" s="13">
        <f t="shared" si="214"/>
        <v>1.3037121793263871</v>
      </c>
      <c r="N1155" s="13">
        <f t="shared" si="210"/>
        <v>0.80830155118236002</v>
      </c>
      <c r="O1155" s="13">
        <f t="shared" si="211"/>
        <v>0.80830155118236002</v>
      </c>
      <c r="Q1155">
        <v>23.41586252623485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0.40433827543544071</v>
      </c>
      <c r="G1156" s="13">
        <f t="shared" si="205"/>
        <v>0</v>
      </c>
      <c r="H1156" s="13">
        <f t="shared" si="206"/>
        <v>0.40433827543544071</v>
      </c>
      <c r="I1156" s="16">
        <f t="shared" si="213"/>
        <v>0.40433988236152807</v>
      </c>
      <c r="J1156" s="13">
        <f t="shared" si="207"/>
        <v>0.40433762870020806</v>
      </c>
      <c r="K1156" s="13">
        <f t="shared" si="208"/>
        <v>2.2536613200063726E-6</v>
      </c>
      <c r="L1156" s="13">
        <f t="shared" si="209"/>
        <v>0</v>
      </c>
      <c r="M1156" s="13">
        <f t="shared" si="214"/>
        <v>0.49541062814402703</v>
      </c>
      <c r="N1156" s="13">
        <f t="shared" si="210"/>
        <v>0.30715458944929674</v>
      </c>
      <c r="O1156" s="13">
        <f t="shared" si="211"/>
        <v>0.30715458944929674</v>
      </c>
      <c r="Q1156">
        <v>22.540953977369188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8.3439831053747309</v>
      </c>
      <c r="G1157" s="13">
        <f t="shared" si="205"/>
        <v>0</v>
      </c>
      <c r="H1157" s="13">
        <f t="shared" si="206"/>
        <v>8.3439831053747309</v>
      </c>
      <c r="I1157" s="16">
        <f t="shared" si="213"/>
        <v>8.3439853590360507</v>
      </c>
      <c r="J1157" s="13">
        <f t="shared" si="207"/>
        <v>8.3307950837396358</v>
      </c>
      <c r="K1157" s="13">
        <f t="shared" si="208"/>
        <v>1.3190275296414811E-2</v>
      </c>
      <c r="L1157" s="13">
        <f t="shared" si="209"/>
        <v>0</v>
      </c>
      <c r="M1157" s="13">
        <f t="shared" si="214"/>
        <v>0.18825603869473029</v>
      </c>
      <c r="N1157" s="13">
        <f t="shared" si="210"/>
        <v>0.11671874399073277</v>
      </c>
      <c r="O1157" s="13">
        <f t="shared" si="211"/>
        <v>0.11671874399073277</v>
      </c>
      <c r="Q1157">
        <v>25.427645000000009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7.3598384189508357</v>
      </c>
      <c r="G1158" s="13">
        <f t="shared" ref="G1158:G1221" si="216">IF((F1158-$J$2)&gt;0,$I$2*(F1158-$J$2),0)</f>
        <v>0</v>
      </c>
      <c r="H1158" s="13">
        <f t="shared" ref="H1158:H1221" si="217">F1158-G1158</f>
        <v>7.3598384189508357</v>
      </c>
      <c r="I1158" s="16">
        <f t="shared" si="213"/>
        <v>7.3730286942472505</v>
      </c>
      <c r="J1158" s="13">
        <f t="shared" ref="J1158:J1221" si="218">I1158/SQRT(1+(I1158/($K$2*(300+(25*Q1158)+0.05*(Q1158)^3)))^2)</f>
        <v>7.3636209509229502</v>
      </c>
      <c r="K1158" s="13">
        <f t="shared" ref="K1158:K1221" si="219">I1158-J1158</f>
        <v>9.4077433243002773E-3</v>
      </c>
      <c r="L1158" s="13">
        <f t="shared" ref="L1158:L1221" si="220">IF(K1158&gt;$N$2,(K1158-$N$2)/$L$2,0)</f>
        <v>0</v>
      </c>
      <c r="M1158" s="13">
        <f t="shared" si="214"/>
        <v>7.1537294703997514E-2</v>
      </c>
      <c r="N1158" s="13">
        <f t="shared" ref="N1158:N1221" si="221">$M$2*M1158</f>
        <v>4.4353122716478462E-2</v>
      </c>
      <c r="O1158" s="13">
        <f t="shared" ref="O1158:O1221" si="222">N1158+G1158</f>
        <v>4.4353122716478462E-2</v>
      </c>
      <c r="Q1158">
        <v>25.192006945523961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4.1731130632947648</v>
      </c>
      <c r="G1159" s="13">
        <f t="shared" si="216"/>
        <v>0</v>
      </c>
      <c r="H1159" s="13">
        <f t="shared" si="217"/>
        <v>4.1731130632947648</v>
      </c>
      <c r="I1159" s="16">
        <f t="shared" ref="I1159:I1222" si="224">H1159+K1158-L1158</f>
        <v>4.1825208066190651</v>
      </c>
      <c r="J1159" s="13">
        <f t="shared" si="218"/>
        <v>4.180102317189605</v>
      </c>
      <c r="K1159" s="13">
        <f t="shared" si="219"/>
        <v>2.4184894294601023E-3</v>
      </c>
      <c r="L1159" s="13">
        <f t="shared" si="220"/>
        <v>0</v>
      </c>
      <c r="M1159" s="13">
        <f t="shared" ref="M1159:M1222" si="225">L1159+M1158-N1158</f>
        <v>2.7184171987519053E-2</v>
      </c>
      <c r="N1159" s="13">
        <f t="shared" si="221"/>
        <v>1.6854186632261813E-2</v>
      </c>
      <c r="O1159" s="13">
        <f t="shared" si="222"/>
        <v>1.6854186632261813E-2</v>
      </c>
      <c r="Q1159">
        <v>22.754158692186149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35.555178049907873</v>
      </c>
      <c r="G1160" s="13">
        <f t="shared" si="216"/>
        <v>0.19785984451027094</v>
      </c>
      <c r="H1160" s="13">
        <f t="shared" si="217"/>
        <v>35.357318205397604</v>
      </c>
      <c r="I1160" s="16">
        <f t="shared" si="224"/>
        <v>35.359736694827063</v>
      </c>
      <c r="J1160" s="13">
        <f t="shared" si="218"/>
        <v>32.28617960167557</v>
      </c>
      <c r="K1160" s="13">
        <f t="shared" si="219"/>
        <v>3.0735570931514928</v>
      </c>
      <c r="L1160" s="13">
        <f t="shared" si="220"/>
        <v>0</v>
      </c>
      <c r="M1160" s="13">
        <f t="shared" si="225"/>
        <v>1.032998535525724E-2</v>
      </c>
      <c r="N1160" s="13">
        <f t="shared" si="221"/>
        <v>6.4045909202594892E-3</v>
      </c>
      <c r="O1160" s="13">
        <f t="shared" si="222"/>
        <v>0.20426443543053044</v>
      </c>
      <c r="Q1160">
        <v>16.527618335109199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36.309931703486157</v>
      </c>
      <c r="G1161" s="13">
        <f t="shared" si="216"/>
        <v>0.30680936862646707</v>
      </c>
      <c r="H1161" s="13">
        <f t="shared" si="217"/>
        <v>36.00312233485969</v>
      </c>
      <c r="I1161" s="16">
        <f t="shared" si="224"/>
        <v>39.076679428011182</v>
      </c>
      <c r="J1161" s="13">
        <f t="shared" si="218"/>
        <v>33.566604703508574</v>
      </c>
      <c r="K1161" s="13">
        <f t="shared" si="219"/>
        <v>5.5100747245026085</v>
      </c>
      <c r="L1161" s="13">
        <f t="shared" si="220"/>
        <v>0</v>
      </c>
      <c r="M1161" s="13">
        <f t="shared" si="225"/>
        <v>3.9253944349977509E-3</v>
      </c>
      <c r="N1161" s="13">
        <f t="shared" si="221"/>
        <v>2.4337445496986055E-3</v>
      </c>
      <c r="O1161" s="13">
        <f t="shared" si="222"/>
        <v>0.30924311317616565</v>
      </c>
      <c r="Q1161">
        <v>13.820302593548391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174.77867925080841</v>
      </c>
      <c r="G1162" s="13">
        <f t="shared" si="216"/>
        <v>20.294926125297071</v>
      </c>
      <c r="H1162" s="13">
        <f t="shared" si="217"/>
        <v>154.48375312551133</v>
      </c>
      <c r="I1162" s="16">
        <f t="shared" si="224"/>
        <v>159.99382785001393</v>
      </c>
      <c r="J1162" s="13">
        <f t="shared" si="218"/>
        <v>66.737694263792008</v>
      </c>
      <c r="K1162" s="13">
        <f t="shared" si="219"/>
        <v>93.256133586221921</v>
      </c>
      <c r="L1162" s="13">
        <f t="shared" si="220"/>
        <v>53.909672130844775</v>
      </c>
      <c r="M1162" s="13">
        <f t="shared" si="225"/>
        <v>53.911163780730078</v>
      </c>
      <c r="N1162" s="13">
        <f t="shared" si="221"/>
        <v>33.424921544052651</v>
      </c>
      <c r="O1162" s="13">
        <f t="shared" si="222"/>
        <v>53.719847669349718</v>
      </c>
      <c r="Q1162">
        <v>15.45279109847216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55.147690623527318</v>
      </c>
      <c r="G1163" s="13">
        <f t="shared" si="216"/>
        <v>3.0260606899335714</v>
      </c>
      <c r="H1163" s="13">
        <f t="shared" si="217"/>
        <v>52.121629933593745</v>
      </c>
      <c r="I1163" s="16">
        <f t="shared" si="224"/>
        <v>91.46809138897089</v>
      </c>
      <c r="J1163" s="13">
        <f t="shared" si="218"/>
        <v>60.759786528418388</v>
      </c>
      <c r="K1163" s="13">
        <f t="shared" si="219"/>
        <v>30.708304860552502</v>
      </c>
      <c r="L1163" s="13">
        <f t="shared" si="220"/>
        <v>0</v>
      </c>
      <c r="M1163" s="13">
        <f t="shared" si="225"/>
        <v>20.486242236677427</v>
      </c>
      <c r="N1163" s="13">
        <f t="shared" si="221"/>
        <v>12.701470186740005</v>
      </c>
      <c r="O1163" s="13">
        <f t="shared" si="222"/>
        <v>15.727530876673576</v>
      </c>
      <c r="Q1163">
        <v>16.901734509963251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11.12515778725777</v>
      </c>
      <c r="G1164" s="13">
        <f t="shared" si="216"/>
        <v>0</v>
      </c>
      <c r="H1164" s="13">
        <f t="shared" si="217"/>
        <v>11.12515778725777</v>
      </c>
      <c r="I1164" s="16">
        <f t="shared" si="224"/>
        <v>41.833462647810272</v>
      </c>
      <c r="J1164" s="13">
        <f t="shared" si="218"/>
        <v>36.452560076731494</v>
      </c>
      <c r="K1164" s="13">
        <f t="shared" si="219"/>
        <v>5.3809025710787779</v>
      </c>
      <c r="L1164" s="13">
        <f t="shared" si="220"/>
        <v>0</v>
      </c>
      <c r="M1164" s="13">
        <f t="shared" si="225"/>
        <v>7.7847720499374216</v>
      </c>
      <c r="N1164" s="13">
        <f t="shared" si="221"/>
        <v>4.8265586709612016</v>
      </c>
      <c r="O1164" s="13">
        <f t="shared" si="222"/>
        <v>4.8265586709612016</v>
      </c>
      <c r="Q1164">
        <v>15.62092382256697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3.438837989927785</v>
      </c>
      <c r="G1165" s="13">
        <f t="shared" si="216"/>
        <v>0</v>
      </c>
      <c r="H1165" s="13">
        <f t="shared" si="217"/>
        <v>3.438837989927785</v>
      </c>
      <c r="I1165" s="16">
        <f t="shared" si="224"/>
        <v>8.8197405610065633</v>
      </c>
      <c r="J1165" s="13">
        <f t="shared" si="218"/>
        <v>8.7761883946706103</v>
      </c>
      <c r="K1165" s="13">
        <f t="shared" si="219"/>
        <v>4.3552166335953046E-2</v>
      </c>
      <c r="L1165" s="13">
        <f t="shared" si="220"/>
        <v>0</v>
      </c>
      <c r="M1165" s="13">
        <f t="shared" si="225"/>
        <v>2.9582133789762199</v>
      </c>
      <c r="N1165" s="13">
        <f t="shared" si="221"/>
        <v>1.8340922949652563</v>
      </c>
      <c r="O1165" s="13">
        <f t="shared" si="222"/>
        <v>1.8340922949652563</v>
      </c>
      <c r="Q1165">
        <v>18.094395637560719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0.5403193687686827</v>
      </c>
      <c r="G1166" s="13">
        <f t="shared" si="216"/>
        <v>0</v>
      </c>
      <c r="H1166" s="13">
        <f t="shared" si="217"/>
        <v>0.5403193687686827</v>
      </c>
      <c r="I1166" s="16">
        <f t="shared" si="224"/>
        <v>0.58387153510463574</v>
      </c>
      <c r="J1166" s="13">
        <f t="shared" si="218"/>
        <v>0.58386116362621276</v>
      </c>
      <c r="K1166" s="13">
        <f t="shared" si="219"/>
        <v>1.0371478422976921E-5</v>
      </c>
      <c r="L1166" s="13">
        <f t="shared" si="220"/>
        <v>0</v>
      </c>
      <c r="M1166" s="13">
        <f t="shared" si="225"/>
        <v>1.1241210840109637</v>
      </c>
      <c r="N1166" s="13">
        <f t="shared" si="221"/>
        <v>0.69695507208679752</v>
      </c>
      <c r="O1166" s="13">
        <f t="shared" si="222"/>
        <v>0.69695507208679752</v>
      </c>
      <c r="Q1166">
        <v>19.541682721536841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3.558515028604293</v>
      </c>
      <c r="G1167" s="13">
        <f t="shared" si="216"/>
        <v>0</v>
      </c>
      <c r="H1167" s="13">
        <f t="shared" si="217"/>
        <v>3.558515028604293</v>
      </c>
      <c r="I1167" s="16">
        <f t="shared" si="224"/>
        <v>3.5585254000827158</v>
      </c>
      <c r="J1167" s="13">
        <f t="shared" si="218"/>
        <v>3.5572648417395225</v>
      </c>
      <c r="K1167" s="13">
        <f t="shared" si="219"/>
        <v>1.2605583431932743E-3</v>
      </c>
      <c r="L1167" s="13">
        <f t="shared" si="220"/>
        <v>0</v>
      </c>
      <c r="M1167" s="13">
        <f t="shared" si="225"/>
        <v>0.42716601192416614</v>
      </c>
      <c r="N1167" s="13">
        <f t="shared" si="221"/>
        <v>0.26484292739298299</v>
      </c>
      <c r="O1167" s="13">
        <f t="shared" si="222"/>
        <v>0.26484292739298299</v>
      </c>
      <c r="Q1167">
        <v>23.944615578782081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0.74017741744766707</v>
      </c>
      <c r="G1168" s="13">
        <f t="shared" si="216"/>
        <v>0</v>
      </c>
      <c r="H1168" s="13">
        <f t="shared" si="217"/>
        <v>0.74017741744766707</v>
      </c>
      <c r="I1168" s="16">
        <f t="shared" si="224"/>
        <v>0.74143797579086035</v>
      </c>
      <c r="J1168" s="13">
        <f t="shared" si="218"/>
        <v>0.74143060229633306</v>
      </c>
      <c r="K1168" s="13">
        <f t="shared" si="219"/>
        <v>7.3734945272851959E-6</v>
      </c>
      <c r="L1168" s="13">
        <f t="shared" si="220"/>
        <v>0</v>
      </c>
      <c r="M1168" s="13">
        <f t="shared" si="225"/>
        <v>0.16232308453118316</v>
      </c>
      <c r="N1168" s="13">
        <f t="shared" si="221"/>
        <v>0.10064031240933356</v>
      </c>
      <c r="O1168" s="13">
        <f t="shared" si="222"/>
        <v>0.10064031240933356</v>
      </c>
      <c r="Q1168">
        <v>27.09193500000001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2.391156255736878</v>
      </c>
      <c r="G1169" s="13">
        <f t="shared" si="216"/>
        <v>0</v>
      </c>
      <c r="H1169" s="13">
        <f t="shared" si="217"/>
        <v>2.391156255736878</v>
      </c>
      <c r="I1169" s="16">
        <f t="shared" si="224"/>
        <v>2.3911636292314054</v>
      </c>
      <c r="J1169" s="13">
        <f t="shared" si="218"/>
        <v>2.3909019893197243</v>
      </c>
      <c r="K1169" s="13">
        <f t="shared" si="219"/>
        <v>2.6163991168104417E-4</v>
      </c>
      <c r="L1169" s="13">
        <f t="shared" si="220"/>
        <v>0</v>
      </c>
      <c r="M1169" s="13">
        <f t="shared" si="225"/>
        <v>6.1682772121849597E-2</v>
      </c>
      <c r="N1169" s="13">
        <f t="shared" si="221"/>
        <v>3.8243318715546752E-2</v>
      </c>
      <c r="O1169" s="13">
        <f t="shared" si="222"/>
        <v>3.8243318715546752E-2</v>
      </c>
      <c r="Q1169">
        <v>26.681128894273911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5.1432432429999997</v>
      </c>
      <c r="G1170" s="13">
        <f t="shared" si="216"/>
        <v>0</v>
      </c>
      <c r="H1170" s="13">
        <f t="shared" si="217"/>
        <v>5.1432432429999997</v>
      </c>
      <c r="I1170" s="16">
        <f t="shared" si="224"/>
        <v>5.1435048829116807</v>
      </c>
      <c r="J1170" s="13">
        <f t="shared" si="218"/>
        <v>5.1409601826965421</v>
      </c>
      <c r="K1170" s="13">
        <f t="shared" si="219"/>
        <v>2.54470021513864E-3</v>
      </c>
      <c r="L1170" s="13">
        <f t="shared" si="220"/>
        <v>0</v>
      </c>
      <c r="M1170" s="13">
        <f t="shared" si="225"/>
        <v>2.3439453406302845E-2</v>
      </c>
      <c r="N1170" s="13">
        <f t="shared" si="221"/>
        <v>1.4532461111907764E-2</v>
      </c>
      <c r="O1170" s="13">
        <f t="shared" si="222"/>
        <v>1.4532461111907764E-2</v>
      </c>
      <c r="Q1170">
        <v>26.84476653446831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32.022151398853779</v>
      </c>
      <c r="G1171" s="13">
        <f t="shared" si="216"/>
        <v>0</v>
      </c>
      <c r="H1171" s="13">
        <f t="shared" si="217"/>
        <v>32.022151398853779</v>
      </c>
      <c r="I1171" s="16">
        <f t="shared" si="224"/>
        <v>32.024696099068919</v>
      </c>
      <c r="J1171" s="13">
        <f t="shared" si="218"/>
        <v>30.809881010256017</v>
      </c>
      <c r="K1171" s="13">
        <f t="shared" si="219"/>
        <v>1.2148150888129017</v>
      </c>
      <c r="L1171" s="13">
        <f t="shared" si="220"/>
        <v>0</v>
      </c>
      <c r="M1171" s="13">
        <f t="shared" si="225"/>
        <v>8.9069922943950802E-3</v>
      </c>
      <c r="N1171" s="13">
        <f t="shared" si="221"/>
        <v>5.5223352225249496E-3</v>
      </c>
      <c r="O1171" s="13">
        <f t="shared" si="222"/>
        <v>5.5223352225249496E-3</v>
      </c>
      <c r="Q1171">
        <v>21.551327499635249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14.33854100595218</v>
      </c>
      <c r="G1172" s="13">
        <f t="shared" si="216"/>
        <v>0</v>
      </c>
      <c r="H1172" s="13">
        <f t="shared" si="217"/>
        <v>14.33854100595218</v>
      </c>
      <c r="I1172" s="16">
        <f t="shared" si="224"/>
        <v>15.553356094765082</v>
      </c>
      <c r="J1172" s="13">
        <f t="shared" si="218"/>
        <v>15.345902432124015</v>
      </c>
      <c r="K1172" s="13">
        <f t="shared" si="219"/>
        <v>0.20745366264106657</v>
      </c>
      <c r="L1172" s="13">
        <f t="shared" si="220"/>
        <v>0</v>
      </c>
      <c r="M1172" s="13">
        <f t="shared" si="225"/>
        <v>3.3846570718701306E-3</v>
      </c>
      <c r="N1172" s="13">
        <f t="shared" si="221"/>
        <v>2.0984873845594811E-3</v>
      </c>
      <c r="O1172" s="13">
        <f t="shared" si="222"/>
        <v>2.0984873845594811E-3</v>
      </c>
      <c r="Q1172">
        <v>19.0002249768315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11.503389362890699</v>
      </c>
      <c r="G1173" s="13">
        <f t="shared" si="216"/>
        <v>0</v>
      </c>
      <c r="H1173" s="13">
        <f t="shared" si="217"/>
        <v>11.503389362890699</v>
      </c>
      <c r="I1173" s="16">
        <f t="shared" si="224"/>
        <v>11.710843025531766</v>
      </c>
      <c r="J1173" s="13">
        <f t="shared" si="218"/>
        <v>11.602099069169491</v>
      </c>
      <c r="K1173" s="13">
        <f t="shared" si="219"/>
        <v>0.10874395636227518</v>
      </c>
      <c r="L1173" s="13">
        <f t="shared" si="220"/>
        <v>0</v>
      </c>
      <c r="M1173" s="13">
        <f t="shared" si="225"/>
        <v>1.2861696873106496E-3</v>
      </c>
      <c r="N1173" s="13">
        <f t="shared" si="221"/>
        <v>7.9742520613260268E-4</v>
      </c>
      <c r="O1173" s="13">
        <f t="shared" si="222"/>
        <v>7.9742520613260268E-4</v>
      </c>
      <c r="Q1173">
        <v>17.591446519788281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38.724762461701779</v>
      </c>
      <c r="G1174" s="13">
        <f t="shared" si="216"/>
        <v>0.65539285766479682</v>
      </c>
      <c r="H1174" s="13">
        <f t="shared" si="217"/>
        <v>38.069369604036986</v>
      </c>
      <c r="I1174" s="16">
        <f t="shared" si="224"/>
        <v>38.178113560399261</v>
      </c>
      <c r="J1174" s="13">
        <f t="shared" si="218"/>
        <v>33.66829046376489</v>
      </c>
      <c r="K1174" s="13">
        <f t="shared" si="219"/>
        <v>4.5098230966343706</v>
      </c>
      <c r="L1174" s="13">
        <f t="shared" si="220"/>
        <v>0</v>
      </c>
      <c r="M1174" s="13">
        <f t="shared" si="225"/>
        <v>4.8874448117804689E-4</v>
      </c>
      <c r="N1174" s="13">
        <f t="shared" si="221"/>
        <v>3.0302157833038906E-4</v>
      </c>
      <c r="O1174" s="13">
        <f t="shared" si="222"/>
        <v>0.65569587924312722</v>
      </c>
      <c r="Q1174">
        <v>15.052464587202049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9.8189143719268332E-2</v>
      </c>
      <c r="G1175" s="13">
        <f t="shared" si="216"/>
        <v>0</v>
      </c>
      <c r="H1175" s="13">
        <f t="shared" si="217"/>
        <v>9.8189143719268332E-2</v>
      </c>
      <c r="I1175" s="16">
        <f t="shared" si="224"/>
        <v>4.6080122403536388</v>
      </c>
      <c r="J1175" s="13">
        <f t="shared" si="218"/>
        <v>4.5914492295951197</v>
      </c>
      <c r="K1175" s="13">
        <f t="shared" si="219"/>
        <v>1.656301075851907E-2</v>
      </c>
      <c r="L1175" s="13">
        <f t="shared" si="220"/>
        <v>0</v>
      </c>
      <c r="M1175" s="13">
        <f t="shared" si="225"/>
        <v>1.8572290284765784E-4</v>
      </c>
      <c r="N1175" s="13">
        <f t="shared" si="221"/>
        <v>1.1514819976554786E-4</v>
      </c>
      <c r="O1175" s="13">
        <f t="shared" si="222"/>
        <v>1.1514819976554786E-4</v>
      </c>
      <c r="Q1175">
        <v>11.02839009354839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16.90994476579548</v>
      </c>
      <c r="G1176" s="13">
        <f t="shared" si="216"/>
        <v>0</v>
      </c>
      <c r="H1176" s="13">
        <f t="shared" si="217"/>
        <v>16.90994476579548</v>
      </c>
      <c r="I1176" s="16">
        <f t="shared" si="224"/>
        <v>16.926507776553997</v>
      </c>
      <c r="J1176" s="13">
        <f t="shared" si="218"/>
        <v>16.539423810933229</v>
      </c>
      <c r="K1176" s="13">
        <f t="shared" si="219"/>
        <v>0.38708396562076786</v>
      </c>
      <c r="L1176" s="13">
        <f t="shared" si="220"/>
        <v>0</v>
      </c>
      <c r="M1176" s="13">
        <f t="shared" si="225"/>
        <v>7.057470308210998E-5</v>
      </c>
      <c r="N1176" s="13">
        <f t="shared" si="221"/>
        <v>4.3756315910908191E-5</v>
      </c>
      <c r="O1176" s="13">
        <f t="shared" si="222"/>
        <v>4.3756315910908191E-5</v>
      </c>
      <c r="Q1176">
        <v>16.275113868120251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8.2090653105916811</v>
      </c>
      <c r="G1177" s="13">
        <f t="shared" si="216"/>
        <v>0</v>
      </c>
      <c r="H1177" s="13">
        <f t="shared" si="217"/>
        <v>8.2090653105916811</v>
      </c>
      <c r="I1177" s="16">
        <f t="shared" si="224"/>
        <v>8.596149276212449</v>
      </c>
      <c r="J1177" s="13">
        <f t="shared" si="218"/>
        <v>8.5643953979850895</v>
      </c>
      <c r="K1177" s="13">
        <f t="shared" si="219"/>
        <v>3.1753878227359422E-2</v>
      </c>
      <c r="L1177" s="13">
        <f t="shared" si="220"/>
        <v>0</v>
      </c>
      <c r="M1177" s="13">
        <f t="shared" si="225"/>
        <v>2.6818387171201789E-5</v>
      </c>
      <c r="N1177" s="13">
        <f t="shared" si="221"/>
        <v>1.6627400046145111E-5</v>
      </c>
      <c r="O1177" s="13">
        <f t="shared" si="222"/>
        <v>1.6627400046145111E-5</v>
      </c>
      <c r="Q1177">
        <v>19.795300207654648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7.789286312260284</v>
      </c>
      <c r="G1178" s="13">
        <f t="shared" si="216"/>
        <v>0</v>
      </c>
      <c r="H1178" s="13">
        <f t="shared" si="217"/>
        <v>7.789286312260284</v>
      </c>
      <c r="I1178" s="16">
        <f t="shared" si="224"/>
        <v>7.8210401904876434</v>
      </c>
      <c r="J1178" s="13">
        <f t="shared" si="218"/>
        <v>7.805789980425323</v>
      </c>
      <c r="K1178" s="13">
        <f t="shared" si="219"/>
        <v>1.5250210062320413E-2</v>
      </c>
      <c r="L1178" s="13">
        <f t="shared" si="220"/>
        <v>0</v>
      </c>
      <c r="M1178" s="13">
        <f t="shared" si="225"/>
        <v>1.0190987125056678E-5</v>
      </c>
      <c r="N1178" s="13">
        <f t="shared" si="221"/>
        <v>6.3184120175351404E-6</v>
      </c>
      <c r="O1178" s="13">
        <f t="shared" si="222"/>
        <v>6.3184120175351404E-6</v>
      </c>
      <c r="Q1178">
        <v>22.997110374965139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1.188051172713783</v>
      </c>
      <c r="G1179" s="13">
        <f t="shared" si="216"/>
        <v>0</v>
      </c>
      <c r="H1179" s="13">
        <f t="shared" si="217"/>
        <v>1.188051172713783</v>
      </c>
      <c r="I1179" s="16">
        <f t="shared" si="224"/>
        <v>1.2033013827761034</v>
      </c>
      <c r="J1179" s="13">
        <f t="shared" si="218"/>
        <v>1.2032526306961076</v>
      </c>
      <c r="K1179" s="13">
        <f t="shared" si="219"/>
        <v>4.8752079995884046E-5</v>
      </c>
      <c r="L1179" s="13">
        <f t="shared" si="220"/>
        <v>0</v>
      </c>
      <c r="M1179" s="13">
        <f t="shared" si="225"/>
        <v>3.8725751075215381E-6</v>
      </c>
      <c r="N1179" s="13">
        <f t="shared" si="221"/>
        <v>2.4009965666633534E-6</v>
      </c>
      <c r="O1179" s="13">
        <f t="shared" si="222"/>
        <v>2.4009965666633534E-6</v>
      </c>
      <c r="Q1179">
        <v>23.946050067315131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2.4324324000000001E-2</v>
      </c>
      <c r="G1180" s="13">
        <f t="shared" si="216"/>
        <v>0</v>
      </c>
      <c r="H1180" s="13">
        <f t="shared" si="217"/>
        <v>2.4324324000000001E-2</v>
      </c>
      <c r="I1180" s="16">
        <f t="shared" si="224"/>
        <v>2.4373076079995885E-2</v>
      </c>
      <c r="J1180" s="13">
        <f t="shared" si="218"/>
        <v>2.4373075780933035E-2</v>
      </c>
      <c r="K1180" s="13">
        <f t="shared" si="219"/>
        <v>2.9906285087255569E-10</v>
      </c>
      <c r="L1180" s="13">
        <f t="shared" si="220"/>
        <v>0</v>
      </c>
      <c r="M1180" s="13">
        <f t="shared" si="225"/>
        <v>1.4715785408581847E-6</v>
      </c>
      <c r="N1180" s="13">
        <f t="shared" si="221"/>
        <v>9.1237869533207445E-7</v>
      </c>
      <c r="O1180" s="13">
        <f t="shared" si="222"/>
        <v>9.1237869533207445E-7</v>
      </c>
      <c r="Q1180">
        <v>26.128335883831461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0.17032815629147241</v>
      </c>
      <c r="G1181" s="13">
        <f t="shared" si="216"/>
        <v>0</v>
      </c>
      <c r="H1181" s="13">
        <f t="shared" si="217"/>
        <v>0.17032815629147241</v>
      </c>
      <c r="I1181" s="16">
        <f t="shared" si="224"/>
        <v>0.17032815659053527</v>
      </c>
      <c r="J1181" s="13">
        <f t="shared" si="218"/>
        <v>0.17032804384896252</v>
      </c>
      <c r="K1181" s="13">
        <f t="shared" si="219"/>
        <v>1.127415727442127E-7</v>
      </c>
      <c r="L1181" s="13">
        <f t="shared" si="220"/>
        <v>0</v>
      </c>
      <c r="M1181" s="13">
        <f t="shared" si="225"/>
        <v>5.5919984552611021E-7</v>
      </c>
      <c r="N1181" s="13">
        <f t="shared" si="221"/>
        <v>3.4670390422618832E-7</v>
      </c>
      <c r="O1181" s="13">
        <f t="shared" si="222"/>
        <v>3.4670390422618832E-7</v>
      </c>
      <c r="Q1181">
        <v>25.410042000000011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8.2928179158701241</v>
      </c>
      <c r="G1182" s="13">
        <f t="shared" si="216"/>
        <v>0</v>
      </c>
      <c r="H1182" s="13">
        <f t="shared" si="217"/>
        <v>8.2928179158701241</v>
      </c>
      <c r="I1182" s="16">
        <f t="shared" si="224"/>
        <v>8.2928180286116966</v>
      </c>
      <c r="J1182" s="13">
        <f t="shared" si="218"/>
        <v>8.279709756821596</v>
      </c>
      <c r="K1182" s="13">
        <f t="shared" si="219"/>
        <v>1.3108271790100545E-2</v>
      </c>
      <c r="L1182" s="13">
        <f t="shared" si="220"/>
        <v>0</v>
      </c>
      <c r="M1182" s="13">
        <f t="shared" si="225"/>
        <v>2.124959412999219E-7</v>
      </c>
      <c r="N1182" s="13">
        <f t="shared" si="221"/>
        <v>1.3174748360595157E-7</v>
      </c>
      <c r="O1182" s="13">
        <f t="shared" si="222"/>
        <v>1.3174748360595157E-7</v>
      </c>
      <c r="Q1182">
        <v>25.339653427479959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20.04862695300924</v>
      </c>
      <c r="G1183" s="13">
        <f t="shared" si="216"/>
        <v>0</v>
      </c>
      <c r="H1183" s="13">
        <f t="shared" si="217"/>
        <v>20.04862695300924</v>
      </c>
      <c r="I1183" s="16">
        <f t="shared" si="224"/>
        <v>20.061735224799342</v>
      </c>
      <c r="J1183" s="13">
        <f t="shared" si="218"/>
        <v>19.74596744640057</v>
      </c>
      <c r="K1183" s="13">
        <f t="shared" si="219"/>
        <v>0.31576777839877224</v>
      </c>
      <c r="L1183" s="13">
        <f t="shared" si="220"/>
        <v>0</v>
      </c>
      <c r="M1183" s="13">
        <f t="shared" si="225"/>
        <v>8.0748457693970328E-8</v>
      </c>
      <c r="N1183" s="13">
        <f t="shared" si="221"/>
        <v>5.0064043770261601E-8</v>
      </c>
      <c r="O1183" s="13">
        <f t="shared" si="222"/>
        <v>5.0064043770261601E-8</v>
      </c>
      <c r="Q1183">
        <v>21.40017141535175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153.28939756135011</v>
      </c>
      <c r="G1184" s="13">
        <f t="shared" si="216"/>
        <v>17.192924561521227</v>
      </c>
      <c r="H1184" s="13">
        <f t="shared" si="217"/>
        <v>136.09647299982888</v>
      </c>
      <c r="I1184" s="16">
        <f t="shared" si="224"/>
        <v>136.41224077822764</v>
      </c>
      <c r="J1184" s="13">
        <f t="shared" si="218"/>
        <v>80.361080068361517</v>
      </c>
      <c r="K1184" s="13">
        <f t="shared" si="219"/>
        <v>56.051160709866124</v>
      </c>
      <c r="L1184" s="13">
        <f t="shared" si="220"/>
        <v>18.213753592095017</v>
      </c>
      <c r="M1184" s="13">
        <f t="shared" si="225"/>
        <v>18.213753622779429</v>
      </c>
      <c r="N1184" s="13">
        <f t="shared" si="221"/>
        <v>11.292527246123246</v>
      </c>
      <c r="O1184" s="13">
        <f t="shared" si="222"/>
        <v>28.485451807644473</v>
      </c>
      <c r="Q1184">
        <v>19.75522462719761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65.357701620781427</v>
      </c>
      <c r="G1185" s="13">
        <f t="shared" si="216"/>
        <v>4.4998870624170895</v>
      </c>
      <c r="H1185" s="13">
        <f t="shared" si="217"/>
        <v>60.857814558364339</v>
      </c>
      <c r="I1185" s="16">
        <f t="shared" si="224"/>
        <v>98.695221676135446</v>
      </c>
      <c r="J1185" s="13">
        <f t="shared" si="218"/>
        <v>57.191282106074624</v>
      </c>
      <c r="K1185" s="13">
        <f t="shared" si="219"/>
        <v>41.503939570060822</v>
      </c>
      <c r="L1185" s="13">
        <f t="shared" si="220"/>
        <v>4.2565758111195366</v>
      </c>
      <c r="M1185" s="13">
        <f t="shared" si="225"/>
        <v>11.177802187775718</v>
      </c>
      <c r="N1185" s="13">
        <f t="shared" si="221"/>
        <v>6.9302373564209452</v>
      </c>
      <c r="O1185" s="13">
        <f t="shared" si="222"/>
        <v>11.430124418838034</v>
      </c>
      <c r="Q1185">
        <v>14.80179746648585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26.04312776064425</v>
      </c>
      <c r="G1186" s="13">
        <f t="shared" si="216"/>
        <v>0</v>
      </c>
      <c r="H1186" s="13">
        <f t="shared" si="217"/>
        <v>26.04312776064425</v>
      </c>
      <c r="I1186" s="16">
        <f t="shared" si="224"/>
        <v>63.290491519585537</v>
      </c>
      <c r="J1186" s="13">
        <f t="shared" si="218"/>
        <v>40.423966669433263</v>
      </c>
      <c r="K1186" s="13">
        <f t="shared" si="219"/>
        <v>22.866524850152274</v>
      </c>
      <c r="L1186" s="13">
        <f t="shared" si="220"/>
        <v>0</v>
      </c>
      <c r="M1186" s="13">
        <f t="shared" si="225"/>
        <v>4.2475648313547731</v>
      </c>
      <c r="N1186" s="13">
        <f t="shared" si="221"/>
        <v>2.6334901954399594</v>
      </c>
      <c r="O1186" s="13">
        <f t="shared" si="222"/>
        <v>2.6334901954399594</v>
      </c>
      <c r="Q1186">
        <v>10.56347759354839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15.720345833561259</v>
      </c>
      <c r="G1187" s="13">
        <f t="shared" si="216"/>
        <v>0</v>
      </c>
      <c r="H1187" s="13">
        <f t="shared" si="217"/>
        <v>15.720345833561259</v>
      </c>
      <c r="I1187" s="16">
        <f t="shared" si="224"/>
        <v>38.586870683713535</v>
      </c>
      <c r="J1187" s="13">
        <f t="shared" si="218"/>
        <v>33.913197235823425</v>
      </c>
      <c r="K1187" s="13">
        <f t="shared" si="219"/>
        <v>4.6736734478901099</v>
      </c>
      <c r="L1187" s="13">
        <f t="shared" si="220"/>
        <v>0</v>
      </c>
      <c r="M1187" s="13">
        <f t="shared" si="225"/>
        <v>1.6140746359148137</v>
      </c>
      <c r="N1187" s="13">
        <f t="shared" si="221"/>
        <v>1.0007262742671845</v>
      </c>
      <c r="O1187" s="13">
        <f t="shared" si="222"/>
        <v>1.0007262742671845</v>
      </c>
      <c r="Q1187">
        <v>14.988208836183089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6.3505335363612447</v>
      </c>
      <c r="G1188" s="13">
        <f t="shared" si="216"/>
        <v>0</v>
      </c>
      <c r="H1188" s="13">
        <f t="shared" si="217"/>
        <v>6.3505335363612447</v>
      </c>
      <c r="I1188" s="16">
        <f t="shared" si="224"/>
        <v>11.024206984251354</v>
      </c>
      <c r="J1188" s="13">
        <f t="shared" si="218"/>
        <v>10.926131951052358</v>
      </c>
      <c r="K1188" s="13">
        <f t="shared" si="219"/>
        <v>9.8075033198995243E-2</v>
      </c>
      <c r="L1188" s="13">
        <f t="shared" si="220"/>
        <v>0</v>
      </c>
      <c r="M1188" s="13">
        <f t="shared" si="225"/>
        <v>0.61334836164762918</v>
      </c>
      <c r="N1188" s="13">
        <f t="shared" si="221"/>
        <v>0.38027598422153008</v>
      </c>
      <c r="O1188" s="13">
        <f t="shared" si="222"/>
        <v>0.38027598422153008</v>
      </c>
      <c r="Q1188">
        <v>17.042460525818079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3.5414809263460061</v>
      </c>
      <c r="G1189" s="13">
        <f t="shared" si="216"/>
        <v>0</v>
      </c>
      <c r="H1189" s="13">
        <f t="shared" si="217"/>
        <v>3.5414809263460061</v>
      </c>
      <c r="I1189" s="16">
        <f t="shared" si="224"/>
        <v>3.6395559595450013</v>
      </c>
      <c r="J1189" s="13">
        <f t="shared" si="218"/>
        <v>3.6355343784101839</v>
      </c>
      <c r="K1189" s="13">
        <f t="shared" si="219"/>
        <v>4.0215811348174313E-3</v>
      </c>
      <c r="L1189" s="13">
        <f t="shared" si="220"/>
        <v>0</v>
      </c>
      <c r="M1189" s="13">
        <f t="shared" si="225"/>
        <v>0.2330723774260991</v>
      </c>
      <c r="N1189" s="13">
        <f t="shared" si="221"/>
        <v>0.14450487400418144</v>
      </c>
      <c r="O1189" s="13">
        <f t="shared" si="222"/>
        <v>0.14450487400418144</v>
      </c>
      <c r="Q1189">
        <v>16.196853442024079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6.2999947681481672</v>
      </c>
      <c r="G1190" s="13">
        <f t="shared" si="216"/>
        <v>0</v>
      </c>
      <c r="H1190" s="13">
        <f t="shared" si="217"/>
        <v>6.2999947681481672</v>
      </c>
      <c r="I1190" s="16">
        <f t="shared" si="224"/>
        <v>6.3040163492829846</v>
      </c>
      <c r="J1190" s="13">
        <f t="shared" si="218"/>
        <v>6.2964790057800624</v>
      </c>
      <c r="K1190" s="13">
        <f t="shared" si="219"/>
        <v>7.5373435029222335E-3</v>
      </c>
      <c r="L1190" s="13">
        <f t="shared" si="220"/>
        <v>0</v>
      </c>
      <c r="M1190" s="13">
        <f t="shared" si="225"/>
        <v>8.8567503421917659E-2</v>
      </c>
      <c r="N1190" s="13">
        <f t="shared" si="221"/>
        <v>5.4911852121588951E-2</v>
      </c>
      <c r="O1190" s="13">
        <f t="shared" si="222"/>
        <v>5.4911852121588951E-2</v>
      </c>
      <c r="Q1190">
        <v>23.416589533825022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22.741363704380952</v>
      </c>
      <c r="G1191" s="13">
        <f t="shared" si="216"/>
        <v>0</v>
      </c>
      <c r="H1191" s="13">
        <f t="shared" si="217"/>
        <v>22.741363704380952</v>
      </c>
      <c r="I1191" s="16">
        <f t="shared" si="224"/>
        <v>22.748901047883873</v>
      </c>
      <c r="J1191" s="13">
        <f t="shared" si="218"/>
        <v>22.538043470939833</v>
      </c>
      <c r="K1191" s="13">
        <f t="shared" si="219"/>
        <v>0.21085757694403995</v>
      </c>
      <c r="L1191" s="13">
        <f t="shared" si="220"/>
        <v>0</v>
      </c>
      <c r="M1191" s="13">
        <f t="shared" si="225"/>
        <v>3.3655651300328708E-2</v>
      </c>
      <c r="N1191" s="13">
        <f t="shared" si="221"/>
        <v>2.08665038062038E-2</v>
      </c>
      <c r="O1191" s="13">
        <f t="shared" si="222"/>
        <v>2.08665038062038E-2</v>
      </c>
      <c r="Q1191">
        <v>27.06297932304464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3.868611681456537</v>
      </c>
      <c r="G1192" s="13">
        <f t="shared" si="216"/>
        <v>0</v>
      </c>
      <c r="H1192" s="13">
        <f t="shared" si="217"/>
        <v>3.868611681456537</v>
      </c>
      <c r="I1192" s="16">
        <f t="shared" si="224"/>
        <v>4.0794692584005769</v>
      </c>
      <c r="J1192" s="13">
        <f t="shared" si="218"/>
        <v>4.0782821614971754</v>
      </c>
      <c r="K1192" s="13">
        <f t="shared" si="219"/>
        <v>1.1870969034015744E-3</v>
      </c>
      <c r="L1192" s="13">
        <f t="shared" si="220"/>
        <v>0</v>
      </c>
      <c r="M1192" s="13">
        <f t="shared" si="225"/>
        <v>1.2789147494124908E-2</v>
      </c>
      <c r="N1192" s="13">
        <f t="shared" si="221"/>
        <v>7.929271446357444E-3</v>
      </c>
      <c r="O1192" s="13">
        <f t="shared" si="222"/>
        <v>7.929271446357444E-3</v>
      </c>
      <c r="Q1192">
        <v>27.337332347515069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2.8489147512089139</v>
      </c>
      <c r="G1193" s="13">
        <f t="shared" si="216"/>
        <v>0</v>
      </c>
      <c r="H1193" s="13">
        <f t="shared" si="217"/>
        <v>2.8489147512089139</v>
      </c>
      <c r="I1193" s="16">
        <f t="shared" si="224"/>
        <v>2.8501018481123155</v>
      </c>
      <c r="J1193" s="13">
        <f t="shared" si="218"/>
        <v>2.8496974631206666</v>
      </c>
      <c r="K1193" s="13">
        <f t="shared" si="219"/>
        <v>4.04384991648854E-4</v>
      </c>
      <c r="L1193" s="13">
        <f t="shared" si="220"/>
        <v>0</v>
      </c>
      <c r="M1193" s="13">
        <f t="shared" si="225"/>
        <v>4.8598760477674644E-3</v>
      </c>
      <c r="N1193" s="13">
        <f t="shared" si="221"/>
        <v>3.0131231496158279E-3</v>
      </c>
      <c r="O1193" s="13">
        <f t="shared" si="222"/>
        <v>3.0131231496158279E-3</v>
      </c>
      <c r="Q1193">
        <v>27.34673500000001</v>
      </c>
    </row>
    <row r="1194" spans="1:17" x14ac:dyDescent="0.2">
      <c r="A1194" s="14">
        <f t="shared" si="223"/>
        <v>58319</v>
      </c>
      <c r="B1194" s="1">
        <v>9</v>
      </c>
      <c r="F1194" s="34">
        <v>3.7484525708426948</v>
      </c>
      <c r="G1194" s="13">
        <f t="shared" si="216"/>
        <v>0</v>
      </c>
      <c r="H1194" s="13">
        <f t="shared" si="217"/>
        <v>3.7484525708426948</v>
      </c>
      <c r="I1194" s="16">
        <f t="shared" si="224"/>
        <v>3.7488569558343436</v>
      </c>
      <c r="J1194" s="13">
        <f t="shared" si="218"/>
        <v>3.7479473780638761</v>
      </c>
      <c r="K1194" s="13">
        <f t="shared" si="219"/>
        <v>9.0957777046751787E-4</v>
      </c>
      <c r="L1194" s="13">
        <f t="shared" si="220"/>
        <v>0</v>
      </c>
      <c r="M1194" s="13">
        <f t="shared" si="225"/>
        <v>1.8467528981516365E-3</v>
      </c>
      <c r="N1194" s="13">
        <f t="shared" si="221"/>
        <v>1.1449867968540146E-3</v>
      </c>
      <c r="O1194" s="13">
        <f t="shared" si="222"/>
        <v>1.1449867968540146E-3</v>
      </c>
      <c r="Q1194">
        <v>27.431038902345779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5.1432432429999997</v>
      </c>
      <c r="G1195" s="13">
        <f t="shared" si="216"/>
        <v>0</v>
      </c>
      <c r="H1195" s="13">
        <f t="shared" si="217"/>
        <v>5.1432432429999997</v>
      </c>
      <c r="I1195" s="16">
        <f t="shared" si="224"/>
        <v>5.1441528207704668</v>
      </c>
      <c r="J1195" s="13">
        <f t="shared" si="218"/>
        <v>5.1398920197942557</v>
      </c>
      <c r="K1195" s="13">
        <f t="shared" si="219"/>
        <v>4.2608009762110655E-3</v>
      </c>
      <c r="L1195" s="13">
        <f t="shared" si="220"/>
        <v>0</v>
      </c>
      <c r="M1195" s="13">
        <f t="shared" si="225"/>
        <v>7.0176610129762192E-4</v>
      </c>
      <c r="N1195" s="13">
        <f t="shared" si="221"/>
        <v>4.3509498280452561E-4</v>
      </c>
      <c r="O1195" s="13">
        <f t="shared" si="222"/>
        <v>4.3509498280452561E-4</v>
      </c>
      <c r="Q1195">
        <v>23.138952412675039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43.785184397846493</v>
      </c>
      <c r="G1196" s="13">
        <f t="shared" si="216"/>
        <v>1.3858703573844344</v>
      </c>
      <c r="H1196" s="13">
        <f t="shared" si="217"/>
        <v>42.399314040462059</v>
      </c>
      <c r="I1196" s="16">
        <f t="shared" si="224"/>
        <v>42.403574841438271</v>
      </c>
      <c r="J1196" s="13">
        <f t="shared" si="218"/>
        <v>37.840049174984202</v>
      </c>
      <c r="K1196" s="13">
        <f t="shared" si="219"/>
        <v>4.5635256664540691</v>
      </c>
      <c r="L1196" s="13">
        <f t="shared" si="220"/>
        <v>0</v>
      </c>
      <c r="M1196" s="13">
        <f t="shared" si="225"/>
        <v>2.6667111849309631E-4</v>
      </c>
      <c r="N1196" s="13">
        <f t="shared" si="221"/>
        <v>1.6533609346571971E-4</v>
      </c>
      <c r="O1196" s="13">
        <f t="shared" si="222"/>
        <v>1.3860356934779001</v>
      </c>
      <c r="Q1196">
        <v>17.34256175022815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59.162592460222619</v>
      </c>
      <c r="G1197" s="13">
        <f t="shared" si="216"/>
        <v>3.6056162076940761</v>
      </c>
      <c r="H1197" s="13">
        <f t="shared" si="217"/>
        <v>55.556976252528543</v>
      </c>
      <c r="I1197" s="16">
        <f t="shared" si="224"/>
        <v>60.120501918982612</v>
      </c>
      <c r="J1197" s="13">
        <f t="shared" si="218"/>
        <v>48.996322264693106</v>
      </c>
      <c r="K1197" s="13">
        <f t="shared" si="219"/>
        <v>11.124179654289506</v>
      </c>
      <c r="L1197" s="13">
        <f t="shared" si="220"/>
        <v>0</v>
      </c>
      <c r="M1197" s="13">
        <f t="shared" si="225"/>
        <v>1.0133502502737661E-4</v>
      </c>
      <c r="N1197" s="13">
        <f t="shared" si="221"/>
        <v>6.2827715516973497E-5</v>
      </c>
      <c r="O1197" s="13">
        <f t="shared" si="222"/>
        <v>3.6056790354095929</v>
      </c>
      <c r="Q1197">
        <v>17.460342805919499</v>
      </c>
    </row>
    <row r="1198" spans="1:17" x14ac:dyDescent="0.2">
      <c r="A1198" s="14">
        <f t="shared" si="223"/>
        <v>58441</v>
      </c>
      <c r="B1198" s="1">
        <v>1</v>
      </c>
      <c r="F1198" s="34">
        <v>11.05124643680359</v>
      </c>
      <c r="G1198" s="13">
        <f t="shared" si="216"/>
        <v>0</v>
      </c>
      <c r="H1198" s="13">
        <f t="shared" si="217"/>
        <v>11.05124643680359</v>
      </c>
      <c r="I1198" s="16">
        <f t="shared" si="224"/>
        <v>22.175426091093094</v>
      </c>
      <c r="J1198" s="13">
        <f t="shared" si="218"/>
        <v>21.018590146259243</v>
      </c>
      <c r="K1198" s="13">
        <f t="shared" si="219"/>
        <v>1.1568359448338512</v>
      </c>
      <c r="L1198" s="13">
        <f t="shared" si="220"/>
        <v>0</v>
      </c>
      <c r="M1198" s="13">
        <f t="shared" si="225"/>
        <v>3.8507309510403109E-5</v>
      </c>
      <c r="N1198" s="13">
        <f t="shared" si="221"/>
        <v>2.3874531896449928E-5</v>
      </c>
      <c r="O1198" s="13">
        <f t="shared" si="222"/>
        <v>2.3874531896449928E-5</v>
      </c>
      <c r="Q1198">
        <v>13.9030052856283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59.031728209199862</v>
      </c>
      <c r="G1199" s="13">
        <f t="shared" si="216"/>
        <v>3.5867258084159053</v>
      </c>
      <c r="H1199" s="13">
        <f t="shared" si="217"/>
        <v>55.445002400783956</v>
      </c>
      <c r="I1199" s="16">
        <f t="shared" si="224"/>
        <v>56.601838345617807</v>
      </c>
      <c r="J1199" s="13">
        <f t="shared" si="218"/>
        <v>41.506679269958731</v>
      </c>
      <c r="K1199" s="13">
        <f t="shared" si="219"/>
        <v>15.095159075659076</v>
      </c>
      <c r="L1199" s="13">
        <f t="shared" si="220"/>
        <v>0</v>
      </c>
      <c r="M1199" s="13">
        <f t="shared" si="225"/>
        <v>1.463277761395318E-5</v>
      </c>
      <c r="N1199" s="13">
        <f t="shared" si="221"/>
        <v>9.0723221206509712E-6</v>
      </c>
      <c r="O1199" s="13">
        <f t="shared" si="222"/>
        <v>3.5867348807380259</v>
      </c>
      <c r="Q1199">
        <v>12.78218759354839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26.436915582603469</v>
      </c>
      <c r="G1200" s="13">
        <f t="shared" si="216"/>
        <v>0</v>
      </c>
      <c r="H1200" s="13">
        <f t="shared" si="217"/>
        <v>26.436915582603469</v>
      </c>
      <c r="I1200" s="16">
        <f t="shared" si="224"/>
        <v>41.532074658262545</v>
      </c>
      <c r="J1200" s="13">
        <f t="shared" si="218"/>
        <v>35.786124282855454</v>
      </c>
      <c r="K1200" s="13">
        <f t="shared" si="219"/>
        <v>5.7459503754070909</v>
      </c>
      <c r="L1200" s="13">
        <f t="shared" si="220"/>
        <v>0</v>
      </c>
      <c r="M1200" s="13">
        <f t="shared" si="225"/>
        <v>5.5604554933022093E-6</v>
      </c>
      <c r="N1200" s="13">
        <f t="shared" si="221"/>
        <v>3.4474824058473697E-6</v>
      </c>
      <c r="O1200" s="13">
        <f t="shared" si="222"/>
        <v>3.4474824058473697E-6</v>
      </c>
      <c r="Q1200">
        <v>14.87130458771173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1.3518036912124589</v>
      </c>
      <c r="G1201" s="13">
        <f t="shared" si="216"/>
        <v>0</v>
      </c>
      <c r="H1201" s="13">
        <f t="shared" si="217"/>
        <v>1.3518036912124589</v>
      </c>
      <c r="I1201" s="16">
        <f t="shared" si="224"/>
        <v>7.09775406661955</v>
      </c>
      <c r="J1201" s="13">
        <f t="shared" si="218"/>
        <v>7.0727713506581305</v>
      </c>
      <c r="K1201" s="13">
        <f t="shared" si="219"/>
        <v>2.4982715961419544E-2</v>
      </c>
      <c r="L1201" s="13">
        <f t="shared" si="220"/>
        <v>0</v>
      </c>
      <c r="M1201" s="13">
        <f t="shared" si="225"/>
        <v>2.1129730874548396E-6</v>
      </c>
      <c r="N1201" s="13">
        <f t="shared" si="221"/>
        <v>1.3100433142220005E-6</v>
      </c>
      <c r="O1201" s="13">
        <f t="shared" si="222"/>
        <v>1.3100433142220005E-6</v>
      </c>
      <c r="Q1201">
        <v>17.430687849274189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5.7035431192402832</v>
      </c>
      <c r="G1202" s="13">
        <f t="shared" si="216"/>
        <v>0</v>
      </c>
      <c r="H1202" s="13">
        <f t="shared" si="217"/>
        <v>5.7035431192402832</v>
      </c>
      <c r="I1202" s="16">
        <f t="shared" si="224"/>
        <v>5.7285258352017028</v>
      </c>
      <c r="J1202" s="13">
        <f t="shared" si="218"/>
        <v>5.7185806483309713</v>
      </c>
      <c r="K1202" s="13">
        <f t="shared" si="219"/>
        <v>9.9451868707314262E-3</v>
      </c>
      <c r="L1202" s="13">
        <f t="shared" si="220"/>
        <v>0</v>
      </c>
      <c r="M1202" s="13">
        <f t="shared" si="225"/>
        <v>8.0292977323283906E-7</v>
      </c>
      <c r="N1202" s="13">
        <f t="shared" si="221"/>
        <v>4.978164594043602E-7</v>
      </c>
      <c r="O1202" s="13">
        <f t="shared" si="222"/>
        <v>4.978164594043602E-7</v>
      </c>
      <c r="Q1202">
        <v>19.416260195068482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1.177081055244791</v>
      </c>
      <c r="G1203" s="13">
        <f t="shared" si="216"/>
        <v>0</v>
      </c>
      <c r="H1203" s="13">
        <f t="shared" si="217"/>
        <v>1.177081055244791</v>
      </c>
      <c r="I1203" s="16">
        <f t="shared" si="224"/>
        <v>1.1870262421155224</v>
      </c>
      <c r="J1203" s="13">
        <f t="shared" si="218"/>
        <v>1.1869867354137027</v>
      </c>
      <c r="K1203" s="13">
        <f t="shared" si="219"/>
        <v>3.9506701819735923E-5</v>
      </c>
      <c r="L1203" s="13">
        <f t="shared" si="220"/>
        <v>0</v>
      </c>
      <c r="M1203" s="13">
        <f t="shared" si="225"/>
        <v>3.0511331382847886E-7</v>
      </c>
      <c r="N1203" s="13">
        <f t="shared" si="221"/>
        <v>1.8917025457365689E-7</v>
      </c>
      <c r="O1203" s="13">
        <f t="shared" si="222"/>
        <v>1.8917025457365689E-7</v>
      </c>
      <c r="Q1203">
        <v>25.16001105147993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10.82859331656076</v>
      </c>
      <c r="G1204" s="13">
        <f t="shared" si="216"/>
        <v>0</v>
      </c>
      <c r="H1204" s="13">
        <f t="shared" si="217"/>
        <v>10.82859331656076</v>
      </c>
      <c r="I1204" s="16">
        <f t="shared" si="224"/>
        <v>10.828632823262579</v>
      </c>
      <c r="J1204" s="13">
        <f t="shared" si="218"/>
        <v>10.804343802001506</v>
      </c>
      <c r="K1204" s="13">
        <f t="shared" si="219"/>
        <v>2.4289021261072463E-2</v>
      </c>
      <c r="L1204" s="13">
        <f t="shared" si="220"/>
        <v>0</v>
      </c>
      <c r="M1204" s="13">
        <f t="shared" si="225"/>
        <v>1.1594305925482197E-7</v>
      </c>
      <c r="N1204" s="13">
        <f t="shared" si="221"/>
        <v>7.1884696737989625E-8</v>
      </c>
      <c r="O1204" s="13">
        <f t="shared" si="222"/>
        <v>7.1884696737989625E-8</v>
      </c>
      <c r="Q1204">
        <v>26.66095499622433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5.3340018601555963</v>
      </c>
      <c r="G1205" s="13">
        <f t="shared" si="216"/>
        <v>0</v>
      </c>
      <c r="H1205" s="13">
        <f t="shared" si="217"/>
        <v>5.3340018601555963</v>
      </c>
      <c r="I1205" s="16">
        <f t="shared" si="224"/>
        <v>5.3582908814166688</v>
      </c>
      <c r="J1205" s="13">
        <f t="shared" si="218"/>
        <v>5.3552876894826396</v>
      </c>
      <c r="K1205" s="13">
        <f t="shared" si="219"/>
        <v>3.0031919340292035E-3</v>
      </c>
      <c r="L1205" s="13">
        <f t="shared" si="220"/>
        <v>0</v>
      </c>
      <c r="M1205" s="13">
        <f t="shared" si="225"/>
        <v>4.4058362516832346E-8</v>
      </c>
      <c r="N1205" s="13">
        <f t="shared" si="221"/>
        <v>2.7316184760436054E-8</v>
      </c>
      <c r="O1205" s="13">
        <f t="shared" si="222"/>
        <v>2.7316184760436054E-8</v>
      </c>
      <c r="Q1205">
        <v>26.531817000000011</v>
      </c>
    </row>
    <row r="1206" spans="1:17" x14ac:dyDescent="0.2">
      <c r="A1206" s="14">
        <f t="shared" si="223"/>
        <v>58685</v>
      </c>
      <c r="B1206" s="1">
        <v>9</v>
      </c>
      <c r="F1206" s="34">
        <v>17.89346446351248</v>
      </c>
      <c r="G1206" s="13">
        <f t="shared" si="216"/>
        <v>0</v>
      </c>
      <c r="H1206" s="13">
        <f t="shared" si="217"/>
        <v>17.89346446351248</v>
      </c>
      <c r="I1206" s="16">
        <f t="shared" si="224"/>
        <v>17.896467655446507</v>
      </c>
      <c r="J1206" s="13">
        <f t="shared" si="218"/>
        <v>17.789973219060261</v>
      </c>
      <c r="K1206" s="13">
        <f t="shared" si="219"/>
        <v>0.10649443638624589</v>
      </c>
      <c r="L1206" s="13">
        <f t="shared" si="220"/>
        <v>0</v>
      </c>
      <c r="M1206" s="13">
        <f t="shared" si="225"/>
        <v>1.6742177756396291E-8</v>
      </c>
      <c r="N1206" s="13">
        <f t="shared" si="221"/>
        <v>1.0380150208965701E-8</v>
      </c>
      <c r="O1206" s="13">
        <f t="shared" si="222"/>
        <v>1.0380150208965701E-8</v>
      </c>
      <c r="Q1206">
        <v>26.832470273880119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22.755734547100591</v>
      </c>
      <c r="G1207" s="13">
        <f t="shared" si="216"/>
        <v>0</v>
      </c>
      <c r="H1207" s="13">
        <f t="shared" si="217"/>
        <v>22.755734547100591</v>
      </c>
      <c r="I1207" s="16">
        <f t="shared" si="224"/>
        <v>22.862228983486837</v>
      </c>
      <c r="J1207" s="13">
        <f t="shared" si="218"/>
        <v>22.462751792448469</v>
      </c>
      <c r="K1207" s="13">
        <f t="shared" si="219"/>
        <v>0.39947719103836832</v>
      </c>
      <c r="L1207" s="13">
        <f t="shared" si="220"/>
        <v>0</v>
      </c>
      <c r="M1207" s="13">
        <f t="shared" si="225"/>
        <v>6.3620275474305907E-9</v>
      </c>
      <c r="N1207" s="13">
        <f t="shared" si="221"/>
        <v>3.9444570794069662E-9</v>
      </c>
      <c r="O1207" s="13">
        <f t="shared" si="222"/>
        <v>3.9444570794069662E-9</v>
      </c>
      <c r="Q1207">
        <v>22.492210792841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27.242813812097381</v>
      </c>
      <c r="G1208" s="13">
        <f t="shared" si="216"/>
        <v>0</v>
      </c>
      <c r="H1208" s="13">
        <f t="shared" si="217"/>
        <v>27.242813812097381</v>
      </c>
      <c r="I1208" s="16">
        <f t="shared" si="224"/>
        <v>27.64229100313575</v>
      </c>
      <c r="J1208" s="13">
        <f t="shared" si="218"/>
        <v>26.367661486311384</v>
      </c>
      <c r="K1208" s="13">
        <f t="shared" si="219"/>
        <v>1.2746295168243655</v>
      </c>
      <c r="L1208" s="13">
        <f t="shared" si="220"/>
        <v>0</v>
      </c>
      <c r="M1208" s="13">
        <f t="shared" si="225"/>
        <v>2.4175704680236246E-9</v>
      </c>
      <c r="N1208" s="13">
        <f t="shared" si="221"/>
        <v>1.4988936901746473E-9</v>
      </c>
      <c r="O1208" s="13">
        <f t="shared" si="222"/>
        <v>1.4988936901746473E-9</v>
      </c>
      <c r="Q1208">
        <v>18.002057084873101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7.7268513051855514</v>
      </c>
      <c r="G1209" s="13">
        <f t="shared" si="216"/>
        <v>0</v>
      </c>
      <c r="H1209" s="13">
        <f t="shared" si="217"/>
        <v>7.7268513051855514</v>
      </c>
      <c r="I1209" s="16">
        <f t="shared" si="224"/>
        <v>9.0014808220099169</v>
      </c>
      <c r="J1209" s="13">
        <f t="shared" si="218"/>
        <v>8.9426593950913116</v>
      </c>
      <c r="K1209" s="13">
        <f t="shared" si="219"/>
        <v>5.8821426918605368E-2</v>
      </c>
      <c r="L1209" s="13">
        <f t="shared" si="220"/>
        <v>0</v>
      </c>
      <c r="M1209" s="13">
        <f t="shared" si="225"/>
        <v>9.1867677784897731E-10</v>
      </c>
      <c r="N1209" s="13">
        <f t="shared" si="221"/>
        <v>5.6957960226636589E-10</v>
      </c>
      <c r="O1209" s="13">
        <f t="shared" si="222"/>
        <v>5.6957960226636589E-10</v>
      </c>
      <c r="Q1209">
        <v>16.37902839046842</v>
      </c>
    </row>
    <row r="1210" spans="1:17" x14ac:dyDescent="0.2">
      <c r="A1210" s="14">
        <f t="shared" si="223"/>
        <v>58807</v>
      </c>
      <c r="B1210" s="1">
        <v>1</v>
      </c>
      <c r="F1210" s="34">
        <v>32.041508903864482</v>
      </c>
      <c r="G1210" s="13">
        <f t="shared" si="216"/>
        <v>0</v>
      </c>
      <c r="H1210" s="13">
        <f t="shared" si="217"/>
        <v>32.041508903864482</v>
      </c>
      <c r="I1210" s="16">
        <f t="shared" si="224"/>
        <v>32.100330330783088</v>
      </c>
      <c r="J1210" s="13">
        <f t="shared" si="218"/>
        <v>27.848563225733496</v>
      </c>
      <c r="K1210" s="13">
        <f t="shared" si="219"/>
        <v>4.2517671050495913</v>
      </c>
      <c r="L1210" s="13">
        <f t="shared" si="220"/>
        <v>0</v>
      </c>
      <c r="M1210" s="13">
        <f t="shared" si="225"/>
        <v>3.4909717558261142E-10</v>
      </c>
      <c r="N1210" s="13">
        <f t="shared" si="221"/>
        <v>2.1644024886121909E-10</v>
      </c>
      <c r="O1210" s="13">
        <f t="shared" si="222"/>
        <v>2.1644024886121909E-10</v>
      </c>
      <c r="Q1210">
        <v>11.510724593548391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51.244238354683283</v>
      </c>
      <c r="G1211" s="13">
        <f t="shared" si="216"/>
        <v>2.4625930404765648</v>
      </c>
      <c r="H1211" s="13">
        <f t="shared" si="217"/>
        <v>48.78164531420672</v>
      </c>
      <c r="I1211" s="16">
        <f t="shared" si="224"/>
        <v>53.033412419256308</v>
      </c>
      <c r="J1211" s="13">
        <f t="shared" si="218"/>
        <v>41.583785528978545</v>
      </c>
      <c r="K1211" s="13">
        <f t="shared" si="219"/>
        <v>11.449626890277763</v>
      </c>
      <c r="L1211" s="13">
        <f t="shared" si="220"/>
        <v>0</v>
      </c>
      <c r="M1211" s="13">
        <f t="shared" si="225"/>
        <v>1.3265692672139234E-10</v>
      </c>
      <c r="N1211" s="13">
        <f t="shared" si="221"/>
        <v>8.2247294567263251E-11</v>
      </c>
      <c r="O1211" s="13">
        <f t="shared" si="222"/>
        <v>2.4625930405588119</v>
      </c>
      <c r="Q1211">
        <v>14.135042597738041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42.665448248445379</v>
      </c>
      <c r="G1212" s="13">
        <f t="shared" si="216"/>
        <v>1.2242352065844659</v>
      </c>
      <c r="H1212" s="13">
        <f t="shared" si="217"/>
        <v>41.441213041860912</v>
      </c>
      <c r="I1212" s="16">
        <f t="shared" si="224"/>
        <v>52.890839932138675</v>
      </c>
      <c r="J1212" s="13">
        <f t="shared" si="218"/>
        <v>44.96096535929464</v>
      </c>
      <c r="K1212" s="13">
        <f t="shared" si="219"/>
        <v>7.9298745728440352</v>
      </c>
      <c r="L1212" s="13">
        <f t="shared" si="220"/>
        <v>0</v>
      </c>
      <c r="M1212" s="13">
        <f t="shared" si="225"/>
        <v>5.0409632154129085E-11</v>
      </c>
      <c r="N1212" s="13">
        <f t="shared" si="221"/>
        <v>3.1253971935560033E-11</v>
      </c>
      <c r="O1212" s="13">
        <f t="shared" si="222"/>
        <v>1.2242352066157198</v>
      </c>
      <c r="Q1212">
        <v>17.597152528741489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13.869326889152861</v>
      </c>
      <c r="G1213" s="13">
        <f t="shared" si="216"/>
        <v>0</v>
      </c>
      <c r="H1213" s="13">
        <f t="shared" si="217"/>
        <v>13.869326889152861</v>
      </c>
      <c r="I1213" s="16">
        <f t="shared" si="224"/>
        <v>21.799201461996894</v>
      </c>
      <c r="J1213" s="13">
        <f t="shared" si="218"/>
        <v>21.099525967992427</v>
      </c>
      <c r="K1213" s="13">
        <f t="shared" si="219"/>
        <v>0.69967549400446671</v>
      </c>
      <c r="L1213" s="13">
        <f t="shared" si="220"/>
        <v>0</v>
      </c>
      <c r="M1213" s="13">
        <f t="shared" si="225"/>
        <v>1.9155660218569052E-11</v>
      </c>
      <c r="N1213" s="13">
        <f t="shared" si="221"/>
        <v>1.1876509335512812E-11</v>
      </c>
      <c r="O1213" s="13">
        <f t="shared" si="222"/>
        <v>1.1876509335512812E-11</v>
      </c>
      <c r="Q1213">
        <v>17.36032886738154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27.439210620216389</v>
      </c>
      <c r="G1214" s="13">
        <f t="shared" si="216"/>
        <v>0</v>
      </c>
      <c r="H1214" s="13">
        <f t="shared" si="217"/>
        <v>27.439210620216389</v>
      </c>
      <c r="I1214" s="16">
        <f t="shared" si="224"/>
        <v>28.138886114220856</v>
      </c>
      <c r="J1214" s="13">
        <f t="shared" si="218"/>
        <v>27.038053651260231</v>
      </c>
      <c r="K1214" s="13">
        <f t="shared" si="219"/>
        <v>1.100832462960625</v>
      </c>
      <c r="L1214" s="13">
        <f t="shared" si="220"/>
        <v>0</v>
      </c>
      <c r="M1214" s="13">
        <f t="shared" si="225"/>
        <v>7.2791508830562398E-12</v>
      </c>
      <c r="N1214" s="13">
        <f t="shared" si="221"/>
        <v>4.5130735474948685E-12</v>
      </c>
      <c r="O1214" s="13">
        <f t="shared" si="222"/>
        <v>4.5130735474948685E-12</v>
      </c>
      <c r="Q1214">
        <v>19.493182046811281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7.5642293947419129E-2</v>
      </c>
      <c r="G1215" s="13">
        <f t="shared" si="216"/>
        <v>0</v>
      </c>
      <c r="H1215" s="13">
        <f t="shared" si="217"/>
        <v>7.5642293947419129E-2</v>
      </c>
      <c r="I1215" s="16">
        <f t="shared" si="224"/>
        <v>1.176474756908044</v>
      </c>
      <c r="J1215" s="13">
        <f t="shared" si="218"/>
        <v>1.1764253104895732</v>
      </c>
      <c r="K1215" s="13">
        <f t="shared" si="219"/>
        <v>4.9446418470822096E-5</v>
      </c>
      <c r="L1215" s="13">
        <f t="shared" si="220"/>
        <v>0</v>
      </c>
      <c r="M1215" s="13">
        <f t="shared" si="225"/>
        <v>2.7660773355613713E-12</v>
      </c>
      <c r="N1215" s="13">
        <f t="shared" si="221"/>
        <v>1.7149679480480502E-12</v>
      </c>
      <c r="O1215" s="13">
        <f t="shared" si="222"/>
        <v>1.7149679480480502E-12</v>
      </c>
      <c r="Q1215">
        <v>23.363002827271838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0.37881095845139889</v>
      </c>
      <c r="G1216" s="13">
        <f t="shared" si="216"/>
        <v>0</v>
      </c>
      <c r="H1216" s="13">
        <f t="shared" si="217"/>
        <v>0.37881095845139889</v>
      </c>
      <c r="I1216" s="16">
        <f t="shared" si="224"/>
        <v>0.37886040486986972</v>
      </c>
      <c r="J1216" s="13">
        <f t="shared" si="218"/>
        <v>0.37885889731781081</v>
      </c>
      <c r="K1216" s="13">
        <f t="shared" si="219"/>
        <v>1.5075520589102887E-6</v>
      </c>
      <c r="L1216" s="13">
        <f t="shared" si="220"/>
        <v>0</v>
      </c>
      <c r="M1216" s="13">
        <f t="shared" si="225"/>
        <v>1.0511093875133211E-12</v>
      </c>
      <c r="N1216" s="13">
        <f t="shared" si="221"/>
        <v>6.5168782025825911E-13</v>
      </c>
      <c r="O1216" s="13">
        <f t="shared" si="222"/>
        <v>6.5168782025825911E-13</v>
      </c>
      <c r="Q1216">
        <v>24.012792347077951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8.7497103646642493</v>
      </c>
      <c r="G1217" s="13">
        <f t="shared" si="216"/>
        <v>0</v>
      </c>
      <c r="H1217" s="13">
        <f t="shared" si="217"/>
        <v>8.7497103646642493</v>
      </c>
      <c r="I1217" s="16">
        <f t="shared" si="224"/>
        <v>8.7497118722163076</v>
      </c>
      <c r="J1217" s="13">
        <f t="shared" si="218"/>
        <v>8.7358358780536722</v>
      </c>
      <c r="K1217" s="13">
        <f t="shared" si="219"/>
        <v>1.3875994162635408E-2</v>
      </c>
      <c r="L1217" s="13">
        <f t="shared" si="220"/>
        <v>0</v>
      </c>
      <c r="M1217" s="13">
        <f t="shared" si="225"/>
        <v>3.9942156725506201E-13</v>
      </c>
      <c r="N1217" s="13">
        <f t="shared" si="221"/>
        <v>2.4764137169813842E-13</v>
      </c>
      <c r="O1217" s="13">
        <f t="shared" si="222"/>
        <v>2.4764137169813842E-13</v>
      </c>
      <c r="Q1217">
        <v>26.090235000000011</v>
      </c>
    </row>
    <row r="1218" spans="1:17" x14ac:dyDescent="0.2">
      <c r="A1218" s="14">
        <f t="shared" si="223"/>
        <v>59050</v>
      </c>
      <c r="B1218" s="1">
        <v>9</v>
      </c>
      <c r="F1218" s="34">
        <v>1.041456086041322</v>
      </c>
      <c r="G1218" s="13">
        <f t="shared" si="216"/>
        <v>0</v>
      </c>
      <c r="H1218" s="13">
        <f t="shared" si="217"/>
        <v>1.041456086041322</v>
      </c>
      <c r="I1218" s="16">
        <f t="shared" si="224"/>
        <v>1.0553320802039574</v>
      </c>
      <c r="J1218" s="13">
        <f t="shared" si="218"/>
        <v>1.0553093756218526</v>
      </c>
      <c r="K1218" s="13">
        <f t="shared" si="219"/>
        <v>2.2704582104848825E-5</v>
      </c>
      <c r="L1218" s="13">
        <f t="shared" si="220"/>
        <v>0</v>
      </c>
      <c r="M1218" s="13">
        <f t="shared" si="225"/>
        <v>1.5178019555692359E-13</v>
      </c>
      <c r="N1218" s="13">
        <f t="shared" si="221"/>
        <v>9.4103721245292629E-14</v>
      </c>
      <c r="O1218" s="13">
        <f t="shared" si="222"/>
        <v>9.4103721245292629E-14</v>
      </c>
      <c r="Q1218">
        <v>26.613953703342911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18.490005808617621</v>
      </c>
      <c r="G1219" s="13">
        <f t="shared" si="216"/>
        <v>0</v>
      </c>
      <c r="H1219" s="13">
        <f t="shared" si="217"/>
        <v>18.490005808617621</v>
      </c>
      <c r="I1219" s="16">
        <f t="shared" si="224"/>
        <v>18.490028513199725</v>
      </c>
      <c r="J1219" s="13">
        <f t="shared" si="218"/>
        <v>18.238813873199838</v>
      </c>
      <c r="K1219" s="13">
        <f t="shared" si="219"/>
        <v>0.25121463999988691</v>
      </c>
      <c r="L1219" s="13">
        <f t="shared" si="220"/>
        <v>0</v>
      </c>
      <c r="M1219" s="13">
        <f t="shared" si="225"/>
        <v>5.7676474311630959E-14</v>
      </c>
      <c r="N1219" s="13">
        <f t="shared" si="221"/>
        <v>3.5759414073211197E-14</v>
      </c>
      <c r="O1219" s="13">
        <f t="shared" si="222"/>
        <v>3.5759414073211197E-14</v>
      </c>
      <c r="Q1219">
        <v>21.3099358609016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3.9013420294821421</v>
      </c>
      <c r="G1220" s="13">
        <f t="shared" si="216"/>
        <v>0</v>
      </c>
      <c r="H1220" s="13">
        <f t="shared" si="217"/>
        <v>3.9013420294821421</v>
      </c>
      <c r="I1220" s="16">
        <f t="shared" si="224"/>
        <v>4.1525566694820295</v>
      </c>
      <c r="J1220" s="13">
        <f t="shared" si="218"/>
        <v>4.1476238864685273</v>
      </c>
      <c r="K1220" s="13">
        <f t="shared" si="219"/>
        <v>4.9327830135021955E-3</v>
      </c>
      <c r="L1220" s="13">
        <f t="shared" si="220"/>
        <v>0</v>
      </c>
      <c r="M1220" s="13">
        <f t="shared" si="225"/>
        <v>2.1917060238419762E-14</v>
      </c>
      <c r="N1220" s="13">
        <f t="shared" si="221"/>
        <v>1.3588577347820252E-14</v>
      </c>
      <c r="O1220" s="13">
        <f t="shared" si="222"/>
        <v>1.3588577347820252E-14</v>
      </c>
      <c r="Q1220">
        <v>17.555605104314331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62.846002367418649</v>
      </c>
      <c r="G1221" s="13">
        <f t="shared" si="216"/>
        <v>4.1373204990364245</v>
      </c>
      <c r="H1221" s="13">
        <f t="shared" si="217"/>
        <v>58.708681868382222</v>
      </c>
      <c r="I1221" s="16">
        <f t="shared" si="224"/>
        <v>58.713614651395723</v>
      </c>
      <c r="J1221" s="13">
        <f t="shared" si="218"/>
        <v>47.637285566070311</v>
      </c>
      <c r="K1221" s="13">
        <f t="shared" si="219"/>
        <v>11.076329085325412</v>
      </c>
      <c r="L1221" s="13">
        <f t="shared" si="220"/>
        <v>0</v>
      </c>
      <c r="M1221" s="13">
        <f t="shared" si="225"/>
        <v>8.3284828905995101E-15</v>
      </c>
      <c r="N1221" s="13">
        <f t="shared" si="221"/>
        <v>5.1636593921716963E-15</v>
      </c>
      <c r="O1221" s="13">
        <f t="shared" si="222"/>
        <v>4.1373204990364298</v>
      </c>
      <c r="Q1221">
        <v>16.937927991104619</v>
      </c>
    </row>
    <row r="1222" spans="1:17" x14ac:dyDescent="0.2">
      <c r="A1222" s="14">
        <f t="shared" si="223"/>
        <v>59172</v>
      </c>
      <c r="B1222" s="1">
        <v>1</v>
      </c>
      <c r="F1222" s="34">
        <v>3.9695380924351529</v>
      </c>
      <c r="G1222" s="13">
        <f t="shared" ref="G1222:G1285" si="228">IF((F1222-$J$2)&gt;0,$I$2*(F1222-$J$2),0)</f>
        <v>0</v>
      </c>
      <c r="H1222" s="13">
        <f t="shared" ref="H1222:H1285" si="229">F1222-G1222</f>
        <v>3.9695380924351529</v>
      </c>
      <c r="I1222" s="16">
        <f t="shared" si="224"/>
        <v>15.045867177760565</v>
      </c>
      <c r="J1222" s="13">
        <f t="shared" ref="J1222:J1285" si="230">I1222/SQRT(1+(I1222/($K$2*(300+(25*Q1222)+0.05*(Q1222)^3)))^2)</f>
        <v>14.614811267164816</v>
      </c>
      <c r="K1222" s="13">
        <f t="shared" ref="K1222:K1285" si="231">I1222-J1222</f>
        <v>0.43105591059574877</v>
      </c>
      <c r="L1222" s="13">
        <f t="shared" ref="L1222:L1285" si="232">IF(K1222&gt;$N$2,(K1222-$N$2)/$L$2,0)</f>
        <v>0</v>
      </c>
      <c r="M1222" s="13">
        <f t="shared" si="225"/>
        <v>3.1648234984278138E-15</v>
      </c>
      <c r="N1222" s="13">
        <f t="shared" ref="N1222:N1285" si="233">$M$2*M1222</f>
        <v>1.9621905690252444E-15</v>
      </c>
      <c r="O1222" s="13">
        <f t="shared" ref="O1222:O1285" si="234">N1222+G1222</f>
        <v>1.9621905690252444E-15</v>
      </c>
      <c r="Q1222">
        <v>12.88910359354839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3.7800824108910169</v>
      </c>
      <c r="G1223" s="13">
        <f t="shared" si="228"/>
        <v>0</v>
      </c>
      <c r="H1223" s="13">
        <f t="shared" si="229"/>
        <v>3.7800824108910169</v>
      </c>
      <c r="I1223" s="16">
        <f t="shared" ref="I1223:I1286" si="237">H1223+K1222-L1222</f>
        <v>4.2111383214867661</v>
      </c>
      <c r="J1223" s="13">
        <f t="shared" si="230"/>
        <v>4.2059787948246665</v>
      </c>
      <c r="K1223" s="13">
        <f t="shared" si="231"/>
        <v>5.1595266620996227E-3</v>
      </c>
      <c r="L1223" s="13">
        <f t="shared" si="232"/>
        <v>0</v>
      </c>
      <c r="M1223" s="13">
        <f t="shared" ref="M1223:M1286" si="238">L1223+M1222-N1222</f>
        <v>1.2026329294025695E-15</v>
      </c>
      <c r="N1223" s="13">
        <f t="shared" si="233"/>
        <v>7.4563241622959306E-16</v>
      </c>
      <c r="O1223" s="13">
        <f t="shared" si="234"/>
        <v>7.4563241622959306E-16</v>
      </c>
      <c r="Q1223">
        <v>17.534551407401182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23.17891587741666</v>
      </c>
      <c r="G1224" s="13">
        <f t="shared" si="228"/>
        <v>0</v>
      </c>
      <c r="H1224" s="13">
        <f t="shared" si="229"/>
        <v>23.17891587741666</v>
      </c>
      <c r="I1224" s="16">
        <f t="shared" si="237"/>
        <v>23.184075404078762</v>
      </c>
      <c r="J1224" s="13">
        <f t="shared" si="230"/>
        <v>22.069184641205041</v>
      </c>
      <c r="K1224" s="13">
        <f t="shared" si="231"/>
        <v>1.1148907628737206</v>
      </c>
      <c r="L1224" s="13">
        <f t="shared" si="232"/>
        <v>0</v>
      </c>
      <c r="M1224" s="13">
        <f t="shared" si="238"/>
        <v>4.5700051317297639E-16</v>
      </c>
      <c r="N1224" s="13">
        <f t="shared" si="233"/>
        <v>2.8334031816724535E-16</v>
      </c>
      <c r="O1224" s="13">
        <f t="shared" si="234"/>
        <v>2.8334031816724535E-16</v>
      </c>
      <c r="Q1224">
        <v>15.177423321811681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5.1432432429999997</v>
      </c>
      <c r="G1225" s="13">
        <f t="shared" si="228"/>
        <v>0</v>
      </c>
      <c r="H1225" s="13">
        <f t="shared" si="229"/>
        <v>5.1432432429999997</v>
      </c>
      <c r="I1225" s="16">
        <f t="shared" si="237"/>
        <v>6.2581340058737203</v>
      </c>
      <c r="J1225" s="13">
        <f t="shared" si="230"/>
        <v>6.2411402566177072</v>
      </c>
      <c r="K1225" s="13">
        <f t="shared" si="231"/>
        <v>1.6993749256013047E-2</v>
      </c>
      <c r="L1225" s="13">
        <f t="shared" si="232"/>
        <v>0</v>
      </c>
      <c r="M1225" s="13">
        <f t="shared" si="238"/>
        <v>1.7366019500573104E-16</v>
      </c>
      <c r="N1225" s="13">
        <f t="shared" si="233"/>
        <v>1.0766932090355324E-16</v>
      </c>
      <c r="O1225" s="13">
        <f t="shared" si="234"/>
        <v>1.0766932090355324E-16</v>
      </c>
      <c r="Q1225">
        <v>17.493490644611558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26.55157887929483</v>
      </c>
      <c r="G1226" s="13">
        <f t="shared" si="228"/>
        <v>0</v>
      </c>
      <c r="H1226" s="13">
        <f t="shared" si="229"/>
        <v>26.55157887929483</v>
      </c>
      <c r="I1226" s="16">
        <f t="shared" si="237"/>
        <v>26.568572628550843</v>
      </c>
      <c r="J1226" s="13">
        <f t="shared" si="230"/>
        <v>25.889117609266233</v>
      </c>
      <c r="K1226" s="13">
        <f t="shared" si="231"/>
        <v>0.67945501928461027</v>
      </c>
      <c r="L1226" s="13">
        <f t="shared" si="232"/>
        <v>0</v>
      </c>
      <c r="M1226" s="13">
        <f t="shared" si="238"/>
        <v>6.5990874102177797E-17</v>
      </c>
      <c r="N1226" s="13">
        <f t="shared" si="233"/>
        <v>4.0914341943350234E-17</v>
      </c>
      <c r="O1226" s="13">
        <f t="shared" si="234"/>
        <v>4.0914341943350234E-17</v>
      </c>
      <c r="Q1226">
        <v>21.834171477310239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7.8734612019491772</v>
      </c>
      <c r="G1227" s="13">
        <f t="shared" si="228"/>
        <v>0</v>
      </c>
      <c r="H1227" s="13">
        <f t="shared" si="229"/>
        <v>7.8734612019491772</v>
      </c>
      <c r="I1227" s="16">
        <f t="shared" si="237"/>
        <v>8.5529162212337866</v>
      </c>
      <c r="J1227" s="13">
        <f t="shared" si="230"/>
        <v>8.5364556731267971</v>
      </c>
      <c r="K1227" s="13">
        <f t="shared" si="231"/>
        <v>1.6460548106989492E-2</v>
      </c>
      <c r="L1227" s="13">
        <f t="shared" si="232"/>
        <v>0</v>
      </c>
      <c r="M1227" s="13">
        <f t="shared" si="238"/>
        <v>2.5076532158827563E-17</v>
      </c>
      <c r="N1227" s="13">
        <f t="shared" si="233"/>
        <v>1.5547449938473088E-17</v>
      </c>
      <c r="O1227" s="13">
        <f t="shared" si="234"/>
        <v>1.5547449938473088E-17</v>
      </c>
      <c r="Q1227">
        <v>24.36640101308134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8.7436434379392178E-2</v>
      </c>
      <c r="G1228" s="13">
        <f t="shared" si="228"/>
        <v>0</v>
      </c>
      <c r="H1228" s="13">
        <f t="shared" si="229"/>
        <v>8.7436434379392178E-2</v>
      </c>
      <c r="I1228" s="16">
        <f t="shared" si="237"/>
        <v>0.10389698248638167</v>
      </c>
      <c r="J1228" s="13">
        <f t="shared" si="230"/>
        <v>0.10389695547170143</v>
      </c>
      <c r="K1228" s="13">
        <f t="shared" si="231"/>
        <v>2.7014680242798406E-8</v>
      </c>
      <c r="L1228" s="13">
        <f t="shared" si="232"/>
        <v>0</v>
      </c>
      <c r="M1228" s="13">
        <f t="shared" si="238"/>
        <v>9.5290822203544756E-18</v>
      </c>
      <c r="N1228" s="13">
        <f t="shared" si="233"/>
        <v>5.9080309766197751E-18</v>
      </c>
      <c r="O1228" s="13">
        <f t="shared" si="234"/>
        <v>5.9080309766197751E-18</v>
      </c>
      <c r="Q1228">
        <v>25.019655801712052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5.1432432429999997</v>
      </c>
      <c r="G1229" s="13">
        <f t="shared" si="228"/>
        <v>0</v>
      </c>
      <c r="H1229" s="13">
        <f t="shared" si="229"/>
        <v>5.1432432429999997</v>
      </c>
      <c r="I1229" s="16">
        <f t="shared" si="237"/>
        <v>5.14324327001468</v>
      </c>
      <c r="J1229" s="13">
        <f t="shared" si="230"/>
        <v>5.1398664219728447</v>
      </c>
      <c r="K1229" s="13">
        <f t="shared" si="231"/>
        <v>3.3768480418352453E-3</v>
      </c>
      <c r="L1229" s="13">
        <f t="shared" si="232"/>
        <v>0</v>
      </c>
      <c r="M1229" s="13">
        <f t="shared" si="238"/>
        <v>3.6210512437347005E-18</v>
      </c>
      <c r="N1229" s="13">
        <f t="shared" si="233"/>
        <v>2.2450517711155143E-18</v>
      </c>
      <c r="O1229" s="13">
        <f t="shared" si="234"/>
        <v>2.2450517711155143E-18</v>
      </c>
      <c r="Q1229">
        <v>24.79750700000001</v>
      </c>
    </row>
    <row r="1230" spans="1:17" x14ac:dyDescent="0.2">
      <c r="A1230" s="14">
        <f t="shared" si="235"/>
        <v>59415</v>
      </c>
      <c r="B1230" s="1">
        <v>9</v>
      </c>
      <c r="F1230" s="34">
        <v>1.6235371414478299</v>
      </c>
      <c r="G1230" s="13">
        <f t="shared" si="228"/>
        <v>0</v>
      </c>
      <c r="H1230" s="13">
        <f t="shared" si="229"/>
        <v>1.6235371414478299</v>
      </c>
      <c r="I1230" s="16">
        <f t="shared" si="237"/>
        <v>1.6269139894896651</v>
      </c>
      <c r="J1230" s="13">
        <f t="shared" si="230"/>
        <v>1.6268025180940699</v>
      </c>
      <c r="K1230" s="13">
        <f t="shared" si="231"/>
        <v>1.1147139559519736E-4</v>
      </c>
      <c r="L1230" s="13">
        <f t="shared" si="232"/>
        <v>0</v>
      </c>
      <c r="M1230" s="13">
        <f t="shared" si="238"/>
        <v>1.3759994726191862E-18</v>
      </c>
      <c r="N1230" s="13">
        <f t="shared" si="233"/>
        <v>8.5311967302389542E-19</v>
      </c>
      <c r="O1230" s="13">
        <f t="shared" si="234"/>
        <v>8.5311967302389542E-19</v>
      </c>
      <c r="Q1230">
        <v>24.50227716930819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5.0226255648207134</v>
      </c>
      <c r="G1231" s="13">
        <f t="shared" si="228"/>
        <v>0</v>
      </c>
      <c r="H1231" s="13">
        <f t="shared" si="229"/>
        <v>5.0226255648207134</v>
      </c>
      <c r="I1231" s="16">
        <f t="shared" si="237"/>
        <v>5.0227370362163084</v>
      </c>
      <c r="J1231" s="13">
        <f t="shared" si="230"/>
        <v>5.019121481537776</v>
      </c>
      <c r="K1231" s="13">
        <f t="shared" si="231"/>
        <v>3.6155546785323622E-3</v>
      </c>
      <c r="L1231" s="13">
        <f t="shared" si="232"/>
        <v>0</v>
      </c>
      <c r="M1231" s="13">
        <f t="shared" si="238"/>
        <v>5.2287979959529077E-19</v>
      </c>
      <c r="N1231" s="13">
        <f t="shared" si="233"/>
        <v>3.2418547574908026E-19</v>
      </c>
      <c r="O1231" s="13">
        <f t="shared" si="234"/>
        <v>3.2418547574908026E-19</v>
      </c>
      <c r="Q1231">
        <v>23.799356623133392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0.1696860127451299</v>
      </c>
      <c r="G1232" s="13">
        <f t="shared" si="228"/>
        <v>0</v>
      </c>
      <c r="H1232" s="13">
        <f t="shared" si="229"/>
        <v>0.1696860127451299</v>
      </c>
      <c r="I1232" s="16">
        <f t="shared" si="237"/>
        <v>0.17330156742366226</v>
      </c>
      <c r="J1232" s="13">
        <f t="shared" si="230"/>
        <v>0.17330129470412237</v>
      </c>
      <c r="K1232" s="13">
        <f t="shared" si="231"/>
        <v>2.7271953989549402E-7</v>
      </c>
      <c r="L1232" s="13">
        <f t="shared" si="232"/>
        <v>0</v>
      </c>
      <c r="M1232" s="13">
        <f t="shared" si="238"/>
        <v>1.9869432384621051E-19</v>
      </c>
      <c r="N1232" s="13">
        <f t="shared" si="233"/>
        <v>1.2319048078465051E-19</v>
      </c>
      <c r="O1232" s="13">
        <f t="shared" si="234"/>
        <v>1.2319048078465051E-19</v>
      </c>
      <c r="Q1232">
        <v>19.502518297807121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64.957957653610677</v>
      </c>
      <c r="G1233" s="13">
        <f t="shared" si="228"/>
        <v>4.4421835789227151</v>
      </c>
      <c r="H1233" s="13">
        <f t="shared" si="229"/>
        <v>60.515774074687961</v>
      </c>
      <c r="I1233" s="16">
        <f t="shared" si="237"/>
        <v>60.5157743474075</v>
      </c>
      <c r="J1233" s="13">
        <f t="shared" si="230"/>
        <v>48.605901778564494</v>
      </c>
      <c r="K1233" s="13">
        <f t="shared" si="231"/>
        <v>11.909872568843006</v>
      </c>
      <c r="L1233" s="13">
        <f t="shared" si="232"/>
        <v>0</v>
      </c>
      <c r="M1233" s="13">
        <f t="shared" si="238"/>
        <v>7.5503843061559999E-20</v>
      </c>
      <c r="N1233" s="13">
        <f t="shared" si="233"/>
        <v>4.6812382698167197E-20</v>
      </c>
      <c r="O1233" s="13">
        <f t="shared" si="234"/>
        <v>4.4421835789227151</v>
      </c>
      <c r="Q1233">
        <v>16.95530229333021</v>
      </c>
    </row>
    <row r="1234" spans="1:17" x14ac:dyDescent="0.2">
      <c r="A1234" s="14">
        <f t="shared" si="235"/>
        <v>59537</v>
      </c>
      <c r="B1234" s="1">
        <v>1</v>
      </c>
      <c r="F1234" s="34">
        <v>80.037401027158822</v>
      </c>
      <c r="G1234" s="13">
        <f t="shared" si="228"/>
        <v>6.6189178970624472</v>
      </c>
      <c r="H1234" s="13">
        <f t="shared" si="229"/>
        <v>73.418483130096376</v>
      </c>
      <c r="I1234" s="16">
        <f t="shared" si="237"/>
        <v>85.32835569893939</v>
      </c>
      <c r="J1234" s="13">
        <f t="shared" si="230"/>
        <v>45.013544078723498</v>
      </c>
      <c r="K1234" s="13">
        <f t="shared" si="231"/>
        <v>40.314811620215892</v>
      </c>
      <c r="L1234" s="13">
        <f t="shared" si="232"/>
        <v>3.1156795505341472</v>
      </c>
      <c r="M1234" s="13">
        <f t="shared" si="238"/>
        <v>3.1156795505341472</v>
      </c>
      <c r="N1234" s="13">
        <f t="shared" si="233"/>
        <v>1.9317213213311712</v>
      </c>
      <c r="O1234" s="13">
        <f t="shared" si="234"/>
        <v>8.5506392183936182</v>
      </c>
      <c r="Q1234">
        <v>10.690734093548389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53.619387319625638</v>
      </c>
      <c r="G1235" s="13">
        <f t="shared" si="228"/>
        <v>2.8054484187959825</v>
      </c>
      <c r="H1235" s="13">
        <f t="shared" si="229"/>
        <v>50.813938900829655</v>
      </c>
      <c r="I1235" s="16">
        <f t="shared" si="237"/>
        <v>88.013070970511393</v>
      </c>
      <c r="J1235" s="13">
        <f t="shared" si="230"/>
        <v>48.504983200926652</v>
      </c>
      <c r="K1235" s="13">
        <f t="shared" si="231"/>
        <v>39.508087769584741</v>
      </c>
      <c r="L1235" s="13">
        <f t="shared" si="232"/>
        <v>2.3416768667774073</v>
      </c>
      <c r="M1235" s="13">
        <f t="shared" si="238"/>
        <v>3.5256350959803839</v>
      </c>
      <c r="N1235" s="13">
        <f t="shared" si="233"/>
        <v>2.185893759507838</v>
      </c>
      <c r="O1235" s="13">
        <f t="shared" si="234"/>
        <v>4.991342178303821</v>
      </c>
      <c r="Q1235">
        <v>12.063253312795339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36.625272567517399</v>
      </c>
      <c r="G1236" s="13">
        <f t="shared" si="228"/>
        <v>0.3523291708926915</v>
      </c>
      <c r="H1236" s="13">
        <f t="shared" si="229"/>
        <v>36.272943396624704</v>
      </c>
      <c r="I1236" s="16">
        <f t="shared" si="237"/>
        <v>73.43935429943204</v>
      </c>
      <c r="J1236" s="13">
        <f t="shared" si="230"/>
        <v>51.21918128024604</v>
      </c>
      <c r="K1236" s="13">
        <f t="shared" si="231"/>
        <v>22.220173019185999</v>
      </c>
      <c r="L1236" s="13">
        <f t="shared" si="232"/>
        <v>0</v>
      </c>
      <c r="M1236" s="13">
        <f t="shared" si="238"/>
        <v>1.3397413364725459</v>
      </c>
      <c r="N1236" s="13">
        <f t="shared" si="233"/>
        <v>0.83063962861297846</v>
      </c>
      <c r="O1236" s="13">
        <f t="shared" si="234"/>
        <v>1.1829687995056699</v>
      </c>
      <c r="Q1236">
        <v>15.06481065949008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5.1673931920413843</v>
      </c>
      <c r="G1237" s="13">
        <f t="shared" si="228"/>
        <v>0</v>
      </c>
      <c r="H1237" s="13">
        <f t="shared" si="229"/>
        <v>5.1673931920413843</v>
      </c>
      <c r="I1237" s="16">
        <f t="shared" si="237"/>
        <v>27.387566211227384</v>
      </c>
      <c r="J1237" s="13">
        <f t="shared" si="230"/>
        <v>26.190180209743989</v>
      </c>
      <c r="K1237" s="13">
        <f t="shared" si="231"/>
        <v>1.1973860014833946</v>
      </c>
      <c r="L1237" s="13">
        <f t="shared" si="232"/>
        <v>0</v>
      </c>
      <c r="M1237" s="13">
        <f t="shared" si="238"/>
        <v>0.50910170785956743</v>
      </c>
      <c r="N1237" s="13">
        <f t="shared" si="233"/>
        <v>0.31564305887293181</v>
      </c>
      <c r="O1237" s="13">
        <f t="shared" si="234"/>
        <v>0.31564305887293181</v>
      </c>
      <c r="Q1237">
        <v>18.27457465872622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5.3009904614357959</v>
      </c>
      <c r="G1238" s="13">
        <f t="shared" si="228"/>
        <v>0</v>
      </c>
      <c r="H1238" s="13">
        <f t="shared" si="229"/>
        <v>5.3009904614357959</v>
      </c>
      <c r="I1238" s="16">
        <f t="shared" si="237"/>
        <v>6.4983764629191905</v>
      </c>
      <c r="J1238" s="13">
        <f t="shared" si="230"/>
        <v>6.4861128883356178</v>
      </c>
      <c r="K1238" s="13">
        <f t="shared" si="231"/>
        <v>1.2263574583572634E-2</v>
      </c>
      <c r="L1238" s="13">
        <f t="shared" si="232"/>
        <v>0</v>
      </c>
      <c r="M1238" s="13">
        <f t="shared" si="238"/>
        <v>0.19345864898663562</v>
      </c>
      <c r="N1238" s="13">
        <f t="shared" si="233"/>
        <v>0.11994436237171407</v>
      </c>
      <c r="O1238" s="13">
        <f t="shared" si="234"/>
        <v>0.11994436237171407</v>
      </c>
      <c r="Q1238">
        <v>20.605850483587918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1.0454471565105901</v>
      </c>
      <c r="G1239" s="13">
        <f t="shared" si="228"/>
        <v>0</v>
      </c>
      <c r="H1239" s="13">
        <f t="shared" si="229"/>
        <v>1.0454471565105901</v>
      </c>
      <c r="I1239" s="16">
        <f t="shared" si="237"/>
        <v>1.0577107310941627</v>
      </c>
      <c r="J1239" s="13">
        <f t="shared" si="230"/>
        <v>1.0576798598071446</v>
      </c>
      <c r="K1239" s="13">
        <f t="shared" si="231"/>
        <v>3.0871287018063853E-5</v>
      </c>
      <c r="L1239" s="13">
        <f t="shared" si="232"/>
        <v>0</v>
      </c>
      <c r="M1239" s="13">
        <f t="shared" si="238"/>
        <v>7.3514286614921542E-2</v>
      </c>
      <c r="N1239" s="13">
        <f t="shared" si="233"/>
        <v>4.5578857701251356E-2</v>
      </c>
      <c r="O1239" s="13">
        <f t="shared" si="234"/>
        <v>4.5578857701251356E-2</v>
      </c>
      <c r="Q1239">
        <v>24.446896078293449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3.7662332211080378</v>
      </c>
      <c r="G1240" s="13">
        <f t="shared" si="228"/>
        <v>0</v>
      </c>
      <c r="H1240" s="13">
        <f t="shared" si="229"/>
        <v>3.7662332211080378</v>
      </c>
      <c r="I1240" s="16">
        <f t="shared" si="237"/>
        <v>3.7662640923950557</v>
      </c>
      <c r="J1240" s="13">
        <f t="shared" si="230"/>
        <v>3.765171336989265</v>
      </c>
      <c r="K1240" s="13">
        <f t="shared" si="231"/>
        <v>1.0927554057906796E-3</v>
      </c>
      <c r="L1240" s="13">
        <f t="shared" si="232"/>
        <v>0</v>
      </c>
      <c r="M1240" s="13">
        <f t="shared" si="238"/>
        <v>2.7935428913670186E-2</v>
      </c>
      <c r="N1240" s="13">
        <f t="shared" si="233"/>
        <v>1.7319965926475514E-2</v>
      </c>
      <c r="O1240" s="13">
        <f t="shared" si="234"/>
        <v>1.7319965926475514E-2</v>
      </c>
      <c r="Q1240">
        <v>26.195909000000011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7.3056420469294406E-2</v>
      </c>
      <c r="G1241" s="13">
        <f t="shared" si="228"/>
        <v>0</v>
      </c>
      <c r="H1241" s="13">
        <f t="shared" si="229"/>
        <v>7.3056420469294406E-2</v>
      </c>
      <c r="I1241" s="16">
        <f t="shared" si="237"/>
        <v>7.4149175875085085E-2</v>
      </c>
      <c r="J1241" s="13">
        <f t="shared" si="230"/>
        <v>7.4149168230616166E-2</v>
      </c>
      <c r="K1241" s="13">
        <f t="shared" si="231"/>
        <v>7.6444689189880677E-9</v>
      </c>
      <c r="L1241" s="13">
        <f t="shared" si="232"/>
        <v>0</v>
      </c>
      <c r="M1241" s="13">
        <f t="shared" si="238"/>
        <v>1.0615462987194672E-2</v>
      </c>
      <c r="N1241" s="13">
        <f t="shared" si="233"/>
        <v>6.5815870520606968E-3</v>
      </c>
      <c r="O1241" s="13">
        <f t="shared" si="234"/>
        <v>6.5815870520606968E-3</v>
      </c>
      <c r="Q1241">
        <v>26.830567928733579</v>
      </c>
    </row>
    <row r="1242" spans="1:17" x14ac:dyDescent="0.2">
      <c r="A1242" s="14">
        <f t="shared" si="235"/>
        <v>59780</v>
      </c>
      <c r="B1242" s="1">
        <v>9</v>
      </c>
      <c r="F1242" s="34">
        <v>5.7730506830887167</v>
      </c>
      <c r="G1242" s="13">
        <f t="shared" si="228"/>
        <v>0</v>
      </c>
      <c r="H1242" s="13">
        <f t="shared" si="229"/>
        <v>5.7730506830887167</v>
      </c>
      <c r="I1242" s="16">
        <f t="shared" si="237"/>
        <v>5.7730506907331858</v>
      </c>
      <c r="J1242" s="13">
        <f t="shared" si="230"/>
        <v>5.76956979224994</v>
      </c>
      <c r="K1242" s="13">
        <f t="shared" si="231"/>
        <v>3.4808984832457313E-3</v>
      </c>
      <c r="L1242" s="13">
        <f t="shared" si="232"/>
        <v>0</v>
      </c>
      <c r="M1242" s="13">
        <f t="shared" si="238"/>
        <v>4.0338759351339756E-3</v>
      </c>
      <c r="N1242" s="13">
        <f t="shared" si="233"/>
        <v>2.501003079783065E-3</v>
      </c>
      <c r="O1242" s="13">
        <f t="shared" si="234"/>
        <v>2.501003079783065E-3</v>
      </c>
      <c r="Q1242">
        <v>27.08499932554928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13.72043495462438</v>
      </c>
      <c r="G1243" s="13">
        <f t="shared" si="228"/>
        <v>0</v>
      </c>
      <c r="H1243" s="13">
        <f t="shared" si="229"/>
        <v>13.72043495462438</v>
      </c>
      <c r="I1243" s="16">
        <f t="shared" si="237"/>
        <v>13.723915853107627</v>
      </c>
      <c r="J1243" s="13">
        <f t="shared" si="230"/>
        <v>13.643698122159314</v>
      </c>
      <c r="K1243" s="13">
        <f t="shared" si="231"/>
        <v>8.0217730948312749E-2</v>
      </c>
      <c r="L1243" s="13">
        <f t="shared" si="232"/>
        <v>0</v>
      </c>
      <c r="M1243" s="13">
        <f t="shared" si="238"/>
        <v>1.5328728553509106E-3</v>
      </c>
      <c r="N1243" s="13">
        <f t="shared" si="233"/>
        <v>9.5038117031756456E-4</v>
      </c>
      <c r="O1243" s="13">
        <f t="shared" si="234"/>
        <v>9.5038117031756456E-4</v>
      </c>
      <c r="Q1243">
        <v>23.146034691386578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13.739823960891981</v>
      </c>
      <c r="G1244" s="13">
        <f t="shared" si="228"/>
        <v>0</v>
      </c>
      <c r="H1244" s="13">
        <f t="shared" si="229"/>
        <v>13.739823960891981</v>
      </c>
      <c r="I1244" s="16">
        <f t="shared" si="237"/>
        <v>13.820041691840293</v>
      </c>
      <c r="J1244" s="13">
        <f t="shared" si="230"/>
        <v>13.723786358545581</v>
      </c>
      <c r="K1244" s="13">
        <f t="shared" si="231"/>
        <v>9.6255333294712031E-2</v>
      </c>
      <c r="L1244" s="13">
        <f t="shared" si="232"/>
        <v>0</v>
      </c>
      <c r="M1244" s="13">
        <f t="shared" si="238"/>
        <v>5.82491685033346E-4</v>
      </c>
      <c r="N1244" s="13">
        <f t="shared" si="233"/>
        <v>3.6114484472067452E-4</v>
      </c>
      <c r="O1244" s="13">
        <f t="shared" si="234"/>
        <v>3.6114484472067452E-4</v>
      </c>
      <c r="Q1244">
        <v>21.9893145852548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38.711289560095459</v>
      </c>
      <c r="G1245" s="13">
        <f t="shared" si="228"/>
        <v>0.65344802942645208</v>
      </c>
      <c r="H1245" s="13">
        <f t="shared" si="229"/>
        <v>38.057841530669009</v>
      </c>
      <c r="I1245" s="16">
        <f t="shared" si="237"/>
        <v>38.154096863963723</v>
      </c>
      <c r="J1245" s="13">
        <f t="shared" si="230"/>
        <v>33.145130816070143</v>
      </c>
      <c r="K1245" s="13">
        <f t="shared" si="231"/>
        <v>5.0089660478935798</v>
      </c>
      <c r="L1245" s="13">
        <f t="shared" si="232"/>
        <v>0</v>
      </c>
      <c r="M1245" s="13">
        <f t="shared" si="238"/>
        <v>2.2134684031267147E-4</v>
      </c>
      <c r="N1245" s="13">
        <f t="shared" si="233"/>
        <v>1.3723504099385632E-4</v>
      </c>
      <c r="O1245" s="13">
        <f t="shared" si="234"/>
        <v>0.65358526446744591</v>
      </c>
      <c r="Q1245">
        <v>14.116787597317259</v>
      </c>
    </row>
    <row r="1246" spans="1:17" x14ac:dyDescent="0.2">
      <c r="A1246" s="14">
        <f t="shared" si="235"/>
        <v>59902</v>
      </c>
      <c r="B1246" s="1">
        <v>1</v>
      </c>
      <c r="F1246" s="34">
        <v>23.965290538028789</v>
      </c>
      <c r="G1246" s="13">
        <f t="shared" si="228"/>
        <v>0</v>
      </c>
      <c r="H1246" s="13">
        <f t="shared" si="229"/>
        <v>23.965290538028789</v>
      </c>
      <c r="I1246" s="16">
        <f t="shared" si="237"/>
        <v>28.974256585922369</v>
      </c>
      <c r="J1246" s="13">
        <f t="shared" si="230"/>
        <v>25.8338744609824</v>
      </c>
      <c r="K1246" s="13">
        <f t="shared" si="231"/>
        <v>3.1403821249399684</v>
      </c>
      <c r="L1246" s="13">
        <f t="shared" si="232"/>
        <v>0</v>
      </c>
      <c r="M1246" s="13">
        <f t="shared" si="238"/>
        <v>8.4111799318815152E-5</v>
      </c>
      <c r="N1246" s="13">
        <f t="shared" si="233"/>
        <v>5.2149315577665391E-5</v>
      </c>
      <c r="O1246" s="13">
        <f t="shared" si="234"/>
        <v>5.2149315577665391E-5</v>
      </c>
      <c r="Q1246">
        <v>11.78809024953943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19.153541936002089</v>
      </c>
      <c r="G1247" s="13">
        <f t="shared" si="228"/>
        <v>0</v>
      </c>
      <c r="H1247" s="13">
        <f t="shared" si="229"/>
        <v>19.153541936002089</v>
      </c>
      <c r="I1247" s="16">
        <f t="shared" si="237"/>
        <v>22.293924060942057</v>
      </c>
      <c r="J1247" s="13">
        <f t="shared" si="230"/>
        <v>20.515391042357599</v>
      </c>
      <c r="K1247" s="13">
        <f t="shared" si="231"/>
        <v>1.7785330185844579</v>
      </c>
      <c r="L1247" s="13">
        <f t="shared" si="232"/>
        <v>0</v>
      </c>
      <c r="M1247" s="13">
        <f t="shared" si="238"/>
        <v>3.1962483741149761E-5</v>
      </c>
      <c r="N1247" s="13">
        <f t="shared" si="233"/>
        <v>1.9816739919512851E-5</v>
      </c>
      <c r="O1247" s="13">
        <f t="shared" si="234"/>
        <v>1.9816739919512851E-5</v>
      </c>
      <c r="Q1247">
        <v>10.52939559354839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0.27744509663341571</v>
      </c>
      <c r="G1248" s="13">
        <f t="shared" si="228"/>
        <v>0</v>
      </c>
      <c r="H1248" s="13">
        <f t="shared" si="229"/>
        <v>0.27744509663341571</v>
      </c>
      <c r="I1248" s="16">
        <f t="shared" si="237"/>
        <v>2.0559781152178735</v>
      </c>
      <c r="J1248" s="13">
        <f t="shared" si="230"/>
        <v>2.0555244290805357</v>
      </c>
      <c r="K1248" s="13">
        <f t="shared" si="231"/>
        <v>4.53686137337872E-4</v>
      </c>
      <c r="L1248" s="13">
        <f t="shared" si="232"/>
        <v>0</v>
      </c>
      <c r="M1248" s="13">
        <f t="shared" si="238"/>
        <v>1.214574382163691E-5</v>
      </c>
      <c r="N1248" s="13">
        <f t="shared" si="233"/>
        <v>7.5303611694148835E-6</v>
      </c>
      <c r="O1248" s="13">
        <f t="shared" si="234"/>
        <v>7.5303611694148835E-6</v>
      </c>
      <c r="Q1248">
        <v>19.526347079008389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51.435735810322669</v>
      </c>
      <c r="G1249" s="13">
        <f t="shared" si="228"/>
        <v>2.4902359098584608</v>
      </c>
      <c r="H1249" s="13">
        <f t="shared" si="229"/>
        <v>48.945499900464206</v>
      </c>
      <c r="I1249" s="16">
        <f t="shared" si="237"/>
        <v>48.945953586601547</v>
      </c>
      <c r="J1249" s="13">
        <f t="shared" si="230"/>
        <v>42.900793279248695</v>
      </c>
      <c r="K1249" s="13">
        <f t="shared" si="231"/>
        <v>6.0451603073528517</v>
      </c>
      <c r="L1249" s="13">
        <f t="shared" si="232"/>
        <v>0</v>
      </c>
      <c r="M1249" s="13">
        <f t="shared" si="238"/>
        <v>4.615382652222026E-6</v>
      </c>
      <c r="N1249" s="13">
        <f t="shared" si="233"/>
        <v>2.861537244377656E-6</v>
      </c>
      <c r="O1249" s="13">
        <f t="shared" si="234"/>
        <v>2.4902387713957053</v>
      </c>
      <c r="Q1249">
        <v>18.205002086412001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13.703064597680241</v>
      </c>
      <c r="G1250" s="13">
        <f t="shared" si="228"/>
        <v>0</v>
      </c>
      <c r="H1250" s="13">
        <f t="shared" si="229"/>
        <v>13.703064597680241</v>
      </c>
      <c r="I1250" s="16">
        <f t="shared" si="237"/>
        <v>19.748224905033091</v>
      </c>
      <c r="J1250" s="13">
        <f t="shared" si="230"/>
        <v>19.53435273623446</v>
      </c>
      <c r="K1250" s="13">
        <f t="shared" si="231"/>
        <v>0.21387216879863047</v>
      </c>
      <c r="L1250" s="13">
        <f t="shared" si="232"/>
        <v>0</v>
      </c>
      <c r="M1250" s="13">
        <f t="shared" si="238"/>
        <v>1.75384540784437E-6</v>
      </c>
      <c r="N1250" s="13">
        <f t="shared" si="233"/>
        <v>1.0873841528635093E-6</v>
      </c>
      <c r="O1250" s="13">
        <f t="shared" si="234"/>
        <v>1.0873841528635093E-6</v>
      </c>
      <c r="Q1250">
        <v>23.88401959606691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26.15444226595524</v>
      </c>
      <c r="G1251" s="13">
        <f t="shared" si="228"/>
        <v>0</v>
      </c>
      <c r="H1251" s="13">
        <f t="shared" si="229"/>
        <v>26.15444226595524</v>
      </c>
      <c r="I1251" s="16">
        <f t="shared" si="237"/>
        <v>26.36831443475387</v>
      </c>
      <c r="J1251" s="13">
        <f t="shared" si="230"/>
        <v>26.014901243716945</v>
      </c>
      <c r="K1251" s="13">
        <f t="shared" si="231"/>
        <v>0.3534131910369247</v>
      </c>
      <c r="L1251" s="13">
        <f t="shared" si="232"/>
        <v>0</v>
      </c>
      <c r="M1251" s="13">
        <f t="shared" si="238"/>
        <v>6.6646125498086071E-7</v>
      </c>
      <c r="N1251" s="13">
        <f t="shared" si="233"/>
        <v>4.1320597808813362E-7</v>
      </c>
      <c r="O1251" s="13">
        <f t="shared" si="234"/>
        <v>4.1320597808813362E-7</v>
      </c>
      <c r="Q1251">
        <v>26.482213933587019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0.39338726838477861</v>
      </c>
      <c r="G1252" s="13">
        <f t="shared" si="228"/>
        <v>0</v>
      </c>
      <c r="H1252" s="13">
        <f t="shared" si="229"/>
        <v>0.39338726838477861</v>
      </c>
      <c r="I1252" s="16">
        <f t="shared" si="237"/>
        <v>0.74680045942170326</v>
      </c>
      <c r="J1252" s="13">
        <f t="shared" si="230"/>
        <v>0.74679143306140006</v>
      </c>
      <c r="K1252" s="13">
        <f t="shared" si="231"/>
        <v>9.0263603031992545E-6</v>
      </c>
      <c r="L1252" s="13">
        <f t="shared" si="232"/>
        <v>0</v>
      </c>
      <c r="M1252" s="13">
        <f t="shared" si="238"/>
        <v>2.5325527689272709E-7</v>
      </c>
      <c r="N1252" s="13">
        <f t="shared" si="233"/>
        <v>1.5701827167349079E-7</v>
      </c>
      <c r="O1252" s="13">
        <f t="shared" si="234"/>
        <v>1.5701827167349079E-7</v>
      </c>
      <c r="Q1252">
        <v>25.78072372126114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5.2010577438661247</v>
      </c>
      <c r="G1253" s="13">
        <f t="shared" si="228"/>
        <v>0</v>
      </c>
      <c r="H1253" s="13">
        <f t="shared" si="229"/>
        <v>5.2010577438661247</v>
      </c>
      <c r="I1253" s="16">
        <f t="shared" si="237"/>
        <v>5.2010667702264275</v>
      </c>
      <c r="J1253" s="13">
        <f t="shared" si="230"/>
        <v>5.1981451863507679</v>
      </c>
      <c r="K1253" s="13">
        <f t="shared" si="231"/>
        <v>2.9215838756595502E-3</v>
      </c>
      <c r="L1253" s="13">
        <f t="shared" si="232"/>
        <v>0</v>
      </c>
      <c r="M1253" s="13">
        <f t="shared" si="238"/>
        <v>9.6237005219236302E-8</v>
      </c>
      <c r="N1253" s="13">
        <f t="shared" si="233"/>
        <v>5.9666943235926501E-8</v>
      </c>
      <c r="O1253" s="13">
        <f t="shared" si="234"/>
        <v>5.9666943235926501E-8</v>
      </c>
      <c r="Q1253">
        <v>26.083731000000011</v>
      </c>
    </row>
    <row r="1254" spans="1:17" x14ac:dyDescent="0.2">
      <c r="A1254" s="14">
        <f t="shared" si="235"/>
        <v>60146</v>
      </c>
      <c r="B1254" s="1">
        <v>9</v>
      </c>
      <c r="F1254" s="34">
        <v>35.895403109321236</v>
      </c>
      <c r="G1254" s="13">
        <f t="shared" si="228"/>
        <v>0.24697170788417355</v>
      </c>
      <c r="H1254" s="13">
        <f t="shared" si="229"/>
        <v>35.648431401437065</v>
      </c>
      <c r="I1254" s="16">
        <f t="shared" si="237"/>
        <v>35.651352985312727</v>
      </c>
      <c r="J1254" s="13">
        <f t="shared" si="230"/>
        <v>34.701229656323015</v>
      </c>
      <c r="K1254" s="13">
        <f t="shared" si="231"/>
        <v>0.95012332898971152</v>
      </c>
      <c r="L1254" s="13">
        <f t="shared" si="232"/>
        <v>0</v>
      </c>
      <c r="M1254" s="13">
        <f t="shared" si="238"/>
        <v>3.6570061983309801E-8</v>
      </c>
      <c r="N1254" s="13">
        <f t="shared" si="233"/>
        <v>2.2673438429652077E-8</v>
      </c>
      <c r="O1254" s="13">
        <f t="shared" si="234"/>
        <v>0.24697173055761198</v>
      </c>
      <c r="Q1254">
        <v>25.72616161948876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16.44315908658379</v>
      </c>
      <c r="G1255" s="13">
        <f t="shared" si="228"/>
        <v>0</v>
      </c>
      <c r="H1255" s="13">
        <f t="shared" si="229"/>
        <v>16.44315908658379</v>
      </c>
      <c r="I1255" s="16">
        <f t="shared" si="237"/>
        <v>17.393282415573502</v>
      </c>
      <c r="J1255" s="13">
        <f t="shared" si="230"/>
        <v>17.281495143574951</v>
      </c>
      <c r="K1255" s="13">
        <f t="shared" si="231"/>
        <v>0.11178727199855132</v>
      </c>
      <c r="L1255" s="13">
        <f t="shared" si="232"/>
        <v>0</v>
      </c>
      <c r="M1255" s="13">
        <f t="shared" si="238"/>
        <v>1.3896623553657723E-8</v>
      </c>
      <c r="N1255" s="13">
        <f t="shared" si="233"/>
        <v>8.6159066032677878E-9</v>
      </c>
      <c r="O1255" s="13">
        <f t="shared" si="234"/>
        <v>8.6159066032677878E-9</v>
      </c>
      <c r="Q1255">
        <v>25.854857852625319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4.5923286317423031</v>
      </c>
      <c r="G1256" s="13">
        <f t="shared" si="228"/>
        <v>0</v>
      </c>
      <c r="H1256" s="13">
        <f t="shared" si="229"/>
        <v>4.5923286317423031</v>
      </c>
      <c r="I1256" s="16">
        <f t="shared" si="237"/>
        <v>4.7041159037408544</v>
      </c>
      <c r="J1256" s="13">
        <f t="shared" si="230"/>
        <v>4.6995888892302453</v>
      </c>
      <c r="K1256" s="13">
        <f t="shared" si="231"/>
        <v>4.5270145106091064E-3</v>
      </c>
      <c r="L1256" s="13">
        <f t="shared" si="232"/>
        <v>0</v>
      </c>
      <c r="M1256" s="13">
        <f t="shared" si="238"/>
        <v>5.2807169503899356E-9</v>
      </c>
      <c r="N1256" s="13">
        <f t="shared" si="233"/>
        <v>3.27404450924176E-9</v>
      </c>
      <c r="O1256" s="13">
        <f t="shared" si="234"/>
        <v>3.27404450924176E-9</v>
      </c>
      <c r="Q1256">
        <v>20.80795839445689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59.34300245123633</v>
      </c>
      <c r="G1257" s="13">
        <f t="shared" si="228"/>
        <v>3.6316585893023849</v>
      </c>
      <c r="H1257" s="13">
        <f t="shared" si="229"/>
        <v>55.711343861933948</v>
      </c>
      <c r="I1257" s="16">
        <f t="shared" si="237"/>
        <v>55.715870876444555</v>
      </c>
      <c r="J1257" s="13">
        <f t="shared" si="230"/>
        <v>43.422534715978692</v>
      </c>
      <c r="K1257" s="13">
        <f t="shared" si="231"/>
        <v>12.293336160465863</v>
      </c>
      <c r="L1257" s="13">
        <f t="shared" si="232"/>
        <v>0</v>
      </c>
      <c r="M1257" s="13">
        <f t="shared" si="238"/>
        <v>2.0066724411481757E-9</v>
      </c>
      <c r="N1257" s="13">
        <f t="shared" si="233"/>
        <v>1.244136913511869E-9</v>
      </c>
      <c r="O1257" s="13">
        <f t="shared" si="234"/>
        <v>3.6316585905465217</v>
      </c>
      <c r="Q1257">
        <v>14.621570855784769</v>
      </c>
    </row>
    <row r="1258" spans="1:17" x14ac:dyDescent="0.2">
      <c r="A1258" s="14">
        <f t="shared" si="235"/>
        <v>60268</v>
      </c>
      <c r="B1258" s="1">
        <v>1</v>
      </c>
      <c r="F1258" s="34">
        <v>79.988094789508381</v>
      </c>
      <c r="G1258" s="13">
        <f t="shared" si="228"/>
        <v>6.611800487159881</v>
      </c>
      <c r="H1258" s="13">
        <f t="shared" si="229"/>
        <v>73.376294302348498</v>
      </c>
      <c r="I1258" s="16">
        <f t="shared" si="237"/>
        <v>85.669630462814354</v>
      </c>
      <c r="J1258" s="13">
        <f t="shared" si="230"/>
        <v>50.75403186159722</v>
      </c>
      <c r="K1258" s="13">
        <f t="shared" si="231"/>
        <v>34.915598601217134</v>
      </c>
      <c r="L1258" s="13">
        <f t="shared" si="232"/>
        <v>0</v>
      </c>
      <c r="M1258" s="13">
        <f t="shared" si="238"/>
        <v>7.6253552763630666E-10</v>
      </c>
      <c r="N1258" s="13">
        <f t="shared" si="233"/>
        <v>4.7277202713451014E-10</v>
      </c>
      <c r="O1258" s="13">
        <f t="shared" si="234"/>
        <v>6.611800487632653</v>
      </c>
      <c r="Q1258">
        <v>13.24141659354839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69.574459656383141</v>
      </c>
      <c r="G1259" s="13">
        <f t="shared" si="228"/>
        <v>5.1085807455995083</v>
      </c>
      <c r="H1259" s="13">
        <f t="shared" si="229"/>
        <v>64.46587891078363</v>
      </c>
      <c r="I1259" s="16">
        <f t="shared" si="237"/>
        <v>99.381477512000771</v>
      </c>
      <c r="J1259" s="13">
        <f t="shared" si="230"/>
        <v>59.57714117151891</v>
      </c>
      <c r="K1259" s="13">
        <f t="shared" si="231"/>
        <v>39.804336340481861</v>
      </c>
      <c r="L1259" s="13">
        <f t="shared" si="232"/>
        <v>2.6259094313087226</v>
      </c>
      <c r="M1259" s="13">
        <f t="shared" si="238"/>
        <v>2.6259094315984859</v>
      </c>
      <c r="N1259" s="13">
        <f t="shared" si="233"/>
        <v>1.6280638475910612</v>
      </c>
      <c r="O1259" s="13">
        <f t="shared" si="234"/>
        <v>6.7366445931905696</v>
      </c>
      <c r="Q1259">
        <v>15.647127857709309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49.172636619988189</v>
      </c>
      <c r="G1260" s="13">
        <f t="shared" si="228"/>
        <v>2.1635550403512602</v>
      </c>
      <c r="H1260" s="13">
        <f t="shared" si="229"/>
        <v>47.009081579636927</v>
      </c>
      <c r="I1260" s="16">
        <f t="shared" si="237"/>
        <v>84.187508488810053</v>
      </c>
      <c r="J1260" s="13">
        <f t="shared" si="230"/>
        <v>59.318209770776065</v>
      </c>
      <c r="K1260" s="13">
        <f t="shared" si="231"/>
        <v>24.869298718033988</v>
      </c>
      <c r="L1260" s="13">
        <f t="shared" si="232"/>
        <v>0</v>
      </c>
      <c r="M1260" s="13">
        <f t="shared" si="238"/>
        <v>0.99784558400742474</v>
      </c>
      <c r="N1260" s="13">
        <f t="shared" si="233"/>
        <v>0.61866426208460334</v>
      </c>
      <c r="O1260" s="13">
        <f t="shared" si="234"/>
        <v>2.7822193024358635</v>
      </c>
      <c r="Q1260">
        <v>17.299148733000681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24.481544985479609</v>
      </c>
      <c r="G1261" s="13">
        <f t="shared" si="228"/>
        <v>0</v>
      </c>
      <c r="H1261" s="13">
        <f t="shared" si="229"/>
        <v>24.481544985479609</v>
      </c>
      <c r="I1261" s="16">
        <f t="shared" si="237"/>
        <v>49.350843703513597</v>
      </c>
      <c r="J1261" s="13">
        <f t="shared" si="230"/>
        <v>43.088700716361849</v>
      </c>
      <c r="K1261" s="13">
        <f t="shared" si="231"/>
        <v>6.2621429871517478</v>
      </c>
      <c r="L1261" s="13">
        <f t="shared" si="232"/>
        <v>0</v>
      </c>
      <c r="M1261" s="13">
        <f t="shared" si="238"/>
        <v>0.37918132192282139</v>
      </c>
      <c r="N1261" s="13">
        <f t="shared" si="233"/>
        <v>0.23509241959214927</v>
      </c>
      <c r="O1261" s="13">
        <f t="shared" si="234"/>
        <v>0.23509241959214927</v>
      </c>
      <c r="Q1261">
        <v>18.088428050619701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1.842058464768334</v>
      </c>
      <c r="G1262" s="13">
        <f t="shared" si="228"/>
        <v>0</v>
      </c>
      <c r="H1262" s="13">
        <f t="shared" si="229"/>
        <v>1.842058464768334</v>
      </c>
      <c r="I1262" s="16">
        <f t="shared" si="237"/>
        <v>8.1042014519200816</v>
      </c>
      <c r="J1262" s="13">
        <f t="shared" si="230"/>
        <v>8.0808570314868842</v>
      </c>
      <c r="K1262" s="13">
        <f t="shared" si="231"/>
        <v>2.3344420433197399E-2</v>
      </c>
      <c r="L1262" s="13">
        <f t="shared" si="232"/>
        <v>0</v>
      </c>
      <c r="M1262" s="13">
        <f t="shared" si="238"/>
        <v>0.14408890233067212</v>
      </c>
      <c r="N1262" s="13">
        <f t="shared" si="233"/>
        <v>8.9335119445016709E-2</v>
      </c>
      <c r="O1262" s="13">
        <f t="shared" si="234"/>
        <v>8.9335119445016709E-2</v>
      </c>
      <c r="Q1262">
        <v>20.72782923951646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8.706019963938008</v>
      </c>
      <c r="G1263" s="13">
        <f t="shared" si="228"/>
        <v>0</v>
      </c>
      <c r="H1263" s="13">
        <f t="shared" si="229"/>
        <v>8.706019963938008</v>
      </c>
      <c r="I1263" s="16">
        <f t="shared" si="237"/>
        <v>8.7293643843712054</v>
      </c>
      <c r="J1263" s="13">
        <f t="shared" si="230"/>
        <v>8.7115606297879342</v>
      </c>
      <c r="K1263" s="13">
        <f t="shared" si="231"/>
        <v>1.7803754583271214E-2</v>
      </c>
      <c r="L1263" s="13">
        <f t="shared" si="232"/>
        <v>0</v>
      </c>
      <c r="M1263" s="13">
        <f t="shared" si="238"/>
        <v>5.4753782885655411E-2</v>
      </c>
      <c r="N1263" s="13">
        <f t="shared" si="233"/>
        <v>3.3947345389106355E-2</v>
      </c>
      <c r="O1263" s="13">
        <f t="shared" si="234"/>
        <v>3.3947345389106355E-2</v>
      </c>
      <c r="Q1263">
        <v>24.242245382848029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2.4324324000000001E-2</v>
      </c>
      <c r="G1264" s="13">
        <f t="shared" si="228"/>
        <v>0</v>
      </c>
      <c r="H1264" s="13">
        <f t="shared" si="229"/>
        <v>2.4324324000000001E-2</v>
      </c>
      <c r="I1264" s="16">
        <f t="shared" si="237"/>
        <v>4.2128078583271215E-2</v>
      </c>
      <c r="J1264" s="13">
        <f t="shared" si="230"/>
        <v>4.2128076921770584E-2</v>
      </c>
      <c r="K1264" s="13">
        <f t="shared" si="231"/>
        <v>1.6615006315223724E-9</v>
      </c>
      <c r="L1264" s="13">
        <f t="shared" si="232"/>
        <v>0</v>
      </c>
      <c r="M1264" s="13">
        <f t="shared" si="238"/>
        <v>2.0806437496549056E-2</v>
      </c>
      <c r="N1264" s="13">
        <f t="shared" si="233"/>
        <v>1.2899991247860414E-2</v>
      </c>
      <c r="O1264" s="13">
        <f t="shared" si="234"/>
        <v>1.2899991247860414E-2</v>
      </c>
      <c r="Q1264">
        <v>25.599919582804262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11.06252752577825</v>
      </c>
      <c r="G1265" s="13">
        <f t="shared" si="228"/>
        <v>0</v>
      </c>
      <c r="H1265" s="13">
        <f t="shared" si="229"/>
        <v>11.06252752577825</v>
      </c>
      <c r="I1265" s="16">
        <f t="shared" si="237"/>
        <v>11.062527527439752</v>
      </c>
      <c r="J1265" s="13">
        <f t="shared" si="230"/>
        <v>11.040135598627923</v>
      </c>
      <c r="K1265" s="13">
        <f t="shared" si="231"/>
        <v>2.2391928811828166E-2</v>
      </c>
      <c r="L1265" s="13">
        <f t="shared" si="232"/>
        <v>0</v>
      </c>
      <c r="M1265" s="13">
        <f t="shared" si="238"/>
        <v>7.9064462486886419E-3</v>
      </c>
      <c r="N1265" s="13">
        <f t="shared" si="233"/>
        <v>4.9019966741869576E-3</v>
      </c>
      <c r="O1265" s="13">
        <f t="shared" si="234"/>
        <v>4.9019966741869576E-3</v>
      </c>
      <c r="Q1265">
        <v>27.725495000000009</v>
      </c>
    </row>
    <row r="1266" spans="1:17" x14ac:dyDescent="0.2">
      <c r="A1266" s="14">
        <f t="shared" si="235"/>
        <v>60511</v>
      </c>
      <c r="B1266" s="1">
        <v>9</v>
      </c>
      <c r="F1266" s="34">
        <v>7.8207487213185241</v>
      </c>
      <c r="G1266" s="13">
        <f t="shared" si="228"/>
        <v>0</v>
      </c>
      <c r="H1266" s="13">
        <f t="shared" si="229"/>
        <v>7.8207487213185241</v>
      </c>
      <c r="I1266" s="16">
        <f t="shared" si="237"/>
        <v>7.8431406501303522</v>
      </c>
      <c r="J1266" s="13">
        <f t="shared" si="230"/>
        <v>7.8313251194742817</v>
      </c>
      <c r="K1266" s="13">
        <f t="shared" si="231"/>
        <v>1.181553065607055E-2</v>
      </c>
      <c r="L1266" s="13">
        <f t="shared" si="232"/>
        <v>0</v>
      </c>
      <c r="M1266" s="13">
        <f t="shared" si="238"/>
        <v>3.0044495745016843E-3</v>
      </c>
      <c r="N1266" s="13">
        <f t="shared" si="233"/>
        <v>1.8627587361910443E-3</v>
      </c>
      <c r="O1266" s="13">
        <f t="shared" si="234"/>
        <v>1.8627587361910443E-3</v>
      </c>
      <c r="Q1266">
        <v>24.884476389854459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21.57772201148676</v>
      </c>
      <c r="G1267" s="13">
        <f t="shared" si="228"/>
        <v>0</v>
      </c>
      <c r="H1267" s="13">
        <f t="shared" si="229"/>
        <v>21.57772201148676</v>
      </c>
      <c r="I1267" s="16">
        <f t="shared" si="237"/>
        <v>21.589537542142828</v>
      </c>
      <c r="J1267" s="13">
        <f t="shared" si="230"/>
        <v>21.158893092737181</v>
      </c>
      <c r="K1267" s="13">
        <f t="shared" si="231"/>
        <v>0.43064444940564783</v>
      </c>
      <c r="L1267" s="13">
        <f t="shared" si="232"/>
        <v>0</v>
      </c>
      <c r="M1267" s="13">
        <f t="shared" si="238"/>
        <v>1.14169083831064E-3</v>
      </c>
      <c r="N1267" s="13">
        <f t="shared" si="233"/>
        <v>7.0784831975259676E-4</v>
      </c>
      <c r="O1267" s="13">
        <f t="shared" si="234"/>
        <v>7.0784831975259676E-4</v>
      </c>
      <c r="Q1267">
        <v>20.71800028952434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51.575734789259329</v>
      </c>
      <c r="G1268" s="13">
        <f t="shared" si="228"/>
        <v>2.5104449172075327</v>
      </c>
      <c r="H1268" s="13">
        <f t="shared" si="229"/>
        <v>49.065289872051792</v>
      </c>
      <c r="I1268" s="16">
        <f t="shared" si="237"/>
        <v>49.49593432145744</v>
      </c>
      <c r="J1268" s="13">
        <f t="shared" si="230"/>
        <v>41.762668114619977</v>
      </c>
      <c r="K1268" s="13">
        <f t="shared" si="231"/>
        <v>7.7332662068374631</v>
      </c>
      <c r="L1268" s="13">
        <f t="shared" si="232"/>
        <v>0</v>
      </c>
      <c r="M1268" s="13">
        <f t="shared" si="238"/>
        <v>4.3384251855804322E-4</v>
      </c>
      <c r="N1268" s="13">
        <f t="shared" si="233"/>
        <v>2.6898236150598679E-4</v>
      </c>
      <c r="O1268" s="13">
        <f t="shared" si="234"/>
        <v>2.5107138995690388</v>
      </c>
      <c r="Q1268">
        <v>16.280222118056781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27.10281660522611</v>
      </c>
      <c r="G1269" s="13">
        <f t="shared" si="228"/>
        <v>0</v>
      </c>
      <c r="H1269" s="13">
        <f t="shared" si="229"/>
        <v>27.10281660522611</v>
      </c>
      <c r="I1269" s="16">
        <f t="shared" si="237"/>
        <v>34.836082812063573</v>
      </c>
      <c r="J1269" s="13">
        <f t="shared" si="230"/>
        <v>30.680339316328588</v>
      </c>
      <c r="K1269" s="13">
        <f t="shared" si="231"/>
        <v>4.1557434957349848</v>
      </c>
      <c r="L1269" s="13">
        <f t="shared" si="232"/>
        <v>0</v>
      </c>
      <c r="M1269" s="13">
        <f t="shared" si="238"/>
        <v>1.6486015705205644E-4</v>
      </c>
      <c r="N1269" s="13">
        <f t="shared" si="233"/>
        <v>1.0221329737227499E-4</v>
      </c>
      <c r="O1269" s="13">
        <f t="shared" si="234"/>
        <v>1.0221329737227499E-4</v>
      </c>
      <c r="Q1269">
        <v>13.644701981428829</v>
      </c>
    </row>
    <row r="1270" spans="1:17" x14ac:dyDescent="0.2">
      <c r="A1270" s="14">
        <f t="shared" si="235"/>
        <v>60633</v>
      </c>
      <c r="B1270" s="1">
        <v>1</v>
      </c>
      <c r="F1270" s="34">
        <v>153.9296837593196</v>
      </c>
      <c r="G1270" s="13">
        <f t="shared" si="228"/>
        <v>17.285350581900484</v>
      </c>
      <c r="H1270" s="13">
        <f t="shared" si="229"/>
        <v>136.64433317741913</v>
      </c>
      <c r="I1270" s="16">
        <f t="shared" si="237"/>
        <v>140.80007667315411</v>
      </c>
      <c r="J1270" s="13">
        <f t="shared" si="230"/>
        <v>68.782694415584018</v>
      </c>
      <c r="K1270" s="13">
        <f t="shared" si="231"/>
        <v>72.017382257570091</v>
      </c>
      <c r="L1270" s="13">
        <f t="shared" si="232"/>
        <v>33.53237633729983</v>
      </c>
      <c r="M1270" s="13">
        <f t="shared" si="238"/>
        <v>33.532438984159505</v>
      </c>
      <c r="N1270" s="13">
        <f t="shared" si="233"/>
        <v>20.790112170178894</v>
      </c>
      <c r="O1270" s="13">
        <f t="shared" si="234"/>
        <v>38.075462752079375</v>
      </c>
      <c r="Q1270">
        <v>16.46539144793865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53.228758513573567</v>
      </c>
      <c r="G1271" s="13">
        <f t="shared" si="228"/>
        <v>2.7490607188839915</v>
      </c>
      <c r="H1271" s="13">
        <f t="shared" si="229"/>
        <v>50.479697794689578</v>
      </c>
      <c r="I1271" s="16">
        <f t="shared" si="237"/>
        <v>88.964703714959825</v>
      </c>
      <c r="J1271" s="13">
        <f t="shared" si="230"/>
        <v>49.26352521230821</v>
      </c>
      <c r="K1271" s="13">
        <f t="shared" si="231"/>
        <v>39.701178502651615</v>
      </c>
      <c r="L1271" s="13">
        <f t="shared" si="232"/>
        <v>2.52693573260292</v>
      </c>
      <c r="M1271" s="13">
        <f t="shared" si="238"/>
        <v>15.269262546583533</v>
      </c>
      <c r="N1271" s="13">
        <f t="shared" si="233"/>
        <v>9.4669427788817906</v>
      </c>
      <c r="O1271" s="13">
        <f t="shared" si="234"/>
        <v>12.216003497765783</v>
      </c>
      <c r="Q1271">
        <v>12.32216659354839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66.596357844987168</v>
      </c>
      <c r="G1272" s="13">
        <f t="shared" si="228"/>
        <v>4.6786884574563556</v>
      </c>
      <c r="H1272" s="13">
        <f t="shared" si="229"/>
        <v>61.917669387530815</v>
      </c>
      <c r="I1272" s="16">
        <f t="shared" si="237"/>
        <v>99.0919121575795</v>
      </c>
      <c r="J1272" s="13">
        <f t="shared" si="230"/>
        <v>58.144719015398543</v>
      </c>
      <c r="K1272" s="13">
        <f t="shared" si="231"/>
        <v>40.947193142180957</v>
      </c>
      <c r="L1272" s="13">
        <f t="shared" si="232"/>
        <v>3.7224113271838561</v>
      </c>
      <c r="M1272" s="13">
        <f t="shared" si="238"/>
        <v>9.524731094885599</v>
      </c>
      <c r="N1272" s="13">
        <f t="shared" si="233"/>
        <v>5.9053332788290716</v>
      </c>
      <c r="O1272" s="13">
        <f t="shared" si="234"/>
        <v>10.584021736285427</v>
      </c>
      <c r="Q1272">
        <v>15.1319877007006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5.8930456086585643</v>
      </c>
      <c r="G1273" s="13">
        <f t="shared" si="228"/>
        <v>0</v>
      </c>
      <c r="H1273" s="13">
        <f t="shared" si="229"/>
        <v>5.8930456086585643</v>
      </c>
      <c r="I1273" s="16">
        <f t="shared" si="237"/>
        <v>43.117827423655662</v>
      </c>
      <c r="J1273" s="13">
        <f t="shared" si="230"/>
        <v>39.614644772221823</v>
      </c>
      <c r="K1273" s="13">
        <f t="shared" si="231"/>
        <v>3.5031826514338391</v>
      </c>
      <c r="L1273" s="13">
        <f t="shared" si="232"/>
        <v>0</v>
      </c>
      <c r="M1273" s="13">
        <f t="shared" si="238"/>
        <v>3.6193978160565274</v>
      </c>
      <c r="N1273" s="13">
        <f t="shared" si="233"/>
        <v>2.2440266459550471</v>
      </c>
      <c r="O1273" s="13">
        <f t="shared" si="234"/>
        <v>2.2440266459550471</v>
      </c>
      <c r="Q1273">
        <v>19.880028442406392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6.2466056530916019</v>
      </c>
      <c r="G1274" s="13">
        <f t="shared" si="228"/>
        <v>0</v>
      </c>
      <c r="H1274" s="13">
        <f t="shared" si="229"/>
        <v>6.2466056530916019</v>
      </c>
      <c r="I1274" s="16">
        <f t="shared" si="237"/>
        <v>9.7497883045254419</v>
      </c>
      <c r="J1274" s="13">
        <f t="shared" si="230"/>
        <v>9.7042639324110294</v>
      </c>
      <c r="K1274" s="13">
        <f t="shared" si="231"/>
        <v>4.5524372114412515E-2</v>
      </c>
      <c r="L1274" s="13">
        <f t="shared" si="232"/>
        <v>0</v>
      </c>
      <c r="M1274" s="13">
        <f t="shared" si="238"/>
        <v>1.3753711701014804</v>
      </c>
      <c r="N1274" s="13">
        <f t="shared" si="233"/>
        <v>0.85273012546291782</v>
      </c>
      <c r="O1274" s="13">
        <f t="shared" si="234"/>
        <v>0.85273012546291782</v>
      </c>
      <c r="Q1274">
        <v>19.90887863319486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0.35506506236894742</v>
      </c>
      <c r="G1275" s="13">
        <f t="shared" si="228"/>
        <v>0</v>
      </c>
      <c r="H1275" s="13">
        <f t="shared" si="229"/>
        <v>0.35506506236894742</v>
      </c>
      <c r="I1275" s="16">
        <f t="shared" si="237"/>
        <v>0.40058943448335993</v>
      </c>
      <c r="J1275" s="13">
        <f t="shared" si="230"/>
        <v>0.40058784612512</v>
      </c>
      <c r="K1275" s="13">
        <f t="shared" si="231"/>
        <v>1.5883582399345286E-6</v>
      </c>
      <c r="L1275" s="13">
        <f t="shared" si="232"/>
        <v>0</v>
      </c>
      <c r="M1275" s="13">
        <f t="shared" si="238"/>
        <v>0.52264104463856254</v>
      </c>
      <c r="N1275" s="13">
        <f t="shared" si="233"/>
        <v>0.32403744767590875</v>
      </c>
      <c r="O1275" s="13">
        <f t="shared" si="234"/>
        <v>0.32403744767590875</v>
      </c>
      <c r="Q1275">
        <v>24.836759562429151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1.1728955474467051</v>
      </c>
      <c r="G1276" s="13">
        <f t="shared" si="228"/>
        <v>0</v>
      </c>
      <c r="H1276" s="13">
        <f t="shared" si="229"/>
        <v>1.1728955474467051</v>
      </c>
      <c r="I1276" s="16">
        <f t="shared" si="237"/>
        <v>1.1728971358049449</v>
      </c>
      <c r="J1276" s="13">
        <f t="shared" si="230"/>
        <v>1.1728662902423792</v>
      </c>
      <c r="K1276" s="13">
        <f t="shared" si="231"/>
        <v>3.0845562565717799E-5</v>
      </c>
      <c r="L1276" s="13">
        <f t="shared" si="232"/>
        <v>0</v>
      </c>
      <c r="M1276" s="13">
        <f t="shared" si="238"/>
        <v>0.19860359696265378</v>
      </c>
      <c r="N1276" s="13">
        <f t="shared" si="233"/>
        <v>0.12313423011684535</v>
      </c>
      <c r="O1276" s="13">
        <f t="shared" si="234"/>
        <v>0.12313423011684535</v>
      </c>
      <c r="Q1276">
        <v>26.68979208344086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19.67804713761074</v>
      </c>
      <c r="G1277" s="13">
        <f t="shared" si="228"/>
        <v>0</v>
      </c>
      <c r="H1277" s="13">
        <f t="shared" si="229"/>
        <v>19.67804713761074</v>
      </c>
      <c r="I1277" s="16">
        <f t="shared" si="237"/>
        <v>19.678077983173306</v>
      </c>
      <c r="J1277" s="13">
        <f t="shared" si="230"/>
        <v>19.55685253308711</v>
      </c>
      <c r="K1277" s="13">
        <f t="shared" si="231"/>
        <v>0.12122545008619667</v>
      </c>
      <c r="L1277" s="13">
        <f t="shared" si="232"/>
        <v>0</v>
      </c>
      <c r="M1277" s="13">
        <f t="shared" si="238"/>
        <v>7.5469366845808433E-2</v>
      </c>
      <c r="N1277" s="13">
        <f t="shared" si="233"/>
        <v>4.6791007444401227E-2</v>
      </c>
      <c r="O1277" s="13">
        <f t="shared" si="234"/>
        <v>4.6791007444401227E-2</v>
      </c>
      <c r="Q1277">
        <v>27.965219000000008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4.7040565552342066</v>
      </c>
      <c r="G1278" s="13">
        <f t="shared" si="228"/>
        <v>0</v>
      </c>
      <c r="H1278" s="13">
        <f t="shared" si="229"/>
        <v>4.7040565552342066</v>
      </c>
      <c r="I1278" s="16">
        <f t="shared" si="237"/>
        <v>4.8252820053204033</v>
      </c>
      <c r="J1278" s="13">
        <f t="shared" si="230"/>
        <v>4.8225546997570854</v>
      </c>
      <c r="K1278" s="13">
        <f t="shared" si="231"/>
        <v>2.7273055633179055E-3</v>
      </c>
      <c r="L1278" s="13">
        <f t="shared" si="232"/>
        <v>0</v>
      </c>
      <c r="M1278" s="13">
        <f t="shared" si="238"/>
        <v>2.8678359401407207E-2</v>
      </c>
      <c r="N1278" s="13">
        <f t="shared" si="233"/>
        <v>1.7780582828872467E-2</v>
      </c>
      <c r="O1278" s="13">
        <f t="shared" si="234"/>
        <v>1.7780582828872467E-2</v>
      </c>
      <c r="Q1278">
        <v>24.957745529545189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26.56571518171652</v>
      </c>
      <c r="G1279" s="13">
        <f t="shared" si="228"/>
        <v>0</v>
      </c>
      <c r="H1279" s="13">
        <f t="shared" si="229"/>
        <v>26.56571518171652</v>
      </c>
      <c r="I1279" s="16">
        <f t="shared" si="237"/>
        <v>26.568442487279839</v>
      </c>
      <c r="J1279" s="13">
        <f t="shared" si="230"/>
        <v>26.07816085359525</v>
      </c>
      <c r="K1279" s="13">
        <f t="shared" si="231"/>
        <v>0.49028163368458877</v>
      </c>
      <c r="L1279" s="13">
        <f t="shared" si="232"/>
        <v>0</v>
      </c>
      <c r="M1279" s="13">
        <f t="shared" si="238"/>
        <v>1.089777657253474E-2</v>
      </c>
      <c r="N1279" s="13">
        <f t="shared" si="233"/>
        <v>6.7566214749715386E-3</v>
      </c>
      <c r="O1279" s="13">
        <f t="shared" si="234"/>
        <v>6.7566214749715386E-3</v>
      </c>
      <c r="Q1279">
        <v>24.232268062642611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13.82342836003849</v>
      </c>
      <c r="G1280" s="13">
        <f t="shared" si="228"/>
        <v>0</v>
      </c>
      <c r="H1280" s="13">
        <f t="shared" si="229"/>
        <v>13.82342836003849</v>
      </c>
      <c r="I1280" s="16">
        <f t="shared" si="237"/>
        <v>14.313709993723078</v>
      </c>
      <c r="J1280" s="13">
        <f t="shared" si="230"/>
        <v>14.146984761639393</v>
      </c>
      <c r="K1280" s="13">
        <f t="shared" si="231"/>
        <v>0.16672523208368517</v>
      </c>
      <c r="L1280" s="13">
        <f t="shared" si="232"/>
        <v>0</v>
      </c>
      <c r="M1280" s="13">
        <f t="shared" si="238"/>
        <v>4.1411550975632011E-3</v>
      </c>
      <c r="N1280" s="13">
        <f t="shared" si="233"/>
        <v>2.5675161604891846E-3</v>
      </c>
      <c r="O1280" s="13">
        <f t="shared" si="234"/>
        <v>2.5675161604891846E-3</v>
      </c>
      <c r="Q1280">
        <v>18.802159186309261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65.176278190841302</v>
      </c>
      <c r="G1281" s="13">
        <f t="shared" si="228"/>
        <v>4.4736983897796083</v>
      </c>
      <c r="H1281" s="13">
        <f t="shared" si="229"/>
        <v>60.702579801061695</v>
      </c>
      <c r="I1281" s="16">
        <f t="shared" si="237"/>
        <v>60.86930503314538</v>
      </c>
      <c r="J1281" s="13">
        <f t="shared" si="230"/>
        <v>48.939835114421747</v>
      </c>
      <c r="K1281" s="13">
        <f t="shared" si="231"/>
        <v>11.929469918723633</v>
      </c>
      <c r="L1281" s="13">
        <f t="shared" si="232"/>
        <v>0</v>
      </c>
      <c r="M1281" s="13">
        <f t="shared" si="238"/>
        <v>1.5736389370740165E-3</v>
      </c>
      <c r="N1281" s="13">
        <f t="shared" si="233"/>
        <v>9.7565614098589026E-4</v>
      </c>
      <c r="O1281" s="13">
        <f t="shared" si="234"/>
        <v>4.4746740459205938</v>
      </c>
      <c r="Q1281">
        <v>17.078978966755091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32.397969563503899</v>
      </c>
      <c r="G1282" s="13">
        <f t="shared" si="228"/>
        <v>0</v>
      </c>
      <c r="H1282" s="13">
        <f t="shared" si="229"/>
        <v>32.397969563503899</v>
      </c>
      <c r="I1282" s="16">
        <f t="shared" si="237"/>
        <v>44.327439482227533</v>
      </c>
      <c r="J1282" s="13">
        <f t="shared" si="230"/>
        <v>37.997902808422708</v>
      </c>
      <c r="K1282" s="13">
        <f t="shared" si="231"/>
        <v>6.3295366738048244</v>
      </c>
      <c r="L1282" s="13">
        <f t="shared" si="232"/>
        <v>0</v>
      </c>
      <c r="M1282" s="13">
        <f t="shared" si="238"/>
        <v>5.9798279608812624E-4</v>
      </c>
      <c r="N1282" s="13">
        <f t="shared" si="233"/>
        <v>3.7074933357463826E-4</v>
      </c>
      <c r="O1282" s="13">
        <f t="shared" si="234"/>
        <v>3.7074933357463826E-4</v>
      </c>
      <c r="Q1282">
        <v>15.522003547177061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13.863014157099061</v>
      </c>
      <c r="G1283" s="13">
        <f t="shared" si="228"/>
        <v>0</v>
      </c>
      <c r="H1283" s="13">
        <f t="shared" si="229"/>
        <v>13.863014157099061</v>
      </c>
      <c r="I1283" s="16">
        <f t="shared" si="237"/>
        <v>20.192550830903883</v>
      </c>
      <c r="J1283" s="13">
        <f t="shared" si="230"/>
        <v>19.148850464689588</v>
      </c>
      <c r="K1283" s="13">
        <f t="shared" si="231"/>
        <v>1.0437003662142956</v>
      </c>
      <c r="L1283" s="13">
        <f t="shared" si="232"/>
        <v>0</v>
      </c>
      <c r="M1283" s="13">
        <f t="shared" si="238"/>
        <v>2.2723346251348798E-4</v>
      </c>
      <c r="N1283" s="13">
        <f t="shared" si="233"/>
        <v>1.4088474675836256E-4</v>
      </c>
      <c r="O1283" s="13">
        <f t="shared" si="234"/>
        <v>1.4088474675836256E-4</v>
      </c>
      <c r="Q1283">
        <v>12.61183559354839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38.191642432687424</v>
      </c>
      <c r="G1284" s="13">
        <f t="shared" si="228"/>
        <v>0.57843639222398102</v>
      </c>
      <c r="H1284" s="13">
        <f t="shared" si="229"/>
        <v>37.613206040463446</v>
      </c>
      <c r="I1284" s="16">
        <f t="shared" si="237"/>
        <v>38.656906406677741</v>
      </c>
      <c r="J1284" s="13">
        <f t="shared" si="230"/>
        <v>34.679167940279548</v>
      </c>
      <c r="K1284" s="13">
        <f t="shared" si="231"/>
        <v>3.9777384663981934</v>
      </c>
      <c r="L1284" s="13">
        <f t="shared" si="232"/>
        <v>0</v>
      </c>
      <c r="M1284" s="13">
        <f t="shared" si="238"/>
        <v>8.6348715755125424E-5</v>
      </c>
      <c r="N1284" s="13">
        <f t="shared" si="233"/>
        <v>5.3536203768177764E-5</v>
      </c>
      <c r="O1284" s="13">
        <f t="shared" si="234"/>
        <v>0.57848992842774916</v>
      </c>
      <c r="Q1284">
        <v>16.404188892088509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0.52211513579066049</v>
      </c>
      <c r="G1285" s="13">
        <f t="shared" si="228"/>
        <v>0</v>
      </c>
      <c r="H1285" s="13">
        <f t="shared" si="229"/>
        <v>0.52211513579066049</v>
      </c>
      <c r="I1285" s="16">
        <f t="shared" si="237"/>
        <v>4.4998536021888542</v>
      </c>
      <c r="J1285" s="13">
        <f t="shared" si="230"/>
        <v>4.4958435862584434</v>
      </c>
      <c r="K1285" s="13">
        <f t="shared" si="231"/>
        <v>4.0100159304108374E-3</v>
      </c>
      <c r="L1285" s="13">
        <f t="shared" si="232"/>
        <v>0</v>
      </c>
      <c r="M1285" s="13">
        <f t="shared" si="238"/>
        <v>3.281251198694766E-5</v>
      </c>
      <c r="N1285" s="13">
        <f t="shared" si="233"/>
        <v>2.034375743190755E-5</v>
      </c>
      <c r="O1285" s="13">
        <f t="shared" si="234"/>
        <v>2.034375743190755E-5</v>
      </c>
      <c r="Q1285">
        <v>20.7245815676247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1.176807251145719</v>
      </c>
      <c r="G1286" s="13">
        <f t="shared" ref="G1286:G1349" si="244">IF((F1286-$J$2)&gt;0,$I$2*(F1286-$J$2),0)</f>
        <v>0</v>
      </c>
      <c r="H1286" s="13">
        <f t="shared" ref="H1286:H1349" si="245">F1286-G1286</f>
        <v>1.176807251145719</v>
      </c>
      <c r="I1286" s="16">
        <f t="shared" si="237"/>
        <v>1.1808172670761299</v>
      </c>
      <c r="J1286" s="13">
        <f t="shared" ref="J1286:J1349" si="246">I1286/SQRT(1+(I1286/($K$2*(300+(25*Q1286)+0.05*(Q1286)^3)))^2)</f>
        <v>1.180769314129688</v>
      </c>
      <c r="K1286" s="13">
        <f t="shared" ref="K1286:K1349" si="247">I1286-J1286</f>
        <v>4.7952946441887079E-5</v>
      </c>
      <c r="L1286" s="13">
        <f t="shared" ref="L1286:L1349" si="248">IF(K1286&gt;$N$2,(K1286-$N$2)/$L$2,0)</f>
        <v>0</v>
      </c>
      <c r="M1286" s="13">
        <f t="shared" si="238"/>
        <v>1.246875455504011E-5</v>
      </c>
      <c r="N1286" s="13">
        <f t="shared" ref="N1286:N1349" si="249">$M$2*M1286</f>
        <v>7.7306278241248673E-6</v>
      </c>
      <c r="O1286" s="13">
        <f t="shared" ref="O1286:O1349" si="250">N1286+G1286</f>
        <v>7.7306278241248673E-6</v>
      </c>
      <c r="Q1286">
        <v>23.660251450021441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0.1102865137743809</v>
      </c>
      <c r="G1287" s="13">
        <f t="shared" si="244"/>
        <v>0</v>
      </c>
      <c r="H1287" s="13">
        <f t="shared" si="245"/>
        <v>0.1102865137743809</v>
      </c>
      <c r="I1287" s="16">
        <f t="shared" ref="I1287:I1350" si="252">H1287+K1286-L1286</f>
        <v>0.11033446672082278</v>
      </c>
      <c r="J1287" s="13">
        <f t="shared" si="246"/>
        <v>0.1103344370673655</v>
      </c>
      <c r="K1287" s="13">
        <f t="shared" si="247"/>
        <v>2.9653457286893392E-8</v>
      </c>
      <c r="L1287" s="13">
        <f t="shared" si="248"/>
        <v>0</v>
      </c>
      <c r="M1287" s="13">
        <f t="shared" ref="M1287:M1350" si="253">L1287+M1286-N1286</f>
        <v>4.7381267309152426E-6</v>
      </c>
      <c r="N1287" s="13">
        <f t="shared" si="249"/>
        <v>2.9376385731674505E-6</v>
      </c>
      <c r="O1287" s="13">
        <f t="shared" si="250"/>
        <v>2.9376385731674505E-6</v>
      </c>
      <c r="Q1287">
        <v>25.64715871885047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7.8228169043303222E-2</v>
      </c>
      <c r="G1288" s="13">
        <f t="shared" si="244"/>
        <v>0</v>
      </c>
      <c r="H1288" s="13">
        <f t="shared" si="245"/>
        <v>7.8228169043303222E-2</v>
      </c>
      <c r="I1288" s="16">
        <f t="shared" si="252"/>
        <v>7.8228198696760509E-2</v>
      </c>
      <c r="J1288" s="13">
        <f t="shared" si="246"/>
        <v>7.8228190848963583E-2</v>
      </c>
      <c r="K1288" s="13">
        <f t="shared" si="247"/>
        <v>7.8477969261969704E-9</v>
      </c>
      <c r="L1288" s="13">
        <f t="shared" si="248"/>
        <v>0</v>
      </c>
      <c r="M1288" s="13">
        <f t="shared" si="253"/>
        <v>1.8004881577477921E-6</v>
      </c>
      <c r="N1288" s="13">
        <f t="shared" si="249"/>
        <v>1.1163026578036312E-6</v>
      </c>
      <c r="O1288" s="13">
        <f t="shared" si="250"/>
        <v>1.1163026578036312E-6</v>
      </c>
      <c r="Q1288">
        <v>27.813218833673091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1.3576595858212399</v>
      </c>
      <c r="G1289" s="13">
        <f t="shared" si="244"/>
        <v>0</v>
      </c>
      <c r="H1289" s="13">
        <f t="shared" si="245"/>
        <v>1.3576595858212399</v>
      </c>
      <c r="I1289" s="16">
        <f t="shared" si="252"/>
        <v>1.3576595936690368</v>
      </c>
      <c r="J1289" s="13">
        <f t="shared" si="246"/>
        <v>1.357612656063488</v>
      </c>
      <c r="K1289" s="13">
        <f t="shared" si="247"/>
        <v>4.693760554874693E-5</v>
      </c>
      <c r="L1289" s="13">
        <f t="shared" si="248"/>
        <v>0</v>
      </c>
      <c r="M1289" s="13">
        <f t="shared" si="253"/>
        <v>6.8418549994416091E-7</v>
      </c>
      <c r="N1289" s="13">
        <f t="shared" si="249"/>
        <v>4.2419500996537976E-7</v>
      </c>
      <c r="O1289" s="13">
        <f t="shared" si="250"/>
        <v>4.2419500996537976E-7</v>
      </c>
      <c r="Q1289">
        <v>26.828181000000011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8.9189189000000002E-2</v>
      </c>
      <c r="G1290" s="13">
        <f t="shared" si="244"/>
        <v>0</v>
      </c>
      <c r="H1290" s="13">
        <f t="shared" si="245"/>
        <v>8.9189189000000002E-2</v>
      </c>
      <c r="I1290" s="16">
        <f t="shared" si="252"/>
        <v>8.9236126605548749E-2</v>
      </c>
      <c r="J1290" s="13">
        <f t="shared" si="246"/>
        <v>8.9236111012121866E-2</v>
      </c>
      <c r="K1290" s="13">
        <f t="shared" si="247"/>
        <v>1.5593426883064865E-8</v>
      </c>
      <c r="L1290" s="13">
        <f t="shared" si="248"/>
        <v>0</v>
      </c>
      <c r="M1290" s="13">
        <f t="shared" si="253"/>
        <v>2.5999048997878115E-7</v>
      </c>
      <c r="N1290" s="13">
        <f t="shared" si="249"/>
        <v>1.6119410378684431E-7</v>
      </c>
      <c r="O1290" s="13">
        <f t="shared" si="250"/>
        <v>1.6119410378684431E-7</v>
      </c>
      <c r="Q1290">
        <v>25.690735425877179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3.4984696003130962</v>
      </c>
      <c r="G1291" s="13">
        <f t="shared" si="244"/>
        <v>0</v>
      </c>
      <c r="H1291" s="13">
        <f t="shared" si="245"/>
        <v>3.4984696003130962</v>
      </c>
      <c r="I1291" s="16">
        <f t="shared" si="252"/>
        <v>3.4984696159065232</v>
      </c>
      <c r="J1291" s="13">
        <f t="shared" si="246"/>
        <v>3.497594162455159</v>
      </c>
      <c r="K1291" s="13">
        <f t="shared" si="247"/>
        <v>8.7545345136419428E-4</v>
      </c>
      <c r="L1291" s="13">
        <f t="shared" si="248"/>
        <v>0</v>
      </c>
      <c r="M1291" s="13">
        <f t="shared" si="253"/>
        <v>9.8796386191936849E-8</v>
      </c>
      <c r="N1291" s="13">
        <f t="shared" si="249"/>
        <v>6.1253759439000844E-8</v>
      </c>
      <c r="O1291" s="13">
        <f t="shared" si="250"/>
        <v>6.1253759439000844E-8</v>
      </c>
      <c r="Q1291">
        <v>26.199544312232881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62.022776048309261</v>
      </c>
      <c r="G1292" s="13">
        <f t="shared" si="244"/>
        <v>4.0184868699686147</v>
      </c>
      <c r="H1292" s="13">
        <f t="shared" si="245"/>
        <v>58.004289178340649</v>
      </c>
      <c r="I1292" s="16">
        <f t="shared" si="252"/>
        <v>58.005164631792013</v>
      </c>
      <c r="J1292" s="13">
        <f t="shared" si="246"/>
        <v>49.486440634837663</v>
      </c>
      <c r="K1292" s="13">
        <f t="shared" si="247"/>
        <v>8.5187239969543498</v>
      </c>
      <c r="L1292" s="13">
        <f t="shared" si="248"/>
        <v>0</v>
      </c>
      <c r="M1292" s="13">
        <f t="shared" si="253"/>
        <v>3.7542626752936005E-8</v>
      </c>
      <c r="N1292" s="13">
        <f t="shared" si="249"/>
        <v>2.3276428586820323E-8</v>
      </c>
      <c r="O1292" s="13">
        <f t="shared" si="250"/>
        <v>4.0184868932450435</v>
      </c>
      <c r="Q1292">
        <v>19.087913724163329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0.54721695749037003</v>
      </c>
      <c r="G1293" s="13">
        <f t="shared" si="244"/>
        <v>0</v>
      </c>
      <c r="H1293" s="13">
        <f t="shared" si="245"/>
        <v>0.54721695749037003</v>
      </c>
      <c r="I1293" s="16">
        <f t="shared" si="252"/>
        <v>9.06594095444472</v>
      </c>
      <c r="J1293" s="13">
        <f t="shared" si="246"/>
        <v>9.0029436349928869</v>
      </c>
      <c r="K1293" s="13">
        <f t="shared" si="247"/>
        <v>6.2997319451833178E-2</v>
      </c>
      <c r="L1293" s="13">
        <f t="shared" si="248"/>
        <v>0</v>
      </c>
      <c r="M1293" s="13">
        <f t="shared" si="253"/>
        <v>1.4266198166115682E-8</v>
      </c>
      <c r="N1293" s="13">
        <f t="shared" si="249"/>
        <v>8.8450428629917222E-9</v>
      </c>
      <c r="O1293" s="13">
        <f t="shared" si="250"/>
        <v>8.8450428629917222E-9</v>
      </c>
      <c r="Q1293">
        <v>16.038293591116521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6.2828030842972034</v>
      </c>
      <c r="G1294" s="13">
        <f t="shared" si="244"/>
        <v>0</v>
      </c>
      <c r="H1294" s="13">
        <f t="shared" si="245"/>
        <v>6.2828030842972034</v>
      </c>
      <c r="I1294" s="16">
        <f t="shared" si="252"/>
        <v>6.3458004037490365</v>
      </c>
      <c r="J1294" s="13">
        <f t="shared" si="246"/>
        <v>6.3153319743781351</v>
      </c>
      <c r="K1294" s="13">
        <f t="shared" si="247"/>
        <v>3.046842937090144E-2</v>
      </c>
      <c r="L1294" s="13">
        <f t="shared" si="248"/>
        <v>0</v>
      </c>
      <c r="M1294" s="13">
        <f t="shared" si="253"/>
        <v>5.4211553031239593E-9</v>
      </c>
      <c r="N1294" s="13">
        <f t="shared" si="249"/>
        <v>3.3611162879368547E-9</v>
      </c>
      <c r="O1294" s="13">
        <f t="shared" si="250"/>
        <v>3.3611162879368547E-9</v>
      </c>
      <c r="Q1294">
        <v>13.588923306879421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78.021384008595263</v>
      </c>
      <c r="G1295" s="13">
        <f t="shared" si="244"/>
        <v>6.3279036121479972</v>
      </c>
      <c r="H1295" s="13">
        <f t="shared" si="245"/>
        <v>71.693480396447271</v>
      </c>
      <c r="I1295" s="16">
        <f t="shared" si="252"/>
        <v>71.723948825818169</v>
      </c>
      <c r="J1295" s="13">
        <f t="shared" si="246"/>
        <v>46.259200361211271</v>
      </c>
      <c r="K1295" s="13">
        <f t="shared" si="247"/>
        <v>25.464748464606899</v>
      </c>
      <c r="L1295" s="13">
        <f t="shared" si="248"/>
        <v>0</v>
      </c>
      <c r="M1295" s="13">
        <f t="shared" si="253"/>
        <v>2.0600390151871046E-9</v>
      </c>
      <c r="N1295" s="13">
        <f t="shared" si="249"/>
        <v>1.2772241894160048E-9</v>
      </c>
      <c r="O1295" s="13">
        <f t="shared" si="250"/>
        <v>6.3279036134252218</v>
      </c>
      <c r="Q1295">
        <v>12.657743593548391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6.3928979035236333</v>
      </c>
      <c r="G1296" s="13">
        <f t="shared" si="244"/>
        <v>0</v>
      </c>
      <c r="H1296" s="13">
        <f t="shared" si="245"/>
        <v>6.3928979035236333</v>
      </c>
      <c r="I1296" s="16">
        <f t="shared" si="252"/>
        <v>31.857646368130531</v>
      </c>
      <c r="J1296" s="13">
        <f t="shared" si="246"/>
        <v>29.666178444418534</v>
      </c>
      <c r="K1296" s="13">
        <f t="shared" si="247"/>
        <v>2.1914679237119969</v>
      </c>
      <c r="L1296" s="13">
        <f t="shared" si="248"/>
        <v>0</v>
      </c>
      <c r="M1296" s="13">
        <f t="shared" si="253"/>
        <v>7.8281482577109983E-10</v>
      </c>
      <c r="N1296" s="13">
        <f t="shared" si="249"/>
        <v>4.8534519197808194E-10</v>
      </c>
      <c r="O1296" s="13">
        <f t="shared" si="250"/>
        <v>4.8534519197808194E-10</v>
      </c>
      <c r="Q1296">
        <v>16.920551358689082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21.529467667843349</v>
      </c>
      <c r="G1297" s="13">
        <f t="shared" si="244"/>
        <v>0</v>
      </c>
      <c r="H1297" s="13">
        <f t="shared" si="245"/>
        <v>21.529467667843349</v>
      </c>
      <c r="I1297" s="16">
        <f t="shared" si="252"/>
        <v>23.720935591555346</v>
      </c>
      <c r="J1297" s="13">
        <f t="shared" si="246"/>
        <v>22.942650693361056</v>
      </c>
      <c r="K1297" s="13">
        <f t="shared" si="247"/>
        <v>0.77828489819428981</v>
      </c>
      <c r="L1297" s="13">
        <f t="shared" si="248"/>
        <v>0</v>
      </c>
      <c r="M1297" s="13">
        <f t="shared" si="253"/>
        <v>2.9746963379301789E-10</v>
      </c>
      <c r="N1297" s="13">
        <f t="shared" si="249"/>
        <v>1.844311729516711E-10</v>
      </c>
      <c r="O1297" s="13">
        <f t="shared" si="250"/>
        <v>1.844311729516711E-10</v>
      </c>
      <c r="Q1297">
        <v>18.392911306242489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3.5000788463904843E-2</v>
      </c>
      <c r="G1298" s="13">
        <f t="shared" si="244"/>
        <v>0</v>
      </c>
      <c r="H1298" s="13">
        <f t="shared" si="245"/>
        <v>3.5000788463904843E-2</v>
      </c>
      <c r="I1298" s="16">
        <f t="shared" si="252"/>
        <v>0.81328568665819467</v>
      </c>
      <c r="J1298" s="13">
        <f t="shared" si="246"/>
        <v>0.81326842364653806</v>
      </c>
      <c r="K1298" s="13">
        <f t="shared" si="247"/>
        <v>1.7263011656609706E-5</v>
      </c>
      <c r="L1298" s="13">
        <f t="shared" si="248"/>
        <v>0</v>
      </c>
      <c r="M1298" s="13">
        <f t="shared" si="253"/>
        <v>1.130384608413468E-10</v>
      </c>
      <c r="N1298" s="13">
        <f t="shared" si="249"/>
        <v>7.0083845721635011E-11</v>
      </c>
      <c r="O1298" s="13">
        <f t="shared" si="250"/>
        <v>7.0083845721635011E-11</v>
      </c>
      <c r="Q1298">
        <v>22.970157104052412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0.10188352249809331</v>
      </c>
      <c r="G1299" s="13">
        <f t="shared" si="244"/>
        <v>0</v>
      </c>
      <c r="H1299" s="13">
        <f t="shared" si="245"/>
        <v>0.10188352249809331</v>
      </c>
      <c r="I1299" s="16">
        <f t="shared" si="252"/>
        <v>0.10190078550974992</v>
      </c>
      <c r="J1299" s="13">
        <f t="shared" si="246"/>
        <v>0.1019007618321118</v>
      </c>
      <c r="K1299" s="13">
        <f t="shared" si="247"/>
        <v>2.3677638114061317E-8</v>
      </c>
      <c r="L1299" s="13">
        <f t="shared" si="248"/>
        <v>0</v>
      </c>
      <c r="M1299" s="13">
        <f t="shared" si="253"/>
        <v>4.2954615119711788E-11</v>
      </c>
      <c r="N1299" s="13">
        <f t="shared" si="249"/>
        <v>2.6631861374221308E-11</v>
      </c>
      <c r="O1299" s="13">
        <f t="shared" si="250"/>
        <v>2.6631861374221308E-11</v>
      </c>
      <c r="Q1299">
        <v>25.549762569776579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5.1432432429999997</v>
      </c>
      <c r="G1300" s="13">
        <f t="shared" si="244"/>
        <v>0</v>
      </c>
      <c r="H1300" s="13">
        <f t="shared" si="245"/>
        <v>5.1432432429999997</v>
      </c>
      <c r="I1300" s="16">
        <f t="shared" si="252"/>
        <v>5.1432432666776382</v>
      </c>
      <c r="J1300" s="13">
        <f t="shared" si="246"/>
        <v>5.1404837888678019</v>
      </c>
      <c r="K1300" s="13">
        <f t="shared" si="247"/>
        <v>2.7594778098363193E-3</v>
      </c>
      <c r="L1300" s="13">
        <f t="shared" si="248"/>
        <v>0</v>
      </c>
      <c r="M1300" s="13">
        <f t="shared" si="253"/>
        <v>1.6322753745490479E-11</v>
      </c>
      <c r="N1300" s="13">
        <f t="shared" si="249"/>
        <v>1.0120107322204097E-11</v>
      </c>
      <c r="O1300" s="13">
        <f t="shared" si="250"/>
        <v>1.0120107322204097E-11</v>
      </c>
      <c r="Q1300">
        <v>26.25454800000001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21.569608282705289</v>
      </c>
      <c r="G1301" s="13">
        <f t="shared" si="244"/>
        <v>0</v>
      </c>
      <c r="H1301" s="13">
        <f t="shared" si="245"/>
        <v>21.569608282705289</v>
      </c>
      <c r="I1301" s="16">
        <f t="shared" si="252"/>
        <v>21.572367760515125</v>
      </c>
      <c r="J1301" s="13">
        <f t="shared" si="246"/>
        <v>21.375105065106037</v>
      </c>
      <c r="K1301" s="13">
        <f t="shared" si="247"/>
        <v>0.19726269540908703</v>
      </c>
      <c r="L1301" s="13">
        <f t="shared" si="248"/>
        <v>0</v>
      </c>
      <c r="M1301" s="13">
        <f t="shared" si="253"/>
        <v>6.2026464232863827E-12</v>
      </c>
      <c r="N1301" s="13">
        <f t="shared" si="249"/>
        <v>3.8456407824375571E-12</v>
      </c>
      <c r="O1301" s="13">
        <f t="shared" si="250"/>
        <v>3.8456407824375571E-12</v>
      </c>
      <c r="Q1301">
        <v>26.390217032387898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80.743677317171347</v>
      </c>
      <c r="G1302" s="13">
        <f t="shared" si="244"/>
        <v>6.7208696601663478</v>
      </c>
      <c r="H1302" s="13">
        <f t="shared" si="245"/>
        <v>74.022807657005004</v>
      </c>
      <c r="I1302" s="16">
        <f t="shared" si="252"/>
        <v>74.220070352414098</v>
      </c>
      <c r="J1302" s="13">
        <f t="shared" si="246"/>
        <v>66.551981307955074</v>
      </c>
      <c r="K1302" s="13">
        <f t="shared" si="247"/>
        <v>7.6680890444590233</v>
      </c>
      <c r="L1302" s="13">
        <f t="shared" si="248"/>
        <v>0</v>
      </c>
      <c r="M1302" s="13">
        <f t="shared" si="253"/>
        <v>2.3570056408488255E-12</v>
      </c>
      <c r="N1302" s="13">
        <f t="shared" si="249"/>
        <v>1.4613434973262719E-12</v>
      </c>
      <c r="O1302" s="13">
        <f t="shared" si="250"/>
        <v>6.7208696601678088</v>
      </c>
      <c r="Q1302">
        <v>25.632754747684469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48.799876549383271</v>
      </c>
      <c r="G1303" s="13">
        <f t="shared" si="244"/>
        <v>2.1097467121512121</v>
      </c>
      <c r="H1303" s="13">
        <f t="shared" si="245"/>
        <v>46.690129837232057</v>
      </c>
      <c r="I1303" s="16">
        <f t="shared" si="252"/>
        <v>54.35821888169108</v>
      </c>
      <c r="J1303" s="13">
        <f t="shared" si="246"/>
        <v>49.405066905909841</v>
      </c>
      <c r="K1303" s="13">
        <f t="shared" si="247"/>
        <v>4.953151975781239</v>
      </c>
      <c r="L1303" s="13">
        <f t="shared" si="248"/>
        <v>0</v>
      </c>
      <c r="M1303" s="13">
        <f t="shared" si="253"/>
        <v>8.9566214352255367E-13</v>
      </c>
      <c r="N1303" s="13">
        <f t="shared" si="249"/>
        <v>5.5531052898398323E-13</v>
      </c>
      <c r="O1303" s="13">
        <f t="shared" si="250"/>
        <v>2.1097467121517672</v>
      </c>
      <c r="Q1303">
        <v>22.227972219928851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23.459166508574999</v>
      </c>
      <c r="G1304" s="13">
        <f t="shared" si="244"/>
        <v>0</v>
      </c>
      <c r="H1304" s="13">
        <f t="shared" si="245"/>
        <v>23.459166508574999</v>
      </c>
      <c r="I1304" s="16">
        <f t="shared" si="252"/>
        <v>28.412318484356238</v>
      </c>
      <c r="J1304" s="13">
        <f t="shared" si="246"/>
        <v>26.772265222826185</v>
      </c>
      <c r="K1304" s="13">
        <f t="shared" si="247"/>
        <v>1.6400532615300527</v>
      </c>
      <c r="L1304" s="13">
        <f t="shared" si="248"/>
        <v>0</v>
      </c>
      <c r="M1304" s="13">
        <f t="shared" si="253"/>
        <v>3.4035161453857044E-13</v>
      </c>
      <c r="N1304" s="13">
        <f t="shared" si="249"/>
        <v>2.1101800101391368E-13</v>
      </c>
      <c r="O1304" s="13">
        <f t="shared" si="250"/>
        <v>2.1101800101391368E-13</v>
      </c>
      <c r="Q1304">
        <v>16.667487410975991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54.906583726799738</v>
      </c>
      <c r="G1305" s="13">
        <f t="shared" si="244"/>
        <v>2.9912566428977421</v>
      </c>
      <c r="H1305" s="13">
        <f t="shared" si="245"/>
        <v>51.915327083902</v>
      </c>
      <c r="I1305" s="16">
        <f t="shared" si="252"/>
        <v>53.555380345432056</v>
      </c>
      <c r="J1305" s="13">
        <f t="shared" si="246"/>
        <v>44.286342276194702</v>
      </c>
      <c r="K1305" s="13">
        <f t="shared" si="247"/>
        <v>9.2690380692373537</v>
      </c>
      <c r="L1305" s="13">
        <f t="shared" si="248"/>
        <v>0</v>
      </c>
      <c r="M1305" s="13">
        <f t="shared" si="253"/>
        <v>1.2933361352465676E-13</v>
      </c>
      <c r="N1305" s="13">
        <f t="shared" si="249"/>
        <v>8.0186840385287187E-14</v>
      </c>
      <c r="O1305" s="13">
        <f t="shared" si="250"/>
        <v>2.9912566428978224</v>
      </c>
      <c r="Q1305">
        <v>16.452538790594591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7.3056420469294406E-2</v>
      </c>
      <c r="G1306" s="13">
        <f t="shared" si="244"/>
        <v>0</v>
      </c>
      <c r="H1306" s="13">
        <f t="shared" si="245"/>
        <v>7.3056420469294406E-2</v>
      </c>
      <c r="I1306" s="16">
        <f t="shared" si="252"/>
        <v>9.342094489706648</v>
      </c>
      <c r="J1306" s="13">
        <f t="shared" si="246"/>
        <v>9.2494936453560594</v>
      </c>
      <c r="K1306" s="13">
        <f t="shared" si="247"/>
        <v>9.2600844350588574E-2</v>
      </c>
      <c r="L1306" s="13">
        <f t="shared" si="248"/>
        <v>0</v>
      </c>
      <c r="M1306" s="13">
        <f t="shared" si="253"/>
        <v>4.9146773139369575E-14</v>
      </c>
      <c r="N1306" s="13">
        <f t="shared" si="249"/>
        <v>3.0470999346409137E-14</v>
      </c>
      <c r="O1306" s="13">
        <f t="shared" si="250"/>
        <v>3.0470999346409137E-14</v>
      </c>
      <c r="Q1306">
        <v>13.88528459354839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13.64054105872458</v>
      </c>
      <c r="G1307" s="13">
        <f t="shared" si="244"/>
        <v>0</v>
      </c>
      <c r="H1307" s="13">
        <f t="shared" si="245"/>
        <v>13.64054105872458</v>
      </c>
      <c r="I1307" s="16">
        <f t="shared" si="252"/>
        <v>13.733141903075168</v>
      </c>
      <c r="J1307" s="13">
        <f t="shared" si="246"/>
        <v>13.569150801277216</v>
      </c>
      <c r="K1307" s="13">
        <f t="shared" si="247"/>
        <v>0.16399110179795251</v>
      </c>
      <c r="L1307" s="13">
        <f t="shared" si="248"/>
        <v>0</v>
      </c>
      <c r="M1307" s="13">
        <f t="shared" si="253"/>
        <v>1.8675773792960438E-14</v>
      </c>
      <c r="N1307" s="13">
        <f t="shared" si="249"/>
        <v>1.1578979751635471E-14</v>
      </c>
      <c r="O1307" s="13">
        <f t="shared" si="250"/>
        <v>1.1578979751635471E-14</v>
      </c>
      <c r="Q1307">
        <v>18.03777364255431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20.141245128381708</v>
      </c>
      <c r="G1308" s="13">
        <f t="shared" si="244"/>
        <v>0</v>
      </c>
      <c r="H1308" s="13">
        <f t="shared" si="245"/>
        <v>20.141245128381708</v>
      </c>
      <c r="I1308" s="16">
        <f t="shared" si="252"/>
        <v>20.305236230179659</v>
      </c>
      <c r="J1308" s="13">
        <f t="shared" si="246"/>
        <v>19.79355420399045</v>
      </c>
      <c r="K1308" s="13">
        <f t="shared" si="247"/>
        <v>0.51168202618920944</v>
      </c>
      <c r="L1308" s="13">
        <f t="shared" si="248"/>
        <v>0</v>
      </c>
      <c r="M1308" s="13">
        <f t="shared" si="253"/>
        <v>7.0967940413249668E-15</v>
      </c>
      <c r="N1308" s="13">
        <f t="shared" si="249"/>
        <v>4.4000123056214795E-15</v>
      </c>
      <c r="O1308" s="13">
        <f t="shared" si="250"/>
        <v>4.4000123056214795E-15</v>
      </c>
      <c r="Q1308">
        <v>18.143760235913291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7.048899934810346</v>
      </c>
      <c r="G1309" s="13">
        <f t="shared" si="244"/>
        <v>0</v>
      </c>
      <c r="H1309" s="13">
        <f t="shared" si="245"/>
        <v>7.048899934810346</v>
      </c>
      <c r="I1309" s="16">
        <f t="shared" si="252"/>
        <v>7.5605819609995555</v>
      </c>
      <c r="J1309" s="13">
        <f t="shared" si="246"/>
        <v>7.5382237896408997</v>
      </c>
      <c r="K1309" s="13">
        <f t="shared" si="247"/>
        <v>2.235817135865581E-2</v>
      </c>
      <c r="L1309" s="13">
        <f t="shared" si="248"/>
        <v>0</v>
      </c>
      <c r="M1309" s="13">
        <f t="shared" si="253"/>
        <v>2.6967817357034873E-15</v>
      </c>
      <c r="N1309" s="13">
        <f t="shared" si="249"/>
        <v>1.6720046761361621E-15</v>
      </c>
      <c r="O1309" s="13">
        <f t="shared" si="250"/>
        <v>1.6720046761361621E-15</v>
      </c>
      <c r="Q1309">
        <v>19.561186889851349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0.17139135960492599</v>
      </c>
      <c r="G1310" s="13">
        <f t="shared" si="244"/>
        <v>0</v>
      </c>
      <c r="H1310" s="13">
        <f t="shared" si="245"/>
        <v>0.17139135960492599</v>
      </c>
      <c r="I1310" s="16">
        <f t="shared" si="252"/>
        <v>0.1937495309635818</v>
      </c>
      <c r="J1310" s="13">
        <f t="shared" si="246"/>
        <v>0.19374928528907095</v>
      </c>
      <c r="K1310" s="13">
        <f t="shared" si="247"/>
        <v>2.4567451084589464E-7</v>
      </c>
      <c r="L1310" s="13">
        <f t="shared" si="248"/>
        <v>0</v>
      </c>
      <c r="M1310" s="13">
        <f t="shared" si="253"/>
        <v>1.0247770595673252E-15</v>
      </c>
      <c r="N1310" s="13">
        <f t="shared" si="249"/>
        <v>6.3536177693174159E-16</v>
      </c>
      <c r="O1310" s="13">
        <f t="shared" si="250"/>
        <v>6.3536177693174159E-16</v>
      </c>
      <c r="Q1310">
        <v>22.606528681729451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0.42382568222743899</v>
      </c>
      <c r="G1311" s="13">
        <f t="shared" si="244"/>
        <v>0</v>
      </c>
      <c r="H1311" s="13">
        <f t="shared" si="245"/>
        <v>0.42382568222743899</v>
      </c>
      <c r="I1311" s="16">
        <f t="shared" si="252"/>
        <v>0.42382592790194984</v>
      </c>
      <c r="J1311" s="13">
        <f t="shared" si="246"/>
        <v>0.42382396612504747</v>
      </c>
      <c r="K1311" s="13">
        <f t="shared" si="247"/>
        <v>1.9617769023705378E-6</v>
      </c>
      <c r="L1311" s="13">
        <f t="shared" si="248"/>
        <v>0</v>
      </c>
      <c r="M1311" s="13">
        <f t="shared" si="253"/>
        <v>3.8941528263558358E-16</v>
      </c>
      <c r="N1311" s="13">
        <f t="shared" si="249"/>
        <v>2.4143747523406183E-16</v>
      </c>
      <c r="O1311" s="13">
        <f t="shared" si="250"/>
        <v>2.4143747523406183E-16</v>
      </c>
      <c r="Q1311">
        <v>24.535662863836041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0.16664447464942531</v>
      </c>
      <c r="G1312" s="13">
        <f t="shared" si="244"/>
        <v>0</v>
      </c>
      <c r="H1312" s="13">
        <f t="shared" si="245"/>
        <v>0.16664447464942531</v>
      </c>
      <c r="I1312" s="16">
        <f t="shared" si="252"/>
        <v>0.16664643642632768</v>
      </c>
      <c r="J1312" s="13">
        <f t="shared" si="246"/>
        <v>0.16664636149689513</v>
      </c>
      <c r="K1312" s="13">
        <f t="shared" si="247"/>
        <v>7.4929432547499175E-8</v>
      </c>
      <c r="L1312" s="13">
        <f t="shared" si="248"/>
        <v>0</v>
      </c>
      <c r="M1312" s="13">
        <f t="shared" si="253"/>
        <v>1.4797780740152175E-16</v>
      </c>
      <c r="N1312" s="13">
        <f t="shared" si="249"/>
        <v>9.1746240588943484E-17</v>
      </c>
      <c r="O1312" s="13">
        <f t="shared" si="250"/>
        <v>9.1746240588943484E-17</v>
      </c>
      <c r="Q1312">
        <v>27.904437000000009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0.48902253476915297</v>
      </c>
      <c r="G1313" s="13">
        <f t="shared" si="244"/>
        <v>0</v>
      </c>
      <c r="H1313" s="13">
        <f t="shared" si="245"/>
        <v>0.48902253476915297</v>
      </c>
      <c r="I1313" s="16">
        <f t="shared" si="252"/>
        <v>0.48902260969858552</v>
      </c>
      <c r="J1313" s="13">
        <f t="shared" si="246"/>
        <v>0.48902019542653608</v>
      </c>
      <c r="K1313" s="13">
        <f t="shared" si="247"/>
        <v>2.4142720494446657E-6</v>
      </c>
      <c r="L1313" s="13">
        <f t="shared" si="248"/>
        <v>0</v>
      </c>
      <c r="M1313" s="13">
        <f t="shared" si="253"/>
        <v>5.6231566812578267E-17</v>
      </c>
      <c r="N1313" s="13">
        <f t="shared" si="249"/>
        <v>3.4863571423798524E-17</v>
      </c>
      <c r="O1313" s="13">
        <f t="shared" si="250"/>
        <v>3.4863571423798524E-17</v>
      </c>
      <c r="Q1313">
        <v>26.132151425133991</v>
      </c>
    </row>
    <row r="1314" spans="1:17" x14ac:dyDescent="0.2">
      <c r="A1314" s="14">
        <f t="shared" si="251"/>
        <v>61972</v>
      </c>
      <c r="B1314" s="1">
        <v>9</v>
      </c>
      <c r="F1314" s="34">
        <v>12.38634971755052</v>
      </c>
      <c r="G1314" s="13">
        <f t="shared" si="244"/>
        <v>0</v>
      </c>
      <c r="H1314" s="13">
        <f t="shared" si="245"/>
        <v>12.38634971755052</v>
      </c>
      <c r="I1314" s="16">
        <f t="shared" si="252"/>
        <v>12.386352131822569</v>
      </c>
      <c r="J1314" s="13">
        <f t="shared" si="246"/>
        <v>12.354972894758093</v>
      </c>
      <c r="K1314" s="13">
        <f t="shared" si="247"/>
        <v>3.1379237064475873E-2</v>
      </c>
      <c r="L1314" s="13">
        <f t="shared" si="248"/>
        <v>0</v>
      </c>
      <c r="M1314" s="13">
        <f t="shared" si="253"/>
        <v>2.1367995388779743E-17</v>
      </c>
      <c r="N1314" s="13">
        <f t="shared" si="249"/>
        <v>1.3248157141043441E-17</v>
      </c>
      <c r="O1314" s="13">
        <f t="shared" si="250"/>
        <v>1.3248157141043441E-17</v>
      </c>
      <c r="Q1314">
        <v>27.731976695448211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11.01958245494523</v>
      </c>
      <c r="G1315" s="13">
        <f t="shared" si="244"/>
        <v>0</v>
      </c>
      <c r="H1315" s="13">
        <f t="shared" si="245"/>
        <v>11.01958245494523</v>
      </c>
      <c r="I1315" s="16">
        <f t="shared" si="252"/>
        <v>11.050961692009706</v>
      </c>
      <c r="J1315" s="13">
        <f t="shared" si="246"/>
        <v>11.020015182731083</v>
      </c>
      <c r="K1315" s="13">
        <f t="shared" si="247"/>
        <v>3.0946509278622969E-2</v>
      </c>
      <c r="L1315" s="13">
        <f t="shared" si="248"/>
        <v>0</v>
      </c>
      <c r="M1315" s="13">
        <f t="shared" si="253"/>
        <v>8.1198382477363027E-18</v>
      </c>
      <c r="N1315" s="13">
        <f t="shared" si="249"/>
        <v>5.0342997135965074E-18</v>
      </c>
      <c r="O1315" s="13">
        <f t="shared" si="250"/>
        <v>5.0342997135965074E-18</v>
      </c>
      <c r="Q1315">
        <v>25.343483404706632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65.170117698003622</v>
      </c>
      <c r="G1316" s="13">
        <f t="shared" si="244"/>
        <v>4.4728091158293539</v>
      </c>
      <c r="H1316" s="13">
        <f t="shared" si="245"/>
        <v>60.697308582174266</v>
      </c>
      <c r="I1316" s="16">
        <f t="shared" si="252"/>
        <v>60.728255091452887</v>
      </c>
      <c r="J1316" s="13">
        <f t="shared" si="246"/>
        <v>49.094419736413599</v>
      </c>
      <c r="K1316" s="13">
        <f t="shared" si="247"/>
        <v>11.633835355039288</v>
      </c>
      <c r="L1316" s="13">
        <f t="shared" si="248"/>
        <v>0</v>
      </c>
      <c r="M1316" s="13">
        <f t="shared" si="253"/>
        <v>3.0855385341397953E-18</v>
      </c>
      <c r="N1316" s="13">
        <f t="shared" si="249"/>
        <v>1.9130338911666731E-18</v>
      </c>
      <c r="O1316" s="13">
        <f t="shared" si="250"/>
        <v>4.4728091158293539</v>
      </c>
      <c r="Q1316">
        <v>17.267993647952459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70.713038054851324</v>
      </c>
      <c r="G1317" s="13">
        <f t="shared" si="244"/>
        <v>5.2729357958784702</v>
      </c>
      <c r="H1317" s="13">
        <f t="shared" si="245"/>
        <v>65.440102258972857</v>
      </c>
      <c r="I1317" s="16">
        <f t="shared" si="252"/>
        <v>77.073937614012152</v>
      </c>
      <c r="J1317" s="13">
        <f t="shared" si="246"/>
        <v>57.455202400740816</v>
      </c>
      <c r="K1317" s="13">
        <f t="shared" si="247"/>
        <v>19.618735213271336</v>
      </c>
      <c r="L1317" s="13">
        <f t="shared" si="248"/>
        <v>0</v>
      </c>
      <c r="M1317" s="13">
        <f t="shared" si="253"/>
        <v>1.1725046429731222E-18</v>
      </c>
      <c r="N1317" s="13">
        <f t="shared" si="249"/>
        <v>7.2695287864333575E-19</v>
      </c>
      <c r="O1317" s="13">
        <f t="shared" si="250"/>
        <v>5.2729357958784702</v>
      </c>
      <c r="Q1317">
        <v>17.733979292043308</v>
      </c>
    </row>
    <row r="1318" spans="1:17" x14ac:dyDescent="0.2">
      <c r="A1318" s="14">
        <f t="shared" si="251"/>
        <v>62094</v>
      </c>
      <c r="B1318" s="1">
        <v>1</v>
      </c>
      <c r="F1318" s="34">
        <v>74.784409330965843</v>
      </c>
      <c r="G1318" s="13">
        <f t="shared" si="244"/>
        <v>5.8606427396342831</v>
      </c>
      <c r="H1318" s="13">
        <f t="shared" si="245"/>
        <v>68.923766591331557</v>
      </c>
      <c r="I1318" s="16">
        <f t="shared" si="252"/>
        <v>88.542501804602892</v>
      </c>
      <c r="J1318" s="13">
        <f t="shared" si="246"/>
        <v>47.711680127706941</v>
      </c>
      <c r="K1318" s="13">
        <f t="shared" si="247"/>
        <v>40.830821676895951</v>
      </c>
      <c r="L1318" s="13">
        <f t="shared" si="248"/>
        <v>3.6107599530825074</v>
      </c>
      <c r="M1318" s="13">
        <f t="shared" si="253"/>
        <v>3.6107599530825074</v>
      </c>
      <c r="N1318" s="13">
        <f t="shared" si="249"/>
        <v>2.2386711709111546</v>
      </c>
      <c r="O1318" s="13">
        <f t="shared" si="250"/>
        <v>8.0993139105454368</v>
      </c>
      <c r="Q1318">
        <v>11.679947593548389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24.258313576342321</v>
      </c>
      <c r="G1319" s="13">
        <f t="shared" si="244"/>
        <v>0</v>
      </c>
      <c r="H1319" s="13">
        <f t="shared" si="245"/>
        <v>24.258313576342321</v>
      </c>
      <c r="I1319" s="16">
        <f t="shared" si="252"/>
        <v>61.478375300155761</v>
      </c>
      <c r="J1319" s="13">
        <f t="shared" si="246"/>
        <v>44.319686997856287</v>
      </c>
      <c r="K1319" s="13">
        <f t="shared" si="247"/>
        <v>17.158688302299474</v>
      </c>
      <c r="L1319" s="13">
        <f t="shared" si="248"/>
        <v>0</v>
      </c>
      <c r="M1319" s="13">
        <f t="shared" si="253"/>
        <v>1.3720887821713528</v>
      </c>
      <c r="N1319" s="13">
        <f t="shared" si="249"/>
        <v>0.85069504494623871</v>
      </c>
      <c r="O1319" s="13">
        <f t="shared" si="250"/>
        <v>0.85069504494623871</v>
      </c>
      <c r="Q1319">
        <v>13.459024747118001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7.8094645110587626</v>
      </c>
      <c r="G1320" s="13">
        <f t="shared" si="244"/>
        <v>0</v>
      </c>
      <c r="H1320" s="13">
        <f t="shared" si="245"/>
        <v>7.8094645110587626</v>
      </c>
      <c r="I1320" s="16">
        <f t="shared" si="252"/>
        <v>24.968152813358238</v>
      </c>
      <c r="J1320" s="13">
        <f t="shared" si="246"/>
        <v>23.969209663607977</v>
      </c>
      <c r="K1320" s="13">
        <f t="shared" si="247"/>
        <v>0.99894314975026077</v>
      </c>
      <c r="L1320" s="13">
        <f t="shared" si="248"/>
        <v>0</v>
      </c>
      <c r="M1320" s="13">
        <f t="shared" si="253"/>
        <v>0.52139373722511406</v>
      </c>
      <c r="N1320" s="13">
        <f t="shared" si="249"/>
        <v>0.3232641170795707</v>
      </c>
      <c r="O1320" s="13">
        <f t="shared" si="250"/>
        <v>0.3232641170795707</v>
      </c>
      <c r="Q1320">
        <v>17.634701284225599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37.902036203704156</v>
      </c>
      <c r="G1321" s="13">
        <f t="shared" si="244"/>
        <v>0.53663141297118377</v>
      </c>
      <c r="H1321" s="13">
        <f t="shared" si="245"/>
        <v>37.365404790732974</v>
      </c>
      <c r="I1321" s="16">
        <f t="shared" si="252"/>
        <v>38.364347940483235</v>
      </c>
      <c r="J1321" s="13">
        <f t="shared" si="246"/>
        <v>36.022753220014813</v>
      </c>
      <c r="K1321" s="13">
        <f t="shared" si="247"/>
        <v>2.3415947204684215</v>
      </c>
      <c r="L1321" s="13">
        <f t="shared" si="248"/>
        <v>0</v>
      </c>
      <c r="M1321" s="13">
        <f t="shared" si="253"/>
        <v>0.19812962014554336</v>
      </c>
      <c r="N1321" s="13">
        <f t="shared" si="249"/>
        <v>0.12284036449023689</v>
      </c>
      <c r="O1321" s="13">
        <f t="shared" si="250"/>
        <v>0.65947177746142072</v>
      </c>
      <c r="Q1321">
        <v>20.483309961455721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1.0419548901822659</v>
      </c>
      <c r="G1322" s="13">
        <f t="shared" si="244"/>
        <v>0</v>
      </c>
      <c r="H1322" s="13">
        <f t="shared" si="245"/>
        <v>1.0419548901822659</v>
      </c>
      <c r="I1322" s="16">
        <f t="shared" si="252"/>
        <v>3.3835496106506877</v>
      </c>
      <c r="J1322" s="13">
        <f t="shared" si="246"/>
        <v>3.3822406574347861</v>
      </c>
      <c r="K1322" s="13">
        <f t="shared" si="247"/>
        <v>1.3089532159016315E-3</v>
      </c>
      <c r="L1322" s="13">
        <f t="shared" si="248"/>
        <v>0</v>
      </c>
      <c r="M1322" s="13">
        <f t="shared" si="253"/>
        <v>7.5289255655306475E-2</v>
      </c>
      <c r="N1322" s="13">
        <f t="shared" si="249"/>
        <v>4.6679338506290018E-2</v>
      </c>
      <c r="O1322" s="13">
        <f t="shared" si="250"/>
        <v>4.6679338506290018E-2</v>
      </c>
      <c r="Q1322">
        <v>22.599672375763351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9.3786987490432433E-2</v>
      </c>
      <c r="G1323" s="13">
        <f t="shared" si="244"/>
        <v>0</v>
      </c>
      <c r="H1323" s="13">
        <f t="shared" si="245"/>
        <v>9.3786987490432433E-2</v>
      </c>
      <c r="I1323" s="16">
        <f t="shared" si="252"/>
        <v>9.5095940706334064E-2</v>
      </c>
      <c r="J1323" s="13">
        <f t="shared" si="246"/>
        <v>9.5095919105481291E-2</v>
      </c>
      <c r="K1323" s="13">
        <f t="shared" si="247"/>
        <v>2.1600852773140389E-8</v>
      </c>
      <c r="L1323" s="13">
        <f t="shared" si="248"/>
        <v>0</v>
      </c>
      <c r="M1323" s="13">
        <f t="shared" si="253"/>
        <v>2.8609917149016457E-2</v>
      </c>
      <c r="N1323" s="13">
        <f t="shared" si="249"/>
        <v>1.7738148632390205E-2</v>
      </c>
      <c r="O1323" s="13">
        <f t="shared" si="250"/>
        <v>1.7738148632390205E-2</v>
      </c>
      <c r="Q1323">
        <v>24.71893693681103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1.6394095943328639</v>
      </c>
      <c r="G1324" s="13">
        <f t="shared" si="244"/>
        <v>0</v>
      </c>
      <c r="H1324" s="13">
        <f t="shared" si="245"/>
        <v>1.6394095943328639</v>
      </c>
      <c r="I1324" s="16">
        <f t="shared" si="252"/>
        <v>1.6394096159337166</v>
      </c>
      <c r="J1324" s="13">
        <f t="shared" si="246"/>
        <v>1.6393373623232215</v>
      </c>
      <c r="K1324" s="13">
        <f t="shared" si="247"/>
        <v>7.2253610495121023E-5</v>
      </c>
      <c r="L1324" s="13">
        <f t="shared" si="248"/>
        <v>0</v>
      </c>
      <c r="M1324" s="13">
        <f t="shared" si="253"/>
        <v>1.0871768516626253E-2</v>
      </c>
      <c r="N1324" s="13">
        <f t="shared" si="249"/>
        <v>6.740496480308277E-3</v>
      </c>
      <c r="O1324" s="13">
        <f t="shared" si="250"/>
        <v>6.740496480308277E-3</v>
      </c>
      <c r="Q1324">
        <v>27.810378562791762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3.3785496361843061</v>
      </c>
      <c r="G1325" s="13">
        <f t="shared" si="244"/>
        <v>0</v>
      </c>
      <c r="H1325" s="13">
        <f t="shared" si="245"/>
        <v>3.3785496361843061</v>
      </c>
      <c r="I1325" s="16">
        <f t="shared" si="252"/>
        <v>3.3786218897948013</v>
      </c>
      <c r="J1325" s="13">
        <f t="shared" si="246"/>
        <v>3.378151092090159</v>
      </c>
      <c r="K1325" s="13">
        <f t="shared" si="247"/>
        <v>4.7079770464231174E-4</v>
      </c>
      <c r="L1325" s="13">
        <f t="shared" si="248"/>
        <v>0</v>
      </c>
      <c r="M1325" s="13">
        <f t="shared" si="253"/>
        <v>4.1312720363179756E-3</v>
      </c>
      <c r="N1325" s="13">
        <f t="shared" si="249"/>
        <v>2.5613886625171448E-3</v>
      </c>
      <c r="O1325" s="13">
        <f t="shared" si="250"/>
        <v>2.5613886625171448E-3</v>
      </c>
      <c r="Q1325">
        <v>29.998892000000001</v>
      </c>
    </row>
    <row r="1326" spans="1:17" x14ac:dyDescent="0.2">
      <c r="A1326" s="14">
        <f t="shared" si="251"/>
        <v>62337</v>
      </c>
      <c r="B1326" s="1">
        <v>9</v>
      </c>
      <c r="F1326" s="34">
        <v>26.355353561957951</v>
      </c>
      <c r="G1326" s="13">
        <f t="shared" si="244"/>
        <v>0</v>
      </c>
      <c r="H1326" s="13">
        <f t="shared" si="245"/>
        <v>26.355353561957951</v>
      </c>
      <c r="I1326" s="16">
        <f t="shared" si="252"/>
        <v>26.355824359662595</v>
      </c>
      <c r="J1326" s="13">
        <f t="shared" si="246"/>
        <v>26.127004035536231</v>
      </c>
      <c r="K1326" s="13">
        <f t="shared" si="247"/>
        <v>0.22882032412636377</v>
      </c>
      <c r="L1326" s="13">
        <f t="shared" si="248"/>
        <v>0</v>
      </c>
      <c r="M1326" s="13">
        <f t="shared" si="253"/>
        <v>1.5698833738008308E-3</v>
      </c>
      <c r="N1326" s="13">
        <f t="shared" si="249"/>
        <v>9.7332769175651509E-4</v>
      </c>
      <c r="O1326" s="13">
        <f t="shared" si="250"/>
        <v>9.7332769175651509E-4</v>
      </c>
      <c r="Q1326">
        <v>29.725682393139941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23.734811232849712</v>
      </c>
      <c r="G1327" s="13">
        <f t="shared" si="244"/>
        <v>0</v>
      </c>
      <c r="H1327" s="13">
        <f t="shared" si="245"/>
        <v>23.734811232849712</v>
      </c>
      <c r="I1327" s="16">
        <f t="shared" si="252"/>
        <v>23.963631556976075</v>
      </c>
      <c r="J1327" s="13">
        <f t="shared" si="246"/>
        <v>23.563648309162154</v>
      </c>
      <c r="K1327" s="13">
        <f t="shared" si="247"/>
        <v>0.39998324781392114</v>
      </c>
      <c r="L1327" s="13">
        <f t="shared" si="248"/>
        <v>0</v>
      </c>
      <c r="M1327" s="13">
        <f t="shared" si="253"/>
        <v>5.9655568204431569E-4</v>
      </c>
      <c r="N1327" s="13">
        <f t="shared" si="249"/>
        <v>3.6986452286747574E-4</v>
      </c>
      <c r="O1327" s="13">
        <f t="shared" si="250"/>
        <v>3.6986452286747574E-4</v>
      </c>
      <c r="Q1327">
        <v>23.495000008260568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53.675684467775817</v>
      </c>
      <c r="G1328" s="13">
        <f t="shared" si="244"/>
        <v>2.8135749743561731</v>
      </c>
      <c r="H1328" s="13">
        <f t="shared" si="245"/>
        <v>50.862109493419645</v>
      </c>
      <c r="I1328" s="16">
        <f t="shared" si="252"/>
        <v>51.262092741233566</v>
      </c>
      <c r="J1328" s="13">
        <f t="shared" si="246"/>
        <v>45.809617659824653</v>
      </c>
      <c r="K1328" s="13">
        <f t="shared" si="247"/>
        <v>5.4524750814089131</v>
      </c>
      <c r="L1328" s="13">
        <f t="shared" si="248"/>
        <v>0</v>
      </c>
      <c r="M1328" s="13">
        <f t="shared" si="253"/>
        <v>2.2669115917683995E-4</v>
      </c>
      <c r="N1328" s="13">
        <f t="shared" si="249"/>
        <v>1.4054851868964077E-4</v>
      </c>
      <c r="O1328" s="13">
        <f t="shared" si="250"/>
        <v>2.8137155228748627</v>
      </c>
      <c r="Q1328">
        <v>20.122745770423641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65.349304163545852</v>
      </c>
      <c r="G1329" s="13">
        <f t="shared" si="244"/>
        <v>4.4986748801835033</v>
      </c>
      <c r="H1329" s="13">
        <f t="shared" si="245"/>
        <v>60.850629283362352</v>
      </c>
      <c r="I1329" s="16">
        <f t="shared" si="252"/>
        <v>66.303104364771258</v>
      </c>
      <c r="J1329" s="13">
        <f t="shared" si="246"/>
        <v>52.641696379630424</v>
      </c>
      <c r="K1329" s="13">
        <f t="shared" si="247"/>
        <v>13.661407985140833</v>
      </c>
      <c r="L1329" s="13">
        <f t="shared" si="248"/>
        <v>0</v>
      </c>
      <c r="M1329" s="13">
        <f t="shared" si="253"/>
        <v>8.6142640487199182E-5</v>
      </c>
      <c r="N1329" s="13">
        <f t="shared" si="249"/>
        <v>5.3408437102063496E-5</v>
      </c>
      <c r="O1329" s="13">
        <f t="shared" si="250"/>
        <v>4.4987282886206055</v>
      </c>
      <c r="Q1329">
        <v>17.79756793513722</v>
      </c>
    </row>
    <row r="1330" spans="1:17" x14ac:dyDescent="0.2">
      <c r="A1330" s="14">
        <f t="shared" si="251"/>
        <v>62459</v>
      </c>
      <c r="B1330" s="1">
        <v>1</v>
      </c>
      <c r="F1330" s="34">
        <v>23.54100523294872</v>
      </c>
      <c r="G1330" s="13">
        <f t="shared" si="244"/>
        <v>0</v>
      </c>
      <c r="H1330" s="13">
        <f t="shared" si="245"/>
        <v>23.54100523294872</v>
      </c>
      <c r="I1330" s="16">
        <f t="shared" si="252"/>
        <v>37.202413218089553</v>
      </c>
      <c r="J1330" s="13">
        <f t="shared" si="246"/>
        <v>33.818649195808504</v>
      </c>
      <c r="K1330" s="13">
        <f t="shared" si="247"/>
        <v>3.3837640222810492</v>
      </c>
      <c r="L1330" s="13">
        <f t="shared" si="248"/>
        <v>0</v>
      </c>
      <c r="M1330" s="13">
        <f t="shared" si="253"/>
        <v>3.2734203385135687E-5</v>
      </c>
      <c r="N1330" s="13">
        <f t="shared" si="249"/>
        <v>2.0295206098784125E-5</v>
      </c>
      <c r="O1330" s="13">
        <f t="shared" si="250"/>
        <v>2.0295206098784125E-5</v>
      </c>
      <c r="Q1330">
        <v>16.87958385341684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86.512040541693864</v>
      </c>
      <c r="G1331" s="13">
        <f t="shared" si="244"/>
        <v>7.5535392673442221</v>
      </c>
      <c r="H1331" s="13">
        <f t="shared" si="245"/>
        <v>78.958501274349643</v>
      </c>
      <c r="I1331" s="16">
        <f t="shared" si="252"/>
        <v>82.3422652966307</v>
      </c>
      <c r="J1331" s="13">
        <f t="shared" si="246"/>
        <v>53.603111022640668</v>
      </c>
      <c r="K1331" s="13">
        <f t="shared" si="247"/>
        <v>28.739154273990032</v>
      </c>
      <c r="L1331" s="13">
        <f t="shared" si="248"/>
        <v>0</v>
      </c>
      <c r="M1331" s="13">
        <f t="shared" si="253"/>
        <v>1.2438997286351562E-5</v>
      </c>
      <c r="N1331" s="13">
        <f t="shared" si="249"/>
        <v>7.712178317537968E-6</v>
      </c>
      <c r="O1331" s="13">
        <f t="shared" si="250"/>
        <v>7.5535469795225394</v>
      </c>
      <c r="Q1331">
        <v>14.89172859354839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20.279047858907969</v>
      </c>
      <c r="G1332" s="13">
        <f t="shared" si="244"/>
        <v>0</v>
      </c>
      <c r="H1332" s="13">
        <f t="shared" si="245"/>
        <v>20.279047858907969</v>
      </c>
      <c r="I1332" s="16">
        <f t="shared" si="252"/>
        <v>49.018202132897997</v>
      </c>
      <c r="J1332" s="13">
        <f t="shared" si="246"/>
        <v>41.603550073539445</v>
      </c>
      <c r="K1332" s="13">
        <f t="shared" si="247"/>
        <v>7.4146520593585521</v>
      </c>
      <c r="L1332" s="13">
        <f t="shared" si="248"/>
        <v>0</v>
      </c>
      <c r="M1332" s="13">
        <f t="shared" si="253"/>
        <v>4.7268189688135942E-6</v>
      </c>
      <c r="N1332" s="13">
        <f t="shared" si="249"/>
        <v>2.9306277606644286E-6</v>
      </c>
      <c r="O1332" s="13">
        <f t="shared" si="250"/>
        <v>2.9306277606644286E-6</v>
      </c>
      <c r="Q1332">
        <v>16.437216345631551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5.2801353472252721</v>
      </c>
      <c r="G1333" s="13">
        <f t="shared" si="244"/>
        <v>0</v>
      </c>
      <c r="H1333" s="13">
        <f t="shared" si="245"/>
        <v>5.2801353472252721</v>
      </c>
      <c r="I1333" s="16">
        <f t="shared" si="252"/>
        <v>12.694787406583824</v>
      </c>
      <c r="J1333" s="13">
        <f t="shared" si="246"/>
        <v>12.613823392345404</v>
      </c>
      <c r="K1333" s="13">
        <f t="shared" si="247"/>
        <v>8.0964014238420035E-2</v>
      </c>
      <c r="L1333" s="13">
        <f t="shared" si="248"/>
        <v>0</v>
      </c>
      <c r="M1333" s="13">
        <f t="shared" si="253"/>
        <v>1.7961912081491656E-6</v>
      </c>
      <c r="N1333" s="13">
        <f t="shared" si="249"/>
        <v>1.1136385490524826E-6</v>
      </c>
      <c r="O1333" s="13">
        <f t="shared" si="250"/>
        <v>1.1136385490524826E-6</v>
      </c>
      <c r="Q1333">
        <v>21.416862285250371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0.76449914387004159</v>
      </c>
      <c r="G1334" s="13">
        <f t="shared" si="244"/>
        <v>0</v>
      </c>
      <c r="H1334" s="13">
        <f t="shared" si="245"/>
        <v>0.76449914387004159</v>
      </c>
      <c r="I1334" s="16">
        <f t="shared" si="252"/>
        <v>0.84546315810846162</v>
      </c>
      <c r="J1334" s="13">
        <f t="shared" si="246"/>
        <v>0.84543315772843053</v>
      </c>
      <c r="K1334" s="13">
        <f t="shared" si="247"/>
        <v>3.0000380031092178E-5</v>
      </c>
      <c r="L1334" s="13">
        <f t="shared" si="248"/>
        <v>0</v>
      </c>
      <c r="M1334" s="13">
        <f t="shared" si="253"/>
        <v>6.8255265909668303E-7</v>
      </c>
      <c r="N1334" s="13">
        <f t="shared" si="249"/>
        <v>4.2318264863994348E-7</v>
      </c>
      <c r="O1334" s="13">
        <f t="shared" si="250"/>
        <v>4.2318264863994348E-7</v>
      </c>
      <c r="Q1334">
        <v>19.883566873447521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3.5596768350877448</v>
      </c>
      <c r="G1335" s="13">
        <f t="shared" si="244"/>
        <v>0</v>
      </c>
      <c r="H1335" s="13">
        <f t="shared" si="245"/>
        <v>3.5596768350877448</v>
      </c>
      <c r="I1335" s="16">
        <f t="shared" si="252"/>
        <v>3.5597068354677761</v>
      </c>
      <c r="J1335" s="13">
        <f t="shared" si="246"/>
        <v>3.558659095043275</v>
      </c>
      <c r="K1335" s="13">
        <f t="shared" si="247"/>
        <v>1.0477404245010646E-3</v>
      </c>
      <c r="L1335" s="13">
        <f t="shared" si="248"/>
        <v>0</v>
      </c>
      <c r="M1335" s="13">
        <f t="shared" si="253"/>
        <v>2.5937001045673955E-7</v>
      </c>
      <c r="N1335" s="13">
        <f t="shared" si="249"/>
        <v>1.6080940648317852E-7</v>
      </c>
      <c r="O1335" s="13">
        <f t="shared" si="250"/>
        <v>1.6080940648317852E-7</v>
      </c>
      <c r="Q1335">
        <v>25.27777407162667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0.36886532532469252</v>
      </c>
      <c r="G1336" s="13">
        <f t="shared" si="244"/>
        <v>0</v>
      </c>
      <c r="H1336" s="13">
        <f t="shared" si="245"/>
        <v>0.36886532532469252</v>
      </c>
      <c r="I1336" s="16">
        <f t="shared" si="252"/>
        <v>0.36991306574919358</v>
      </c>
      <c r="J1336" s="13">
        <f t="shared" si="246"/>
        <v>0.36991208361994382</v>
      </c>
      <c r="K1336" s="13">
        <f t="shared" si="247"/>
        <v>9.8212924976026628E-7</v>
      </c>
      <c r="L1336" s="13">
        <f t="shared" si="248"/>
        <v>0</v>
      </c>
      <c r="M1336" s="13">
        <f t="shared" si="253"/>
        <v>9.8560603973561029E-8</v>
      </c>
      <c r="N1336" s="13">
        <f t="shared" si="249"/>
        <v>6.1107574463607837E-8</v>
      </c>
      <c r="O1336" s="13">
        <f t="shared" si="250"/>
        <v>6.1107574463607837E-8</v>
      </c>
      <c r="Q1336">
        <v>26.58197086893443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17.75299657939884</v>
      </c>
      <c r="G1337" s="13">
        <f t="shared" si="244"/>
        <v>0</v>
      </c>
      <c r="H1337" s="13">
        <f t="shared" si="245"/>
        <v>17.75299657939884</v>
      </c>
      <c r="I1337" s="16">
        <f t="shared" si="252"/>
        <v>17.75299756152809</v>
      </c>
      <c r="J1337" s="13">
        <f t="shared" si="246"/>
        <v>17.641811486485953</v>
      </c>
      <c r="K1337" s="13">
        <f t="shared" si="247"/>
        <v>0.11118607504213784</v>
      </c>
      <c r="L1337" s="13">
        <f t="shared" si="248"/>
        <v>0</v>
      </c>
      <c r="M1337" s="13">
        <f t="shared" si="253"/>
        <v>3.7453029509953192E-8</v>
      </c>
      <c r="N1337" s="13">
        <f t="shared" si="249"/>
        <v>2.322087829617098E-8</v>
      </c>
      <c r="O1337" s="13">
        <f t="shared" si="250"/>
        <v>2.322087829617098E-8</v>
      </c>
      <c r="Q1337">
        <v>26.340277000000011</v>
      </c>
    </row>
    <row r="1338" spans="1:17" x14ac:dyDescent="0.2">
      <c r="A1338" s="14">
        <f t="shared" si="251"/>
        <v>62702</v>
      </c>
      <c r="B1338" s="1">
        <v>9</v>
      </c>
      <c r="F1338" s="34">
        <v>4.5329171902212444</v>
      </c>
      <c r="G1338" s="13">
        <f t="shared" si="244"/>
        <v>0</v>
      </c>
      <c r="H1338" s="13">
        <f t="shared" si="245"/>
        <v>4.5329171902212444</v>
      </c>
      <c r="I1338" s="16">
        <f t="shared" si="252"/>
        <v>4.6441032652633822</v>
      </c>
      <c r="J1338" s="13">
        <f t="shared" si="246"/>
        <v>4.6419904431682779</v>
      </c>
      <c r="K1338" s="13">
        <f t="shared" si="247"/>
        <v>2.1128220951043275E-3</v>
      </c>
      <c r="L1338" s="13">
        <f t="shared" si="248"/>
        <v>0</v>
      </c>
      <c r="M1338" s="13">
        <f t="shared" si="253"/>
        <v>1.4232151213782212E-8</v>
      </c>
      <c r="N1338" s="13">
        <f t="shared" si="249"/>
        <v>8.8239337525449714E-9</v>
      </c>
      <c r="O1338" s="13">
        <f t="shared" si="250"/>
        <v>8.8239337525449714E-9</v>
      </c>
      <c r="Q1338">
        <v>25.971326929419138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0.23915919521909229</v>
      </c>
      <c r="G1339" s="13">
        <f t="shared" si="244"/>
        <v>0</v>
      </c>
      <c r="H1339" s="13">
        <f t="shared" si="245"/>
        <v>0.23915919521909229</v>
      </c>
      <c r="I1339" s="16">
        <f t="shared" si="252"/>
        <v>0.24127201731419662</v>
      </c>
      <c r="J1339" s="13">
        <f t="shared" si="246"/>
        <v>0.24127158090210382</v>
      </c>
      <c r="K1339" s="13">
        <f t="shared" si="247"/>
        <v>4.3641209279687843E-7</v>
      </c>
      <c r="L1339" s="13">
        <f t="shared" si="248"/>
        <v>0</v>
      </c>
      <c r="M1339" s="13">
        <f t="shared" si="253"/>
        <v>5.4082174612372405E-9</v>
      </c>
      <c r="N1339" s="13">
        <f t="shared" si="249"/>
        <v>3.353094825967089E-9</v>
      </c>
      <c r="O1339" s="13">
        <f t="shared" si="250"/>
        <v>3.353094825967089E-9</v>
      </c>
      <c r="Q1339">
        <v>23.199753477938771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1.176875092992961</v>
      </c>
      <c r="G1340" s="13">
        <f t="shared" si="244"/>
        <v>0</v>
      </c>
      <c r="H1340" s="13">
        <f t="shared" si="245"/>
        <v>1.176875092992961</v>
      </c>
      <c r="I1340" s="16">
        <f t="shared" si="252"/>
        <v>1.1768755294050539</v>
      </c>
      <c r="J1340" s="13">
        <f t="shared" si="246"/>
        <v>1.1767550648109071</v>
      </c>
      <c r="K1340" s="13">
        <f t="shared" si="247"/>
        <v>1.2046459414682964E-4</v>
      </c>
      <c r="L1340" s="13">
        <f t="shared" si="248"/>
        <v>0</v>
      </c>
      <c r="M1340" s="13">
        <f t="shared" si="253"/>
        <v>2.0551226352701515E-9</v>
      </c>
      <c r="N1340" s="13">
        <f t="shared" si="249"/>
        <v>1.2741760338674938E-9</v>
      </c>
      <c r="O1340" s="13">
        <f t="shared" si="250"/>
        <v>1.2741760338674938E-9</v>
      </c>
      <c r="Q1340">
        <v>17.068738072446639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64.98337288505364</v>
      </c>
      <c r="G1341" s="13">
        <f t="shared" si="244"/>
        <v>4.4458522956727249</v>
      </c>
      <c r="H1341" s="13">
        <f t="shared" si="245"/>
        <v>60.537520589380918</v>
      </c>
      <c r="I1341" s="16">
        <f t="shared" si="252"/>
        <v>60.537641053975065</v>
      </c>
      <c r="J1341" s="13">
        <f t="shared" si="246"/>
        <v>46.886736434751008</v>
      </c>
      <c r="K1341" s="13">
        <f t="shared" si="247"/>
        <v>13.650904619224058</v>
      </c>
      <c r="L1341" s="13">
        <f t="shared" si="248"/>
        <v>0</v>
      </c>
      <c r="M1341" s="13">
        <f t="shared" si="253"/>
        <v>7.8094660140265764E-10</v>
      </c>
      <c r="N1341" s="13">
        <f t="shared" si="249"/>
        <v>4.841868928696477E-10</v>
      </c>
      <c r="O1341" s="13">
        <f t="shared" si="250"/>
        <v>4.4458522961569118</v>
      </c>
      <c r="Q1341">
        <v>15.58670759354839</v>
      </c>
    </row>
    <row r="1342" spans="1:17" x14ac:dyDescent="0.2">
      <c r="A1342" s="14">
        <f t="shared" si="251"/>
        <v>62824</v>
      </c>
      <c r="B1342" s="1">
        <v>1</v>
      </c>
      <c r="F1342" s="34">
        <v>50.718151799960808</v>
      </c>
      <c r="G1342" s="13">
        <f t="shared" si="244"/>
        <v>2.3866518648238153</v>
      </c>
      <c r="H1342" s="13">
        <f t="shared" si="245"/>
        <v>48.331499935136989</v>
      </c>
      <c r="I1342" s="16">
        <f t="shared" si="252"/>
        <v>61.982404554361047</v>
      </c>
      <c r="J1342" s="13">
        <f t="shared" si="246"/>
        <v>49.939673912609258</v>
      </c>
      <c r="K1342" s="13">
        <f t="shared" si="247"/>
        <v>12.042730641751788</v>
      </c>
      <c r="L1342" s="13">
        <f t="shared" si="248"/>
        <v>0</v>
      </c>
      <c r="M1342" s="13">
        <f t="shared" si="253"/>
        <v>2.9675970853300994E-10</v>
      </c>
      <c r="N1342" s="13">
        <f t="shared" si="249"/>
        <v>1.8399101929046616E-10</v>
      </c>
      <c r="O1342" s="13">
        <f t="shared" si="250"/>
        <v>2.3866518650078064</v>
      </c>
      <c r="Q1342">
        <v>17.420763300548209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36.378518661862891</v>
      </c>
      <c r="G1343" s="13">
        <f t="shared" si="244"/>
        <v>0.31670997187667377</v>
      </c>
      <c r="H1343" s="13">
        <f t="shared" si="245"/>
        <v>36.061808689986215</v>
      </c>
      <c r="I1343" s="16">
        <f t="shared" si="252"/>
        <v>48.104539331738003</v>
      </c>
      <c r="J1343" s="13">
        <f t="shared" si="246"/>
        <v>43.134228460502285</v>
      </c>
      <c r="K1343" s="13">
        <f t="shared" si="247"/>
        <v>4.9703108712357178</v>
      </c>
      <c r="L1343" s="13">
        <f t="shared" si="248"/>
        <v>0</v>
      </c>
      <c r="M1343" s="13">
        <f t="shared" si="253"/>
        <v>1.1276868924254378E-10</v>
      </c>
      <c r="N1343" s="13">
        <f t="shared" si="249"/>
        <v>6.9916587330377142E-11</v>
      </c>
      <c r="O1343" s="13">
        <f t="shared" si="250"/>
        <v>0.31670997194659034</v>
      </c>
      <c r="Q1343">
        <v>19.46664483768248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32.068824826765983</v>
      </c>
      <c r="G1344" s="13">
        <f t="shared" si="244"/>
        <v>0</v>
      </c>
      <c r="H1344" s="13">
        <f t="shared" si="245"/>
        <v>32.068824826765983</v>
      </c>
      <c r="I1344" s="16">
        <f t="shared" si="252"/>
        <v>37.039135698001701</v>
      </c>
      <c r="J1344" s="13">
        <f t="shared" si="246"/>
        <v>34.415843704488047</v>
      </c>
      <c r="K1344" s="13">
        <f t="shared" si="247"/>
        <v>2.6232919935136536</v>
      </c>
      <c r="L1344" s="13">
        <f t="shared" si="248"/>
        <v>0</v>
      </c>
      <c r="M1344" s="13">
        <f t="shared" si="253"/>
        <v>4.2852101912166639E-11</v>
      </c>
      <c r="N1344" s="13">
        <f t="shared" si="249"/>
        <v>2.6568303185543317E-11</v>
      </c>
      <c r="O1344" s="13">
        <f t="shared" si="250"/>
        <v>2.6568303185543317E-11</v>
      </c>
      <c r="Q1344">
        <v>18.824508386440581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5.1432432429999997</v>
      </c>
      <c r="G1345" s="13">
        <f t="shared" si="244"/>
        <v>0</v>
      </c>
      <c r="H1345" s="13">
        <f t="shared" si="245"/>
        <v>5.1432432429999997</v>
      </c>
      <c r="I1345" s="16">
        <f t="shared" si="252"/>
        <v>7.7665352365136533</v>
      </c>
      <c r="J1345" s="13">
        <f t="shared" si="246"/>
        <v>7.7464006154590948</v>
      </c>
      <c r="K1345" s="13">
        <f t="shared" si="247"/>
        <v>2.0134621054558544E-2</v>
      </c>
      <c r="L1345" s="13">
        <f t="shared" si="248"/>
        <v>0</v>
      </c>
      <c r="M1345" s="13">
        <f t="shared" si="253"/>
        <v>1.6283798726623322E-11</v>
      </c>
      <c r="N1345" s="13">
        <f t="shared" si="249"/>
        <v>1.0095955210506459E-11</v>
      </c>
      <c r="O1345" s="13">
        <f t="shared" si="250"/>
        <v>1.0095955210506459E-11</v>
      </c>
      <c r="Q1345">
        <v>20.873867527146171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5.1432432429999997</v>
      </c>
      <c r="G1346" s="13">
        <f t="shared" si="244"/>
        <v>0</v>
      </c>
      <c r="H1346" s="13">
        <f t="shared" si="245"/>
        <v>5.1432432429999997</v>
      </c>
      <c r="I1346" s="16">
        <f t="shared" si="252"/>
        <v>5.1633778640545582</v>
      </c>
      <c r="J1346" s="13">
        <f t="shared" si="246"/>
        <v>5.1595150736359434</v>
      </c>
      <c r="K1346" s="13">
        <f t="shared" si="247"/>
        <v>3.8627904186148143E-3</v>
      </c>
      <c r="L1346" s="13">
        <f t="shared" si="248"/>
        <v>0</v>
      </c>
      <c r="M1346" s="13">
        <f t="shared" si="253"/>
        <v>6.1878435161168622E-12</v>
      </c>
      <c r="N1346" s="13">
        <f t="shared" si="249"/>
        <v>3.8364629799924543E-12</v>
      </c>
      <c r="O1346" s="13">
        <f t="shared" si="250"/>
        <v>3.8364629799924543E-12</v>
      </c>
      <c r="Q1346">
        <v>23.91825731631171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13.135879707200811</v>
      </c>
      <c r="G1347" s="13">
        <f t="shared" si="244"/>
        <v>0</v>
      </c>
      <c r="H1347" s="13">
        <f t="shared" si="245"/>
        <v>13.135879707200811</v>
      </c>
      <c r="I1347" s="16">
        <f t="shared" si="252"/>
        <v>13.139742497619427</v>
      </c>
      <c r="J1347" s="13">
        <f t="shared" si="246"/>
        <v>13.089252416577708</v>
      </c>
      <c r="K1347" s="13">
        <f t="shared" si="247"/>
        <v>5.0490081041719037E-2</v>
      </c>
      <c r="L1347" s="13">
        <f t="shared" si="248"/>
        <v>0</v>
      </c>
      <c r="M1347" s="13">
        <f t="shared" si="253"/>
        <v>2.3513805361244079E-12</v>
      </c>
      <c r="N1347" s="13">
        <f t="shared" si="249"/>
        <v>1.4578559323971328E-12</v>
      </c>
      <c r="O1347" s="13">
        <f t="shared" si="250"/>
        <v>1.4578559323971328E-12</v>
      </c>
      <c r="Q1347">
        <v>25.54729877601504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2.4324324000000001E-2</v>
      </c>
      <c r="G1348" s="13">
        <f t="shared" si="244"/>
        <v>0</v>
      </c>
      <c r="H1348" s="13">
        <f t="shared" si="245"/>
        <v>2.4324324000000001E-2</v>
      </c>
      <c r="I1348" s="16">
        <f t="shared" si="252"/>
        <v>7.4814405041719045E-2</v>
      </c>
      <c r="J1348" s="13">
        <f t="shared" si="246"/>
        <v>7.4814395066108916E-2</v>
      </c>
      <c r="K1348" s="13">
        <f t="shared" si="247"/>
        <v>9.9756101296089028E-9</v>
      </c>
      <c r="L1348" s="13">
        <f t="shared" si="248"/>
        <v>0</v>
      </c>
      <c r="M1348" s="13">
        <f t="shared" si="253"/>
        <v>8.9352460372727508E-13</v>
      </c>
      <c r="N1348" s="13">
        <f t="shared" si="249"/>
        <v>5.5398525431091056E-13</v>
      </c>
      <c r="O1348" s="13">
        <f t="shared" si="250"/>
        <v>5.5398525431091056E-13</v>
      </c>
      <c r="Q1348">
        <v>25.09921036301882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5.1432432429999997</v>
      </c>
      <c r="G1349" s="13">
        <f t="shared" si="244"/>
        <v>0</v>
      </c>
      <c r="H1349" s="13">
        <f t="shared" si="245"/>
        <v>5.1432432429999997</v>
      </c>
      <c r="I1349" s="16">
        <f t="shared" si="252"/>
        <v>5.1432432529756102</v>
      </c>
      <c r="J1349" s="13">
        <f t="shared" si="246"/>
        <v>5.1403930708710899</v>
      </c>
      <c r="K1349" s="13">
        <f t="shared" si="247"/>
        <v>2.8501821045203712E-3</v>
      </c>
      <c r="L1349" s="13">
        <f t="shared" si="248"/>
        <v>0</v>
      </c>
      <c r="M1349" s="13">
        <f t="shared" si="253"/>
        <v>3.3953934941636452E-13</v>
      </c>
      <c r="N1349" s="13">
        <f t="shared" si="249"/>
        <v>2.1051439663814601E-13</v>
      </c>
      <c r="O1349" s="13">
        <f t="shared" si="250"/>
        <v>2.1051439663814601E-13</v>
      </c>
      <c r="Q1349">
        <v>26.02015200000001</v>
      </c>
    </row>
    <row r="1350" spans="1:17" x14ac:dyDescent="0.2">
      <c r="A1350" s="14">
        <f t="shared" si="251"/>
        <v>63068</v>
      </c>
      <c r="B1350" s="1">
        <v>9</v>
      </c>
      <c r="F1350" s="34">
        <v>13.623794602916171</v>
      </c>
      <c r="G1350" s="13">
        <f t="shared" ref="G1350:G1413" si="257">IF((F1350-$J$2)&gt;0,$I$2*(F1350-$J$2),0)</f>
        <v>0</v>
      </c>
      <c r="H1350" s="13">
        <f t="shared" ref="H1350:H1413" si="258">F1350-G1350</f>
        <v>13.623794602916171</v>
      </c>
      <c r="I1350" s="16">
        <f t="shared" si="252"/>
        <v>13.626644785020691</v>
      </c>
      <c r="J1350" s="13">
        <f t="shared" ref="J1350:J1413" si="259">I1350/SQRT(1+(I1350/($K$2*(300+(25*Q1350)+0.05*(Q1350)^3)))^2)</f>
        <v>13.565856197017935</v>
      </c>
      <c r="K1350" s="13">
        <f t="shared" ref="K1350:K1413" si="260">I1350-J1350</f>
        <v>6.0788588002756327E-2</v>
      </c>
      <c r="L1350" s="13">
        <f t="shared" ref="L1350:L1413" si="261">IF(K1350&gt;$N$2,(K1350-$N$2)/$L$2,0)</f>
        <v>0</v>
      </c>
      <c r="M1350" s="13">
        <f t="shared" si="253"/>
        <v>1.2902495277821851E-13</v>
      </c>
      <c r="N1350" s="13">
        <f t="shared" ref="N1350:N1413" si="262">$M$2*M1350</f>
        <v>7.9995470722495471E-14</v>
      </c>
      <c r="O1350" s="13">
        <f t="shared" ref="O1350:O1413" si="263">N1350+G1350</f>
        <v>7.9995470722495471E-14</v>
      </c>
      <c r="Q1350">
        <v>24.9902472451835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12.08842589011098</v>
      </c>
      <c r="G1351" s="13">
        <f t="shared" si="257"/>
        <v>0</v>
      </c>
      <c r="H1351" s="13">
        <f t="shared" si="258"/>
        <v>12.08842589011098</v>
      </c>
      <c r="I1351" s="16">
        <f t="shared" ref="I1351:I1414" si="265">H1351+K1350-L1350</f>
        <v>12.149214478113736</v>
      </c>
      <c r="J1351" s="13">
        <f t="shared" si="259"/>
        <v>12.082737149914342</v>
      </c>
      <c r="K1351" s="13">
        <f t="shared" si="260"/>
        <v>6.6477328199393781E-2</v>
      </c>
      <c r="L1351" s="13">
        <f t="shared" si="261"/>
        <v>0</v>
      </c>
      <c r="M1351" s="13">
        <f t="shared" ref="M1351:M1414" si="266">L1351+M1350-N1350</f>
        <v>4.9029482055723038E-14</v>
      </c>
      <c r="N1351" s="13">
        <f t="shared" si="262"/>
        <v>3.0398278874548286E-14</v>
      </c>
      <c r="O1351" s="13">
        <f t="shared" si="263"/>
        <v>3.0398278874548286E-14</v>
      </c>
      <c r="Q1351">
        <v>21.88900633399501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15.486873409340481</v>
      </c>
      <c r="G1352" s="13">
        <f t="shared" si="257"/>
        <v>0</v>
      </c>
      <c r="H1352" s="13">
        <f t="shared" si="258"/>
        <v>15.486873409340481</v>
      </c>
      <c r="I1352" s="16">
        <f t="shared" si="265"/>
        <v>15.553350737539875</v>
      </c>
      <c r="J1352" s="13">
        <f t="shared" si="259"/>
        <v>15.362857475215677</v>
      </c>
      <c r="K1352" s="13">
        <f t="shared" si="260"/>
        <v>0.19049326232419794</v>
      </c>
      <c r="L1352" s="13">
        <f t="shared" si="261"/>
        <v>0</v>
      </c>
      <c r="M1352" s="13">
        <f t="shared" si="266"/>
        <v>1.8631203181174752E-14</v>
      </c>
      <c r="N1352" s="13">
        <f t="shared" si="262"/>
        <v>1.1551345972328346E-14</v>
      </c>
      <c r="O1352" s="13">
        <f t="shared" si="263"/>
        <v>1.1551345972328346E-14</v>
      </c>
      <c r="Q1352">
        <v>19.614117144518001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57.740746568172362</v>
      </c>
      <c r="G1353" s="13">
        <f t="shared" si="257"/>
        <v>3.400371181623624</v>
      </c>
      <c r="H1353" s="13">
        <f t="shared" si="258"/>
        <v>54.340375386548736</v>
      </c>
      <c r="I1353" s="16">
        <f t="shared" si="265"/>
        <v>54.530868648872932</v>
      </c>
      <c r="J1353" s="13">
        <f t="shared" si="259"/>
        <v>42.91033405353641</v>
      </c>
      <c r="K1353" s="13">
        <f t="shared" si="260"/>
        <v>11.620534595336522</v>
      </c>
      <c r="L1353" s="13">
        <f t="shared" si="261"/>
        <v>0</v>
      </c>
      <c r="M1353" s="13">
        <f t="shared" si="266"/>
        <v>7.0798572088464064E-15</v>
      </c>
      <c r="N1353" s="13">
        <f t="shared" si="262"/>
        <v>4.3895114694847716E-15</v>
      </c>
      <c r="O1353" s="13">
        <f t="shared" si="263"/>
        <v>3.4003711816236284</v>
      </c>
      <c r="Q1353">
        <v>14.670693586774499</v>
      </c>
    </row>
    <row r="1354" spans="1:17" x14ac:dyDescent="0.2">
      <c r="A1354" s="14">
        <f t="shared" si="264"/>
        <v>63190</v>
      </c>
      <c r="B1354" s="1">
        <v>1</v>
      </c>
      <c r="F1354" s="34">
        <v>47.214787493358948</v>
      </c>
      <c r="G1354" s="13">
        <f t="shared" si="257"/>
        <v>1.8809373549299577</v>
      </c>
      <c r="H1354" s="13">
        <f t="shared" si="258"/>
        <v>45.333850138428993</v>
      </c>
      <c r="I1354" s="16">
        <f t="shared" si="265"/>
        <v>56.954384733765515</v>
      </c>
      <c r="J1354" s="13">
        <f t="shared" si="259"/>
        <v>41.128377325504111</v>
      </c>
      <c r="K1354" s="13">
        <f t="shared" si="260"/>
        <v>15.826007408261404</v>
      </c>
      <c r="L1354" s="13">
        <f t="shared" si="261"/>
        <v>0</v>
      </c>
      <c r="M1354" s="13">
        <f t="shared" si="266"/>
        <v>2.6903457393616348E-15</v>
      </c>
      <c r="N1354" s="13">
        <f t="shared" si="262"/>
        <v>1.6680143584042135E-15</v>
      </c>
      <c r="O1354" s="13">
        <f t="shared" si="263"/>
        <v>1.8809373549299595</v>
      </c>
      <c r="Q1354">
        <v>12.39462559354839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17.892406634261039</v>
      </c>
      <c r="G1355" s="13">
        <f t="shared" si="257"/>
        <v>0</v>
      </c>
      <c r="H1355" s="13">
        <f t="shared" si="258"/>
        <v>17.892406634261039</v>
      </c>
      <c r="I1355" s="16">
        <f t="shared" si="265"/>
        <v>33.71841404252244</v>
      </c>
      <c r="J1355" s="13">
        <f t="shared" si="259"/>
        <v>30.556328666304015</v>
      </c>
      <c r="K1355" s="13">
        <f t="shared" si="260"/>
        <v>3.1620853762184247</v>
      </c>
      <c r="L1355" s="13">
        <f t="shared" si="261"/>
        <v>0</v>
      </c>
      <c r="M1355" s="13">
        <f t="shared" si="266"/>
        <v>1.0223313809574213E-15</v>
      </c>
      <c r="N1355" s="13">
        <f t="shared" si="262"/>
        <v>6.3384545619360124E-16</v>
      </c>
      <c r="O1355" s="13">
        <f t="shared" si="263"/>
        <v>6.3384545619360124E-16</v>
      </c>
      <c r="Q1355">
        <v>15.22452715800063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42.454705100643579</v>
      </c>
      <c r="G1356" s="13">
        <f t="shared" si="257"/>
        <v>1.1938142002668413</v>
      </c>
      <c r="H1356" s="13">
        <f t="shared" si="258"/>
        <v>41.260890900376737</v>
      </c>
      <c r="I1356" s="16">
        <f t="shared" si="265"/>
        <v>44.422976276595165</v>
      </c>
      <c r="J1356" s="13">
        <f t="shared" si="259"/>
        <v>40.465328676845694</v>
      </c>
      <c r="K1356" s="13">
        <f t="shared" si="260"/>
        <v>3.9576475997494711</v>
      </c>
      <c r="L1356" s="13">
        <f t="shared" si="261"/>
        <v>0</v>
      </c>
      <c r="M1356" s="13">
        <f t="shared" si="266"/>
        <v>3.8848592476382005E-16</v>
      </c>
      <c r="N1356" s="13">
        <f t="shared" si="262"/>
        <v>2.408612733535684E-16</v>
      </c>
      <c r="O1356" s="13">
        <f t="shared" si="263"/>
        <v>1.1938142002668415</v>
      </c>
      <c r="Q1356">
        <v>19.558372348108779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16.43316241351673</v>
      </c>
      <c r="G1357" s="13">
        <f t="shared" si="257"/>
        <v>0</v>
      </c>
      <c r="H1357" s="13">
        <f t="shared" si="258"/>
        <v>16.43316241351673</v>
      </c>
      <c r="I1357" s="16">
        <f t="shared" si="265"/>
        <v>20.390810013266201</v>
      </c>
      <c r="J1357" s="13">
        <f t="shared" si="259"/>
        <v>19.893882783613304</v>
      </c>
      <c r="K1357" s="13">
        <f t="shared" si="260"/>
        <v>0.49692722965289704</v>
      </c>
      <c r="L1357" s="13">
        <f t="shared" si="261"/>
        <v>0</v>
      </c>
      <c r="M1357" s="13">
        <f t="shared" si="266"/>
        <v>1.4762465141025164E-16</v>
      </c>
      <c r="N1357" s="13">
        <f t="shared" si="262"/>
        <v>9.1527283874356022E-17</v>
      </c>
      <c r="O1357" s="13">
        <f t="shared" si="263"/>
        <v>9.1527283874356022E-17</v>
      </c>
      <c r="Q1357">
        <v>18.44892197500246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1.9498919672549391</v>
      </c>
      <c r="G1358" s="13">
        <f t="shared" si="257"/>
        <v>0</v>
      </c>
      <c r="H1358" s="13">
        <f t="shared" si="258"/>
        <v>1.9498919672549391</v>
      </c>
      <c r="I1358" s="16">
        <f t="shared" si="265"/>
        <v>2.4468191969078363</v>
      </c>
      <c r="J1358" s="13">
        <f t="shared" si="259"/>
        <v>2.4465091027207322</v>
      </c>
      <c r="K1358" s="13">
        <f t="shared" si="260"/>
        <v>3.1009418710414849E-4</v>
      </c>
      <c r="L1358" s="13">
        <f t="shared" si="261"/>
        <v>0</v>
      </c>
      <c r="M1358" s="13">
        <f t="shared" si="266"/>
        <v>5.6097367535895619E-17</v>
      </c>
      <c r="N1358" s="13">
        <f t="shared" si="262"/>
        <v>3.4780367872255286E-17</v>
      </c>
      <c r="O1358" s="13">
        <f t="shared" si="263"/>
        <v>3.4780367872255286E-17</v>
      </c>
      <c r="Q1358">
        <v>25.94939938636319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14.056741550566599</v>
      </c>
      <c r="G1359" s="13">
        <f t="shared" si="257"/>
        <v>0</v>
      </c>
      <c r="H1359" s="13">
        <f t="shared" si="258"/>
        <v>14.056741550566599</v>
      </c>
      <c r="I1359" s="16">
        <f t="shared" si="265"/>
        <v>14.057051644753702</v>
      </c>
      <c r="J1359" s="13">
        <f t="shared" si="259"/>
        <v>13.99485371683927</v>
      </c>
      <c r="K1359" s="13">
        <f t="shared" si="260"/>
        <v>6.2197927914432682E-2</v>
      </c>
      <c r="L1359" s="13">
        <f t="shared" si="261"/>
        <v>0</v>
      </c>
      <c r="M1359" s="13">
        <f t="shared" si="266"/>
        <v>2.1316999663640333E-17</v>
      </c>
      <c r="N1359" s="13">
        <f t="shared" si="262"/>
        <v>1.3216539791457006E-17</v>
      </c>
      <c r="O1359" s="13">
        <f t="shared" si="263"/>
        <v>1.3216539791457006E-17</v>
      </c>
      <c r="Q1359">
        <v>25.497020796221669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3.1531531333333328E-2</v>
      </c>
      <c r="G1360" s="13">
        <f t="shared" si="257"/>
        <v>0</v>
      </c>
      <c r="H1360" s="13">
        <f t="shared" si="258"/>
        <v>3.1531531333333328E-2</v>
      </c>
      <c r="I1360" s="16">
        <f t="shared" si="265"/>
        <v>9.3729459247766017E-2</v>
      </c>
      <c r="J1360" s="13">
        <f t="shared" si="259"/>
        <v>9.3729442559935636E-2</v>
      </c>
      <c r="K1360" s="13">
        <f t="shared" si="260"/>
        <v>1.6687830381445501E-8</v>
      </c>
      <c r="L1360" s="13">
        <f t="shared" si="261"/>
        <v>0</v>
      </c>
      <c r="M1360" s="13">
        <f t="shared" si="266"/>
        <v>8.100459872183327E-18</v>
      </c>
      <c r="N1360" s="13">
        <f t="shared" si="262"/>
        <v>5.022285120753663E-18</v>
      </c>
      <c r="O1360" s="13">
        <f t="shared" si="263"/>
        <v>5.022285120753663E-18</v>
      </c>
      <c r="Q1360">
        <v>26.266125387021319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6.3928526496215259</v>
      </c>
      <c r="G1361" s="13">
        <f t="shared" si="257"/>
        <v>0</v>
      </c>
      <c r="H1361" s="13">
        <f t="shared" si="258"/>
        <v>6.3928526496215259</v>
      </c>
      <c r="I1361" s="16">
        <f t="shared" si="265"/>
        <v>6.3928526663093566</v>
      </c>
      <c r="J1361" s="13">
        <f t="shared" si="259"/>
        <v>6.3874931211437707</v>
      </c>
      <c r="K1361" s="13">
        <f t="shared" si="260"/>
        <v>5.3595451655858994E-3</v>
      </c>
      <c r="L1361" s="13">
        <f t="shared" si="261"/>
        <v>0</v>
      </c>
      <c r="M1361" s="13">
        <f t="shared" si="266"/>
        <v>3.0781747514296639E-18</v>
      </c>
      <c r="N1361" s="13">
        <f t="shared" si="262"/>
        <v>1.9084683458863916E-18</v>
      </c>
      <c r="O1361" s="13">
        <f t="shared" si="263"/>
        <v>1.9084683458863916E-18</v>
      </c>
      <c r="Q1361">
        <v>26.169044638672929</v>
      </c>
    </row>
    <row r="1362" spans="1:17" x14ac:dyDescent="0.2">
      <c r="A1362" s="14">
        <f t="shared" si="264"/>
        <v>63433</v>
      </c>
      <c r="B1362" s="1">
        <v>9</v>
      </c>
      <c r="F1362" s="34">
        <v>23.262135858699558</v>
      </c>
      <c r="G1362" s="13">
        <f t="shared" si="257"/>
        <v>0</v>
      </c>
      <c r="H1362" s="13">
        <f t="shared" si="258"/>
        <v>23.262135858699558</v>
      </c>
      <c r="I1362" s="16">
        <f t="shared" si="265"/>
        <v>23.267495403865144</v>
      </c>
      <c r="J1362" s="13">
        <f t="shared" si="259"/>
        <v>23.102864793795593</v>
      </c>
      <c r="K1362" s="13">
        <f t="shared" si="260"/>
        <v>0.16463061006955115</v>
      </c>
      <c r="L1362" s="13">
        <f t="shared" si="261"/>
        <v>0</v>
      </c>
      <c r="M1362" s="13">
        <f t="shared" si="266"/>
        <v>1.1697064055432723E-18</v>
      </c>
      <c r="N1362" s="13">
        <f t="shared" si="262"/>
        <v>7.2521797143682879E-19</v>
      </c>
      <c r="O1362" s="13">
        <f t="shared" si="263"/>
        <v>7.2521797143682879E-19</v>
      </c>
      <c r="Q1362">
        <v>29.410353000000011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38.896161160985571</v>
      </c>
      <c r="G1363" s="13">
        <f t="shared" si="257"/>
        <v>0.68013444935179523</v>
      </c>
      <c r="H1363" s="13">
        <f t="shared" si="258"/>
        <v>38.216026711633774</v>
      </c>
      <c r="I1363" s="16">
        <f t="shared" si="265"/>
        <v>38.380657321703325</v>
      </c>
      <c r="J1363" s="13">
        <f t="shared" si="259"/>
        <v>36.534683322927911</v>
      </c>
      <c r="K1363" s="13">
        <f t="shared" si="260"/>
        <v>1.8459739987754133</v>
      </c>
      <c r="L1363" s="13">
        <f t="shared" si="261"/>
        <v>0</v>
      </c>
      <c r="M1363" s="13">
        <f t="shared" si="266"/>
        <v>4.4448843410644354E-19</v>
      </c>
      <c r="N1363" s="13">
        <f t="shared" si="262"/>
        <v>2.7558282914599501E-19</v>
      </c>
      <c r="O1363" s="13">
        <f t="shared" si="263"/>
        <v>0.68013444935179523</v>
      </c>
      <c r="Q1363">
        <v>22.320856818420211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7.8429662458143046</v>
      </c>
      <c r="G1364" s="13">
        <f t="shared" si="257"/>
        <v>0</v>
      </c>
      <c r="H1364" s="13">
        <f t="shared" si="258"/>
        <v>7.8429662458143046</v>
      </c>
      <c r="I1364" s="16">
        <f t="shared" si="265"/>
        <v>9.6889402445897179</v>
      </c>
      <c r="J1364" s="13">
        <f t="shared" si="259"/>
        <v>9.6168190020042363</v>
      </c>
      <c r="K1364" s="13">
        <f t="shared" si="260"/>
        <v>7.2121242585481582E-2</v>
      </c>
      <c r="L1364" s="13">
        <f t="shared" si="261"/>
        <v>0</v>
      </c>
      <c r="M1364" s="13">
        <f t="shared" si="266"/>
        <v>1.6890560496044853E-19</v>
      </c>
      <c r="N1364" s="13">
        <f t="shared" si="262"/>
        <v>1.0472147507547809E-19</v>
      </c>
      <c r="O1364" s="13">
        <f t="shared" si="263"/>
        <v>1.0472147507547809E-19</v>
      </c>
      <c r="Q1364">
        <v>16.489878251868092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35.918388583779397</v>
      </c>
      <c r="G1365" s="13">
        <f t="shared" si="257"/>
        <v>0.25028968652783939</v>
      </c>
      <c r="H1365" s="13">
        <f t="shared" si="258"/>
        <v>35.668098897251561</v>
      </c>
      <c r="I1365" s="16">
        <f t="shared" si="265"/>
        <v>35.740220139837042</v>
      </c>
      <c r="J1365" s="13">
        <f t="shared" si="259"/>
        <v>32.49664234114276</v>
      </c>
      <c r="K1365" s="13">
        <f t="shared" si="260"/>
        <v>3.2435777986942824</v>
      </c>
      <c r="L1365" s="13">
        <f t="shared" si="261"/>
        <v>0</v>
      </c>
      <c r="M1365" s="13">
        <f t="shared" si="266"/>
        <v>6.4184129884970442E-20</v>
      </c>
      <c r="N1365" s="13">
        <f t="shared" si="262"/>
        <v>3.9794160528681676E-20</v>
      </c>
      <c r="O1365" s="13">
        <f t="shared" si="263"/>
        <v>0.25028968652783939</v>
      </c>
      <c r="Q1365">
        <v>16.327288424062129</v>
      </c>
    </row>
    <row r="1366" spans="1:17" x14ac:dyDescent="0.2">
      <c r="A1366" s="14">
        <f t="shared" si="264"/>
        <v>63555</v>
      </c>
      <c r="B1366" s="1">
        <v>1</v>
      </c>
      <c r="F1366" s="34">
        <v>11.10969091289812</v>
      </c>
      <c r="G1366" s="13">
        <f t="shared" si="257"/>
        <v>0</v>
      </c>
      <c r="H1366" s="13">
        <f t="shared" si="258"/>
        <v>11.10969091289812</v>
      </c>
      <c r="I1366" s="16">
        <f t="shared" si="265"/>
        <v>14.353268711592403</v>
      </c>
      <c r="J1366" s="13">
        <f t="shared" si="259"/>
        <v>14.195586841880495</v>
      </c>
      <c r="K1366" s="13">
        <f t="shared" si="260"/>
        <v>0.15768186971190801</v>
      </c>
      <c r="L1366" s="13">
        <f t="shared" si="261"/>
        <v>0</v>
      </c>
      <c r="M1366" s="13">
        <f t="shared" si="266"/>
        <v>2.4389969356288767E-20</v>
      </c>
      <c r="N1366" s="13">
        <f t="shared" si="262"/>
        <v>1.5121781000899035E-20</v>
      </c>
      <c r="O1366" s="13">
        <f t="shared" si="263"/>
        <v>1.5121781000899035E-20</v>
      </c>
      <c r="Q1366">
        <v>19.26157204650119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85.21200914163083</v>
      </c>
      <c r="G1367" s="13">
        <f t="shared" si="257"/>
        <v>7.3658782978325474</v>
      </c>
      <c r="H1367" s="13">
        <f t="shared" si="258"/>
        <v>77.846130843798278</v>
      </c>
      <c r="I1367" s="16">
        <f t="shared" si="265"/>
        <v>78.003812713510186</v>
      </c>
      <c r="J1367" s="13">
        <f t="shared" si="259"/>
        <v>47.354460391078007</v>
      </c>
      <c r="K1367" s="13">
        <f t="shared" si="260"/>
        <v>30.649352322432179</v>
      </c>
      <c r="L1367" s="13">
        <f t="shared" si="261"/>
        <v>0</v>
      </c>
      <c r="M1367" s="13">
        <f t="shared" si="266"/>
        <v>9.2681883553897312E-21</v>
      </c>
      <c r="N1367" s="13">
        <f t="shared" si="262"/>
        <v>5.7462767803416337E-21</v>
      </c>
      <c r="O1367" s="13">
        <f t="shared" si="263"/>
        <v>7.3658782978325474</v>
      </c>
      <c r="Q1367">
        <v>12.42850859354839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73.018954172821481</v>
      </c>
      <c r="G1368" s="13">
        <f t="shared" si="257"/>
        <v>5.6057973362150317</v>
      </c>
      <c r="H1368" s="13">
        <f t="shared" si="258"/>
        <v>67.413156836606447</v>
      </c>
      <c r="I1368" s="16">
        <f t="shared" si="265"/>
        <v>98.062509159038626</v>
      </c>
      <c r="J1368" s="13">
        <f t="shared" si="259"/>
        <v>64.27238649257221</v>
      </c>
      <c r="K1368" s="13">
        <f t="shared" si="260"/>
        <v>33.790122666466416</v>
      </c>
      <c r="L1368" s="13">
        <f t="shared" si="261"/>
        <v>0</v>
      </c>
      <c r="M1368" s="13">
        <f t="shared" si="266"/>
        <v>3.5219115750480975E-21</v>
      </c>
      <c r="N1368" s="13">
        <f t="shared" si="262"/>
        <v>2.1835851765298205E-21</v>
      </c>
      <c r="O1368" s="13">
        <f t="shared" si="263"/>
        <v>5.6057973362150317</v>
      </c>
      <c r="Q1368">
        <v>17.552389045300369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2.5</v>
      </c>
      <c r="G1369" s="13">
        <f t="shared" si="257"/>
        <v>0</v>
      </c>
      <c r="H1369" s="13">
        <f t="shared" si="258"/>
        <v>2.5</v>
      </c>
      <c r="I1369" s="16">
        <f t="shared" si="265"/>
        <v>36.290122666466416</v>
      </c>
      <c r="J1369" s="13">
        <f t="shared" si="259"/>
        <v>34.056523742166952</v>
      </c>
      <c r="K1369" s="13">
        <f t="shared" si="260"/>
        <v>2.2335989242994643</v>
      </c>
      <c r="L1369" s="13">
        <f t="shared" si="261"/>
        <v>0</v>
      </c>
      <c r="M1369" s="13">
        <f t="shared" si="266"/>
        <v>1.338326398518277E-21</v>
      </c>
      <c r="N1369" s="13">
        <f t="shared" si="262"/>
        <v>8.2976236708133175E-22</v>
      </c>
      <c r="O1369" s="13">
        <f t="shared" si="263"/>
        <v>8.2976236708133175E-22</v>
      </c>
      <c r="Q1369">
        <v>19.633667468396879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2.300383377991928</v>
      </c>
      <c r="G1370" s="13">
        <f t="shared" si="257"/>
        <v>0</v>
      </c>
      <c r="H1370" s="13">
        <f t="shared" si="258"/>
        <v>2.300383377991928</v>
      </c>
      <c r="I1370" s="16">
        <f t="shared" si="265"/>
        <v>4.5339823022913919</v>
      </c>
      <c r="J1370" s="13">
        <f t="shared" si="259"/>
        <v>4.5317370318685484</v>
      </c>
      <c r="K1370" s="13">
        <f t="shared" si="260"/>
        <v>2.2452704228435039E-3</v>
      </c>
      <c r="L1370" s="13">
        <f t="shared" si="261"/>
        <v>0</v>
      </c>
      <c r="M1370" s="13">
        <f t="shared" si="266"/>
        <v>5.085640314369453E-22</v>
      </c>
      <c r="N1370" s="13">
        <f t="shared" si="262"/>
        <v>3.1530969949090607E-22</v>
      </c>
      <c r="O1370" s="13">
        <f t="shared" si="263"/>
        <v>3.1530969949090607E-22</v>
      </c>
      <c r="Q1370">
        <v>25.01368854615114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3.3959044412894852</v>
      </c>
      <c r="G1371" s="13">
        <f t="shared" si="257"/>
        <v>0</v>
      </c>
      <c r="H1371" s="13">
        <f t="shared" si="258"/>
        <v>3.3959044412894852</v>
      </c>
      <c r="I1371" s="16">
        <f t="shared" si="265"/>
        <v>3.3981497117123287</v>
      </c>
      <c r="J1371" s="13">
        <f t="shared" si="259"/>
        <v>3.3974614784900004</v>
      </c>
      <c r="K1371" s="13">
        <f t="shared" si="260"/>
        <v>6.8823322232836048E-4</v>
      </c>
      <c r="L1371" s="13">
        <f t="shared" si="261"/>
        <v>0</v>
      </c>
      <c r="M1371" s="13">
        <f t="shared" si="266"/>
        <v>1.9325433194603923E-22</v>
      </c>
      <c r="N1371" s="13">
        <f t="shared" si="262"/>
        <v>1.1981768580654431E-22</v>
      </c>
      <c r="O1371" s="13">
        <f t="shared" si="263"/>
        <v>1.1981768580654431E-22</v>
      </c>
      <c r="Q1371">
        <v>27.31586307003646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1.803036947893554</v>
      </c>
      <c r="G1372" s="13">
        <f t="shared" si="257"/>
        <v>0</v>
      </c>
      <c r="H1372" s="13">
        <f t="shared" si="258"/>
        <v>1.803036947893554</v>
      </c>
      <c r="I1372" s="16">
        <f t="shared" si="265"/>
        <v>1.8037251811158823</v>
      </c>
      <c r="J1372" s="13">
        <f t="shared" si="259"/>
        <v>1.8036286473048291</v>
      </c>
      <c r="K1372" s="13">
        <f t="shared" si="260"/>
        <v>9.6533811053234331E-5</v>
      </c>
      <c r="L1372" s="13">
        <f t="shared" si="261"/>
        <v>0</v>
      </c>
      <c r="M1372" s="13">
        <f t="shared" si="266"/>
        <v>7.3436646139494916E-23</v>
      </c>
      <c r="N1372" s="13">
        <f t="shared" si="262"/>
        <v>4.553072060648685E-23</v>
      </c>
      <c r="O1372" s="13">
        <f t="shared" si="263"/>
        <v>4.553072060648685E-23</v>
      </c>
      <c r="Q1372">
        <v>27.787094623304391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1.456547555147728</v>
      </c>
      <c r="G1373" s="13">
        <f t="shared" si="257"/>
        <v>0</v>
      </c>
      <c r="H1373" s="13">
        <f t="shared" si="258"/>
        <v>1.456547555147728</v>
      </c>
      <c r="I1373" s="16">
        <f t="shared" si="265"/>
        <v>1.4566440889587813</v>
      </c>
      <c r="J1373" s="13">
        <f t="shared" si="259"/>
        <v>1.4565928700324111</v>
      </c>
      <c r="K1373" s="13">
        <f t="shared" si="260"/>
        <v>5.1218926370166784E-5</v>
      </c>
      <c r="L1373" s="13">
        <f t="shared" si="261"/>
        <v>0</v>
      </c>
      <c r="M1373" s="13">
        <f t="shared" si="266"/>
        <v>2.7905925533008066E-23</v>
      </c>
      <c r="N1373" s="13">
        <f t="shared" si="262"/>
        <v>1.7301673830465E-23</v>
      </c>
      <c r="O1373" s="13">
        <f t="shared" si="263"/>
        <v>1.7301673830465E-23</v>
      </c>
      <c r="Q1373">
        <v>27.733191000000009</v>
      </c>
    </row>
    <row r="1374" spans="1:17" x14ac:dyDescent="0.2">
      <c r="A1374" s="14">
        <f t="shared" si="264"/>
        <v>63798</v>
      </c>
      <c r="B1374" s="1">
        <v>9</v>
      </c>
      <c r="F1374" s="34">
        <v>6.3937545414703436</v>
      </c>
      <c r="G1374" s="13">
        <f t="shared" si="257"/>
        <v>0</v>
      </c>
      <c r="H1374" s="13">
        <f t="shared" si="258"/>
        <v>6.3937545414703436</v>
      </c>
      <c r="I1374" s="16">
        <f t="shared" si="265"/>
        <v>6.393805760396714</v>
      </c>
      <c r="J1374" s="13">
        <f t="shared" si="259"/>
        <v>6.3888634073675705</v>
      </c>
      <c r="K1374" s="13">
        <f t="shared" si="260"/>
        <v>4.9423530291434759E-3</v>
      </c>
      <c r="L1374" s="13">
        <f t="shared" si="261"/>
        <v>0</v>
      </c>
      <c r="M1374" s="13">
        <f t="shared" si="266"/>
        <v>1.0604251702543066E-23</v>
      </c>
      <c r="N1374" s="13">
        <f t="shared" si="262"/>
        <v>6.5746360555767009E-24</v>
      </c>
      <c r="O1374" s="13">
        <f t="shared" si="263"/>
        <v>6.5746360555767009E-24</v>
      </c>
      <c r="Q1374">
        <v>26.76133275215393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6.2969374440996102</v>
      </c>
      <c r="G1375" s="13">
        <f t="shared" si="257"/>
        <v>0</v>
      </c>
      <c r="H1375" s="13">
        <f t="shared" si="258"/>
        <v>6.2969374440996102</v>
      </c>
      <c r="I1375" s="16">
        <f t="shared" si="265"/>
        <v>6.3018797971287537</v>
      </c>
      <c r="J1375" s="13">
        <f t="shared" si="259"/>
        <v>6.2949070824347366</v>
      </c>
      <c r="K1375" s="13">
        <f t="shared" si="260"/>
        <v>6.972714694017057E-3</v>
      </c>
      <c r="L1375" s="13">
        <f t="shared" si="261"/>
        <v>0</v>
      </c>
      <c r="M1375" s="13">
        <f t="shared" si="266"/>
        <v>4.0296156469663652E-24</v>
      </c>
      <c r="N1375" s="13">
        <f t="shared" si="262"/>
        <v>2.4983617011191464E-24</v>
      </c>
      <c r="O1375" s="13">
        <f t="shared" si="263"/>
        <v>2.4983617011191464E-24</v>
      </c>
      <c r="Q1375">
        <v>23.965507616472589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27.71021939997182</v>
      </c>
      <c r="G1376" s="13">
        <f t="shared" si="257"/>
        <v>0</v>
      </c>
      <c r="H1376" s="13">
        <f t="shared" si="258"/>
        <v>27.71021939997182</v>
      </c>
      <c r="I1376" s="16">
        <f t="shared" si="265"/>
        <v>27.717192114665835</v>
      </c>
      <c r="J1376" s="13">
        <f t="shared" si="259"/>
        <v>26.594250984433465</v>
      </c>
      <c r="K1376" s="13">
        <f t="shared" si="260"/>
        <v>1.1229411302323697</v>
      </c>
      <c r="L1376" s="13">
        <f t="shared" si="261"/>
        <v>0</v>
      </c>
      <c r="M1376" s="13">
        <f t="shared" si="266"/>
        <v>1.5312539458472187E-24</v>
      </c>
      <c r="N1376" s="13">
        <f t="shared" si="262"/>
        <v>9.4937744642527566E-25</v>
      </c>
      <c r="O1376" s="13">
        <f t="shared" si="263"/>
        <v>9.4937744642527566E-25</v>
      </c>
      <c r="Q1376">
        <v>19.017489937547861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4.8760243705432229</v>
      </c>
      <c r="G1377" s="13">
        <f t="shared" si="257"/>
        <v>0</v>
      </c>
      <c r="H1377" s="13">
        <f t="shared" si="258"/>
        <v>4.8760243705432229</v>
      </c>
      <c r="I1377" s="16">
        <f t="shared" si="265"/>
        <v>5.9989655007755927</v>
      </c>
      <c r="J1377" s="13">
        <f t="shared" si="259"/>
        <v>5.9783120282253055</v>
      </c>
      <c r="K1377" s="13">
        <f t="shared" si="260"/>
        <v>2.0653472550287155E-2</v>
      </c>
      <c r="L1377" s="13">
        <f t="shared" si="261"/>
        <v>0</v>
      </c>
      <c r="M1377" s="13">
        <f t="shared" si="266"/>
        <v>5.8187649942194309E-25</v>
      </c>
      <c r="N1377" s="13">
        <f t="shared" si="262"/>
        <v>3.6076342964160472E-25</v>
      </c>
      <c r="O1377" s="13">
        <f t="shared" si="263"/>
        <v>3.6076342964160472E-25</v>
      </c>
      <c r="Q1377">
        <v>15.19209966080075</v>
      </c>
    </row>
    <row r="1378" spans="1:17" x14ac:dyDescent="0.2">
      <c r="A1378" s="14">
        <f t="shared" si="264"/>
        <v>63920</v>
      </c>
      <c r="B1378" s="1">
        <v>1</v>
      </c>
      <c r="F1378" s="34">
        <v>14.33801688990842</v>
      </c>
      <c r="G1378" s="13">
        <f t="shared" si="257"/>
        <v>0</v>
      </c>
      <c r="H1378" s="13">
        <f t="shared" si="258"/>
        <v>14.33801688990842</v>
      </c>
      <c r="I1378" s="16">
        <f t="shared" si="265"/>
        <v>14.358670362458707</v>
      </c>
      <c r="J1378" s="13">
        <f t="shared" si="259"/>
        <v>13.947160827063746</v>
      </c>
      <c r="K1378" s="13">
        <f t="shared" si="260"/>
        <v>0.41150953539496093</v>
      </c>
      <c r="L1378" s="13">
        <f t="shared" si="261"/>
        <v>0</v>
      </c>
      <c r="M1378" s="13">
        <f t="shared" si="266"/>
        <v>2.2111306978033837E-25</v>
      </c>
      <c r="N1378" s="13">
        <f t="shared" si="262"/>
        <v>1.3709010326380978E-25</v>
      </c>
      <c r="O1378" s="13">
        <f t="shared" si="263"/>
        <v>1.3709010326380978E-25</v>
      </c>
      <c r="Q1378">
        <v>12.20134659354839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10.87630138665607</v>
      </c>
      <c r="G1379" s="13">
        <f t="shared" si="257"/>
        <v>0</v>
      </c>
      <c r="H1379" s="13">
        <f t="shared" si="258"/>
        <v>10.87630138665607</v>
      </c>
      <c r="I1379" s="16">
        <f t="shared" si="265"/>
        <v>11.287810922051031</v>
      </c>
      <c r="J1379" s="13">
        <f t="shared" si="259"/>
        <v>11.153915910305514</v>
      </c>
      <c r="K1379" s="13">
        <f t="shared" si="260"/>
        <v>0.13389501174551732</v>
      </c>
      <c r="L1379" s="13">
        <f t="shared" si="261"/>
        <v>0</v>
      </c>
      <c r="M1379" s="13">
        <f t="shared" si="266"/>
        <v>8.4022966516528593E-26</v>
      </c>
      <c r="N1379" s="13">
        <f t="shared" si="262"/>
        <v>5.2094239240247731E-26</v>
      </c>
      <c r="O1379" s="13">
        <f t="shared" si="263"/>
        <v>5.2094239240247731E-26</v>
      </c>
      <c r="Q1379">
        <v>15.2960087094106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22.768320095557119</v>
      </c>
      <c r="G1380" s="13">
        <f t="shared" si="257"/>
        <v>0</v>
      </c>
      <c r="H1380" s="13">
        <f t="shared" si="258"/>
        <v>22.768320095557119</v>
      </c>
      <c r="I1380" s="16">
        <f t="shared" si="265"/>
        <v>22.902215107302638</v>
      </c>
      <c r="J1380" s="13">
        <f t="shared" si="259"/>
        <v>22.132759641545022</v>
      </c>
      <c r="K1380" s="13">
        <f t="shared" si="260"/>
        <v>0.76945546575761625</v>
      </c>
      <c r="L1380" s="13">
        <f t="shared" si="261"/>
        <v>0</v>
      </c>
      <c r="M1380" s="13">
        <f t="shared" si="266"/>
        <v>3.1928727276280862E-26</v>
      </c>
      <c r="N1380" s="13">
        <f t="shared" si="262"/>
        <v>1.9795810911294134E-26</v>
      </c>
      <c r="O1380" s="13">
        <f t="shared" si="263"/>
        <v>1.9795810911294134E-26</v>
      </c>
      <c r="Q1380">
        <v>17.719405744332981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27.57354880609638</v>
      </c>
      <c r="G1381" s="13">
        <f t="shared" si="257"/>
        <v>0</v>
      </c>
      <c r="H1381" s="13">
        <f t="shared" si="258"/>
        <v>27.57354880609638</v>
      </c>
      <c r="I1381" s="16">
        <f t="shared" si="265"/>
        <v>28.343004271853996</v>
      </c>
      <c r="J1381" s="13">
        <f t="shared" si="259"/>
        <v>26.705087834934059</v>
      </c>
      <c r="K1381" s="13">
        <f t="shared" si="260"/>
        <v>1.6379164369199373</v>
      </c>
      <c r="L1381" s="13">
        <f t="shared" si="261"/>
        <v>0</v>
      </c>
      <c r="M1381" s="13">
        <f t="shared" si="266"/>
        <v>1.2132916364986728E-26</v>
      </c>
      <c r="N1381" s="13">
        <f t="shared" si="262"/>
        <v>7.5224081462917717E-27</v>
      </c>
      <c r="O1381" s="13">
        <f t="shared" si="263"/>
        <v>7.5224081462917717E-27</v>
      </c>
      <c r="Q1381">
        <v>16.623894213211209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13.821906937026259</v>
      </c>
      <c r="G1382" s="13">
        <f t="shared" si="257"/>
        <v>0</v>
      </c>
      <c r="H1382" s="13">
        <f t="shared" si="258"/>
        <v>13.821906937026259</v>
      </c>
      <c r="I1382" s="16">
        <f t="shared" si="265"/>
        <v>15.459823373946197</v>
      </c>
      <c r="J1382" s="13">
        <f t="shared" si="259"/>
        <v>15.351968527267246</v>
      </c>
      <c r="K1382" s="13">
        <f t="shared" si="260"/>
        <v>0.10785484667895062</v>
      </c>
      <c r="L1382" s="13">
        <f t="shared" si="261"/>
        <v>0</v>
      </c>
      <c r="M1382" s="13">
        <f t="shared" si="266"/>
        <v>4.6105082186949562E-27</v>
      </c>
      <c r="N1382" s="13">
        <f t="shared" si="262"/>
        <v>2.8585150955908729E-27</v>
      </c>
      <c r="O1382" s="13">
        <f t="shared" si="263"/>
        <v>2.8585150955908729E-27</v>
      </c>
      <c r="Q1382">
        <v>23.570054811192868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23.14304425036482</v>
      </c>
      <c r="G1383" s="13">
        <f t="shared" si="257"/>
        <v>0</v>
      </c>
      <c r="H1383" s="13">
        <f t="shared" si="258"/>
        <v>23.14304425036482</v>
      </c>
      <c r="I1383" s="16">
        <f t="shared" si="265"/>
        <v>23.250899097043771</v>
      </c>
      <c r="J1383" s="13">
        <f t="shared" si="259"/>
        <v>23.054509242967967</v>
      </c>
      <c r="K1383" s="13">
        <f t="shared" si="260"/>
        <v>0.19638985407580378</v>
      </c>
      <c r="L1383" s="13">
        <f t="shared" si="261"/>
        <v>0</v>
      </c>
      <c r="M1383" s="13">
        <f t="shared" si="266"/>
        <v>1.7519931231040833E-27</v>
      </c>
      <c r="N1383" s="13">
        <f t="shared" si="262"/>
        <v>1.0862357363245317E-27</v>
      </c>
      <c r="O1383" s="13">
        <f t="shared" si="263"/>
        <v>1.0862357363245317E-27</v>
      </c>
      <c r="Q1383">
        <v>28.07267266522345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3.9663243585733392</v>
      </c>
      <c r="G1384" s="13">
        <f t="shared" si="257"/>
        <v>0</v>
      </c>
      <c r="H1384" s="13">
        <f t="shared" si="258"/>
        <v>3.9663243585733392</v>
      </c>
      <c r="I1384" s="16">
        <f t="shared" si="265"/>
        <v>4.162714212649143</v>
      </c>
      <c r="J1384" s="13">
        <f t="shared" si="259"/>
        <v>4.1617944981327399</v>
      </c>
      <c r="K1384" s="13">
        <f t="shared" si="260"/>
        <v>9.1971451640304736E-4</v>
      </c>
      <c r="L1384" s="13">
        <f t="shared" si="261"/>
        <v>0</v>
      </c>
      <c r="M1384" s="13">
        <f t="shared" si="266"/>
        <v>6.6575738677955159E-28</v>
      </c>
      <c r="N1384" s="13">
        <f t="shared" si="262"/>
        <v>4.12769579803322E-28</v>
      </c>
      <c r="O1384" s="13">
        <f t="shared" si="263"/>
        <v>4.12769579803322E-28</v>
      </c>
      <c r="Q1384">
        <v>29.672007000000011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1.845396105509016</v>
      </c>
      <c r="G1385" s="13">
        <f t="shared" si="257"/>
        <v>0</v>
      </c>
      <c r="H1385" s="13">
        <f t="shared" si="258"/>
        <v>1.845396105509016</v>
      </c>
      <c r="I1385" s="16">
        <f t="shared" si="265"/>
        <v>1.8463158200254191</v>
      </c>
      <c r="J1385" s="13">
        <f t="shared" si="259"/>
        <v>1.846232733253611</v>
      </c>
      <c r="K1385" s="13">
        <f t="shared" si="260"/>
        <v>8.308677180801638E-5</v>
      </c>
      <c r="L1385" s="13">
        <f t="shared" si="261"/>
        <v>0</v>
      </c>
      <c r="M1385" s="13">
        <f t="shared" si="266"/>
        <v>2.5298780697622958E-28</v>
      </c>
      <c r="N1385" s="13">
        <f t="shared" si="262"/>
        <v>1.5685244032526235E-28</v>
      </c>
      <c r="O1385" s="13">
        <f t="shared" si="263"/>
        <v>1.5685244032526235E-28</v>
      </c>
      <c r="Q1385">
        <v>29.414590992871229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11.06586807843254</v>
      </c>
      <c r="G1386" s="13">
        <f t="shared" si="257"/>
        <v>0</v>
      </c>
      <c r="H1386" s="13">
        <f t="shared" si="258"/>
        <v>11.06586807843254</v>
      </c>
      <c r="I1386" s="16">
        <f t="shared" si="265"/>
        <v>11.065951165204348</v>
      </c>
      <c r="J1386" s="13">
        <f t="shared" si="259"/>
        <v>11.04425550513281</v>
      </c>
      <c r="K1386" s="13">
        <f t="shared" si="260"/>
        <v>2.1695660071538114E-2</v>
      </c>
      <c r="L1386" s="13">
        <f t="shared" si="261"/>
        <v>0</v>
      </c>
      <c r="M1386" s="13">
        <f t="shared" si="266"/>
        <v>9.6135366650967232E-29</v>
      </c>
      <c r="N1386" s="13">
        <f t="shared" si="262"/>
        <v>5.9603927323599679E-29</v>
      </c>
      <c r="O1386" s="13">
        <f t="shared" si="263"/>
        <v>5.9603927323599679E-29</v>
      </c>
      <c r="Q1386">
        <v>27.96501814389093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4.2938422312550832</v>
      </c>
      <c r="G1387" s="13">
        <f t="shared" si="257"/>
        <v>0</v>
      </c>
      <c r="H1387" s="13">
        <f t="shared" si="258"/>
        <v>4.2938422312550832</v>
      </c>
      <c r="I1387" s="16">
        <f t="shared" si="265"/>
        <v>4.3155378913266214</v>
      </c>
      <c r="J1387" s="13">
        <f t="shared" si="259"/>
        <v>4.3140921352540076</v>
      </c>
      <c r="K1387" s="13">
        <f t="shared" si="260"/>
        <v>1.4457560726137686E-3</v>
      </c>
      <c r="L1387" s="13">
        <f t="shared" si="261"/>
        <v>0</v>
      </c>
      <c r="M1387" s="13">
        <f t="shared" si="266"/>
        <v>3.6531439327367554E-29</v>
      </c>
      <c r="N1387" s="13">
        <f t="shared" si="262"/>
        <v>2.2649492382967883E-29</v>
      </c>
      <c r="O1387" s="13">
        <f t="shared" si="263"/>
        <v>2.2649492382967883E-29</v>
      </c>
      <c r="Q1387">
        <v>27.129691508040509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54.96424798460653</v>
      </c>
      <c r="G1388" s="13">
        <f t="shared" si="257"/>
        <v>2.9995805422479185</v>
      </c>
      <c r="H1388" s="13">
        <f t="shared" si="258"/>
        <v>51.964667442358611</v>
      </c>
      <c r="I1388" s="16">
        <f t="shared" si="265"/>
        <v>51.966113198431223</v>
      </c>
      <c r="J1388" s="13">
        <f t="shared" si="259"/>
        <v>45.667235160566527</v>
      </c>
      <c r="K1388" s="13">
        <f t="shared" si="260"/>
        <v>6.2988780378646965</v>
      </c>
      <c r="L1388" s="13">
        <f t="shared" si="261"/>
        <v>0</v>
      </c>
      <c r="M1388" s="13">
        <f t="shared" si="266"/>
        <v>1.3881946944399671E-29</v>
      </c>
      <c r="N1388" s="13">
        <f t="shared" si="262"/>
        <v>8.6068071055277961E-30</v>
      </c>
      <c r="O1388" s="13">
        <f t="shared" si="263"/>
        <v>2.9995805422479185</v>
      </c>
      <c r="Q1388">
        <v>19.21199774463058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0.34091680887373033</v>
      </c>
      <c r="G1389" s="13">
        <f t="shared" si="257"/>
        <v>0</v>
      </c>
      <c r="H1389" s="13">
        <f t="shared" si="258"/>
        <v>0.34091680887373033</v>
      </c>
      <c r="I1389" s="16">
        <f t="shared" si="265"/>
        <v>6.6397948467384271</v>
      </c>
      <c r="J1389" s="13">
        <f t="shared" si="259"/>
        <v>6.6008992091545329</v>
      </c>
      <c r="K1389" s="13">
        <f t="shared" si="260"/>
        <v>3.8895637583894249E-2</v>
      </c>
      <c r="L1389" s="13">
        <f t="shared" si="261"/>
        <v>0</v>
      </c>
      <c r="M1389" s="13">
        <f t="shared" si="266"/>
        <v>5.2751398388718746E-30</v>
      </c>
      <c r="N1389" s="13">
        <f t="shared" si="262"/>
        <v>3.2705867001005625E-30</v>
      </c>
      <c r="O1389" s="13">
        <f t="shared" si="263"/>
        <v>3.2705867001005625E-30</v>
      </c>
      <c r="Q1389">
        <v>12.788100806761751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13.626039847447201</v>
      </c>
      <c r="G1390" s="13">
        <f t="shared" si="257"/>
        <v>0</v>
      </c>
      <c r="H1390" s="13">
        <f t="shared" si="258"/>
        <v>13.626039847447201</v>
      </c>
      <c r="I1390" s="16">
        <f t="shared" si="265"/>
        <v>13.664935485031094</v>
      </c>
      <c r="J1390" s="13">
        <f t="shared" si="259"/>
        <v>13.51156063962676</v>
      </c>
      <c r="K1390" s="13">
        <f t="shared" si="260"/>
        <v>0.15337484540433444</v>
      </c>
      <c r="L1390" s="13">
        <f t="shared" si="261"/>
        <v>0</v>
      </c>
      <c r="M1390" s="13">
        <f t="shared" si="266"/>
        <v>2.0045531387713121E-30</v>
      </c>
      <c r="N1390" s="13">
        <f t="shared" si="262"/>
        <v>1.2428229460382136E-30</v>
      </c>
      <c r="O1390" s="13">
        <f t="shared" si="263"/>
        <v>1.2428229460382136E-30</v>
      </c>
      <c r="Q1390">
        <v>18.413168685966511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20.926389520333519</v>
      </c>
      <c r="G1391" s="13">
        <f t="shared" si="257"/>
        <v>0</v>
      </c>
      <c r="H1391" s="13">
        <f t="shared" si="258"/>
        <v>20.926389520333519</v>
      </c>
      <c r="I1391" s="16">
        <f t="shared" si="265"/>
        <v>21.079764365737852</v>
      </c>
      <c r="J1391" s="13">
        <f t="shared" si="259"/>
        <v>19.815654073036924</v>
      </c>
      <c r="K1391" s="13">
        <f t="shared" si="260"/>
        <v>1.2641102927009271</v>
      </c>
      <c r="L1391" s="13">
        <f t="shared" si="261"/>
        <v>0</v>
      </c>
      <c r="M1391" s="13">
        <f t="shared" si="266"/>
        <v>7.6173019273309853E-31</v>
      </c>
      <c r="N1391" s="13">
        <f t="shared" si="262"/>
        <v>4.7227271949452111E-31</v>
      </c>
      <c r="O1391" s="13">
        <f t="shared" si="263"/>
        <v>4.7227271949452111E-31</v>
      </c>
      <c r="Q1391">
        <v>12.05474059354839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29.525701552737178</v>
      </c>
      <c r="G1392" s="13">
        <f t="shared" si="257"/>
        <v>0</v>
      </c>
      <c r="H1392" s="13">
        <f t="shared" si="258"/>
        <v>29.525701552737178</v>
      </c>
      <c r="I1392" s="16">
        <f t="shared" si="265"/>
        <v>30.789811845438106</v>
      </c>
      <c r="J1392" s="13">
        <f t="shared" si="259"/>
        <v>28.870138622890185</v>
      </c>
      <c r="K1392" s="13">
        <f t="shared" si="260"/>
        <v>1.9196732225479209</v>
      </c>
      <c r="L1392" s="13">
        <f t="shared" si="261"/>
        <v>0</v>
      </c>
      <c r="M1392" s="13">
        <f t="shared" si="266"/>
        <v>2.8945747323857742E-31</v>
      </c>
      <c r="N1392" s="13">
        <f t="shared" si="262"/>
        <v>1.79463633407918E-31</v>
      </c>
      <c r="O1392" s="13">
        <f t="shared" si="263"/>
        <v>1.79463633407918E-31</v>
      </c>
      <c r="Q1392">
        <v>17.208712131635231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18.249817607973331</v>
      </c>
      <c r="G1393" s="13">
        <f t="shared" si="257"/>
        <v>0</v>
      </c>
      <c r="H1393" s="13">
        <f t="shared" si="258"/>
        <v>18.249817607973331</v>
      </c>
      <c r="I1393" s="16">
        <f t="shared" si="265"/>
        <v>20.169490830521251</v>
      </c>
      <c r="J1393" s="13">
        <f t="shared" si="259"/>
        <v>19.638748539149951</v>
      </c>
      <c r="K1393" s="13">
        <f t="shared" si="260"/>
        <v>0.53074229137130047</v>
      </c>
      <c r="L1393" s="13">
        <f t="shared" si="261"/>
        <v>0</v>
      </c>
      <c r="M1393" s="13">
        <f t="shared" si="266"/>
        <v>1.0999383983065942E-31</v>
      </c>
      <c r="N1393" s="13">
        <f t="shared" si="262"/>
        <v>6.8196180695008842E-32</v>
      </c>
      <c r="O1393" s="13">
        <f t="shared" si="263"/>
        <v>6.8196180695008842E-32</v>
      </c>
      <c r="Q1393">
        <v>17.730300375794581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7.7567343532231261</v>
      </c>
      <c r="G1394" s="13">
        <f t="shared" si="257"/>
        <v>0</v>
      </c>
      <c r="H1394" s="13">
        <f t="shared" si="258"/>
        <v>7.7567343532231261</v>
      </c>
      <c r="I1394" s="16">
        <f t="shared" si="265"/>
        <v>8.2874766445944275</v>
      </c>
      <c r="J1394" s="13">
        <f t="shared" si="259"/>
        <v>8.2619343354559547</v>
      </c>
      <c r="K1394" s="13">
        <f t="shared" si="260"/>
        <v>2.5542309138472774E-2</v>
      </c>
      <c r="L1394" s="13">
        <f t="shared" si="261"/>
        <v>0</v>
      </c>
      <c r="M1394" s="13">
        <f t="shared" si="266"/>
        <v>4.1797659135650575E-32</v>
      </c>
      <c r="N1394" s="13">
        <f t="shared" si="262"/>
        <v>2.5914548664103355E-32</v>
      </c>
      <c r="O1394" s="13">
        <f t="shared" si="263"/>
        <v>2.5914548664103355E-32</v>
      </c>
      <c r="Q1394">
        <v>20.564040357412779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6.6180557215850859</v>
      </c>
      <c r="G1395" s="13">
        <f t="shared" si="257"/>
        <v>0</v>
      </c>
      <c r="H1395" s="13">
        <f t="shared" si="258"/>
        <v>6.6180557215850859</v>
      </c>
      <c r="I1395" s="16">
        <f t="shared" si="265"/>
        <v>6.6435980307235587</v>
      </c>
      <c r="J1395" s="13">
        <f t="shared" si="259"/>
        <v>6.6366654173975617</v>
      </c>
      <c r="K1395" s="13">
        <f t="shared" si="260"/>
        <v>6.9326133259970391E-3</v>
      </c>
      <c r="L1395" s="13">
        <f t="shared" si="261"/>
        <v>0</v>
      </c>
      <c r="M1395" s="13">
        <f t="shared" si="266"/>
        <v>1.588311047154722E-32</v>
      </c>
      <c r="N1395" s="13">
        <f t="shared" si="262"/>
        <v>9.8475284923592761E-33</v>
      </c>
      <c r="O1395" s="13">
        <f t="shared" si="263"/>
        <v>9.8475284923592761E-33</v>
      </c>
      <c r="Q1395">
        <v>25.142531259301691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7.6935233113120532E-2</v>
      </c>
      <c r="G1396" s="13">
        <f t="shared" si="257"/>
        <v>0</v>
      </c>
      <c r="H1396" s="13">
        <f t="shared" si="258"/>
        <v>7.6935233113120532E-2</v>
      </c>
      <c r="I1396" s="16">
        <f t="shared" si="265"/>
        <v>8.3867846439117572E-2</v>
      </c>
      <c r="J1396" s="13">
        <f t="shared" si="259"/>
        <v>8.3867835123029685E-2</v>
      </c>
      <c r="K1396" s="13">
        <f t="shared" si="260"/>
        <v>1.1316087886181769E-8</v>
      </c>
      <c r="L1396" s="13">
        <f t="shared" si="261"/>
        <v>0</v>
      </c>
      <c r="M1396" s="13">
        <f t="shared" si="266"/>
        <v>6.0355819791879442E-33</v>
      </c>
      <c r="N1396" s="13">
        <f t="shared" si="262"/>
        <v>3.7420608270965256E-33</v>
      </c>
      <c r="O1396" s="13">
        <f t="shared" si="263"/>
        <v>3.7420608270965256E-33</v>
      </c>
      <c r="Q1396">
        <v>26.665012209380031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6.9607428722406287E-2</v>
      </c>
      <c r="G1397" s="13">
        <f t="shared" si="257"/>
        <v>0</v>
      </c>
      <c r="H1397" s="13">
        <f t="shared" si="258"/>
        <v>6.9607428722406287E-2</v>
      </c>
      <c r="I1397" s="16">
        <f t="shared" si="265"/>
        <v>6.9607440038494173E-2</v>
      </c>
      <c r="J1397" s="13">
        <f t="shared" si="259"/>
        <v>6.9607433238209573E-2</v>
      </c>
      <c r="K1397" s="13">
        <f t="shared" si="260"/>
        <v>6.8002845993175853E-9</v>
      </c>
      <c r="L1397" s="13">
        <f t="shared" si="261"/>
        <v>0</v>
      </c>
      <c r="M1397" s="13">
        <f t="shared" si="266"/>
        <v>2.2935211520914185E-33</v>
      </c>
      <c r="N1397" s="13">
        <f t="shared" si="262"/>
        <v>1.4219831142966795E-33</v>
      </c>
      <c r="O1397" s="13">
        <f t="shared" si="263"/>
        <v>1.4219831142966795E-33</v>
      </c>
      <c r="Q1397">
        <v>26.303042000000008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1.1824137935010499</v>
      </c>
      <c r="G1398" s="13">
        <f t="shared" si="257"/>
        <v>0</v>
      </c>
      <c r="H1398" s="13">
        <f t="shared" si="258"/>
        <v>1.1824137935010499</v>
      </c>
      <c r="I1398" s="16">
        <f t="shared" si="265"/>
        <v>1.1824138003013345</v>
      </c>
      <c r="J1398" s="13">
        <f t="shared" si="259"/>
        <v>1.1823834717412931</v>
      </c>
      <c r="K1398" s="13">
        <f t="shared" si="260"/>
        <v>3.0328560041370523E-5</v>
      </c>
      <c r="L1398" s="13">
        <f t="shared" si="261"/>
        <v>0</v>
      </c>
      <c r="M1398" s="13">
        <f t="shared" si="266"/>
        <v>8.7153803779473907E-34</v>
      </c>
      <c r="N1398" s="13">
        <f t="shared" si="262"/>
        <v>5.4035358343273826E-34</v>
      </c>
      <c r="O1398" s="13">
        <f t="shared" si="263"/>
        <v>5.4035358343273826E-34</v>
      </c>
      <c r="Q1398">
        <v>26.989411205570651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2.4776057488787249</v>
      </c>
      <c r="G1399" s="13">
        <f t="shared" si="257"/>
        <v>0</v>
      </c>
      <c r="H1399" s="13">
        <f t="shared" si="258"/>
        <v>2.4776057488787249</v>
      </c>
      <c r="I1399" s="16">
        <f t="shared" si="265"/>
        <v>2.477636077438766</v>
      </c>
      <c r="J1399" s="13">
        <f t="shared" si="259"/>
        <v>2.4773523971662983</v>
      </c>
      <c r="K1399" s="13">
        <f t="shared" si="260"/>
        <v>2.8368027246772343E-4</v>
      </c>
      <c r="L1399" s="13">
        <f t="shared" si="261"/>
        <v>0</v>
      </c>
      <c r="M1399" s="13">
        <f t="shared" si="266"/>
        <v>3.3118445436200081E-34</v>
      </c>
      <c r="N1399" s="13">
        <f t="shared" si="262"/>
        <v>2.0533436170444049E-34</v>
      </c>
      <c r="O1399" s="13">
        <f t="shared" si="263"/>
        <v>2.0533436170444049E-34</v>
      </c>
      <c r="Q1399">
        <v>26.86808134148017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35.314645963228351</v>
      </c>
      <c r="G1400" s="13">
        <f t="shared" si="257"/>
        <v>0.16313877194021087</v>
      </c>
      <c r="H1400" s="13">
        <f t="shared" si="258"/>
        <v>35.15150719128814</v>
      </c>
      <c r="I1400" s="16">
        <f t="shared" si="265"/>
        <v>35.151790871560607</v>
      </c>
      <c r="J1400" s="13">
        <f t="shared" si="259"/>
        <v>33.173045055442635</v>
      </c>
      <c r="K1400" s="13">
        <f t="shared" si="260"/>
        <v>1.9787458161179714</v>
      </c>
      <c r="L1400" s="13">
        <f t="shared" si="261"/>
        <v>0</v>
      </c>
      <c r="M1400" s="13">
        <f t="shared" si="266"/>
        <v>1.2585009265756032E-34</v>
      </c>
      <c r="N1400" s="13">
        <f t="shared" si="262"/>
        <v>7.8027057447687392E-35</v>
      </c>
      <c r="O1400" s="13">
        <f t="shared" si="263"/>
        <v>0.16313877194021087</v>
      </c>
      <c r="Q1400">
        <v>19.873697704112679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132.71603149667521</v>
      </c>
      <c r="G1401" s="13">
        <f t="shared" si="257"/>
        <v>14.223136430535861</v>
      </c>
      <c r="H1401" s="13">
        <f t="shared" si="258"/>
        <v>118.49289506613935</v>
      </c>
      <c r="I1401" s="16">
        <f t="shared" si="265"/>
        <v>120.47164088225733</v>
      </c>
      <c r="J1401" s="13">
        <f t="shared" si="259"/>
        <v>65.901269315384582</v>
      </c>
      <c r="K1401" s="13">
        <f t="shared" si="260"/>
        <v>54.570371566872751</v>
      </c>
      <c r="L1401" s="13">
        <f t="shared" si="261"/>
        <v>16.793026078140869</v>
      </c>
      <c r="M1401" s="13">
        <f t="shared" si="266"/>
        <v>16.793026078140869</v>
      </c>
      <c r="N1401" s="13">
        <f t="shared" si="262"/>
        <v>10.41167616844734</v>
      </c>
      <c r="O1401" s="13">
        <f t="shared" si="263"/>
        <v>24.634812598983203</v>
      </c>
      <c r="Q1401">
        <v>16.446481081983489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36.38047260749984</v>
      </c>
      <c r="G1402" s="13">
        <f t="shared" si="257"/>
        <v>0.3169920260890452</v>
      </c>
      <c r="H1402" s="13">
        <f t="shared" si="258"/>
        <v>36.063480581410793</v>
      </c>
      <c r="I1402" s="16">
        <f t="shared" si="265"/>
        <v>73.840826070142683</v>
      </c>
      <c r="J1402" s="13">
        <f t="shared" si="259"/>
        <v>45.413270231845054</v>
      </c>
      <c r="K1402" s="13">
        <f t="shared" si="260"/>
        <v>28.427555838297629</v>
      </c>
      <c r="L1402" s="13">
        <f t="shared" si="261"/>
        <v>0</v>
      </c>
      <c r="M1402" s="13">
        <f t="shared" si="266"/>
        <v>6.3813499096935296</v>
      </c>
      <c r="N1402" s="13">
        <f t="shared" si="262"/>
        <v>3.9564369440099885</v>
      </c>
      <c r="O1402" s="13">
        <f t="shared" si="263"/>
        <v>4.273428970099034</v>
      </c>
      <c r="Q1402">
        <v>11.92681659354839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11.074678673698189</v>
      </c>
      <c r="G1403" s="13">
        <f t="shared" si="257"/>
        <v>0</v>
      </c>
      <c r="H1403" s="13">
        <f t="shared" si="258"/>
        <v>11.074678673698189</v>
      </c>
      <c r="I1403" s="16">
        <f t="shared" si="265"/>
        <v>39.502234511995816</v>
      </c>
      <c r="J1403" s="13">
        <f t="shared" si="259"/>
        <v>34.571845933954847</v>
      </c>
      <c r="K1403" s="13">
        <f t="shared" si="260"/>
        <v>4.9303885780409686</v>
      </c>
      <c r="L1403" s="13">
        <f t="shared" si="261"/>
        <v>0</v>
      </c>
      <c r="M1403" s="13">
        <f t="shared" si="266"/>
        <v>2.4249129656835411</v>
      </c>
      <c r="N1403" s="13">
        <f t="shared" si="262"/>
        <v>1.5034460387237956</v>
      </c>
      <c r="O1403" s="13">
        <f t="shared" si="263"/>
        <v>1.5034460387237956</v>
      </c>
      <c r="Q1403">
        <v>15.06295200103917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37.577547708612506</v>
      </c>
      <c r="G1404" s="13">
        <f t="shared" si="257"/>
        <v>0.48979114005059821</v>
      </c>
      <c r="H1404" s="13">
        <f t="shared" si="258"/>
        <v>37.087756568561907</v>
      </c>
      <c r="I1404" s="16">
        <f t="shared" si="265"/>
        <v>42.018145146602876</v>
      </c>
      <c r="J1404" s="13">
        <f t="shared" si="259"/>
        <v>37.585129084197661</v>
      </c>
      <c r="K1404" s="13">
        <f t="shared" si="260"/>
        <v>4.4330160624052155</v>
      </c>
      <c r="L1404" s="13">
        <f t="shared" si="261"/>
        <v>0</v>
      </c>
      <c r="M1404" s="13">
        <f t="shared" si="266"/>
        <v>0.92146692695974552</v>
      </c>
      <c r="N1404" s="13">
        <f t="shared" si="262"/>
        <v>0.57130949471504222</v>
      </c>
      <c r="O1404" s="13">
        <f t="shared" si="263"/>
        <v>1.0611006347656404</v>
      </c>
      <c r="Q1404">
        <v>17.379758656275119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7.3587726376482996</v>
      </c>
      <c r="G1405" s="13">
        <f t="shared" si="257"/>
        <v>0</v>
      </c>
      <c r="H1405" s="13">
        <f t="shared" si="258"/>
        <v>7.3587726376482996</v>
      </c>
      <c r="I1405" s="16">
        <f t="shared" si="265"/>
        <v>11.791788700053516</v>
      </c>
      <c r="J1405" s="13">
        <f t="shared" si="259"/>
        <v>11.696310945562177</v>
      </c>
      <c r="K1405" s="13">
        <f t="shared" si="260"/>
        <v>9.5477754491339439E-2</v>
      </c>
      <c r="L1405" s="13">
        <f t="shared" si="261"/>
        <v>0</v>
      </c>
      <c r="M1405" s="13">
        <f t="shared" si="266"/>
        <v>0.3501574322447033</v>
      </c>
      <c r="N1405" s="13">
        <f t="shared" si="262"/>
        <v>0.21709760799171604</v>
      </c>
      <c r="O1405" s="13">
        <f t="shared" si="263"/>
        <v>0.21709760799171604</v>
      </c>
      <c r="Q1405">
        <v>18.67074657655527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11.369138067702901</v>
      </c>
      <c r="G1406" s="13">
        <f t="shared" si="257"/>
        <v>0</v>
      </c>
      <c r="H1406" s="13">
        <f t="shared" si="258"/>
        <v>11.369138067702901</v>
      </c>
      <c r="I1406" s="16">
        <f t="shared" si="265"/>
        <v>11.46461582219424</v>
      </c>
      <c r="J1406" s="13">
        <f t="shared" si="259"/>
        <v>11.427674722684101</v>
      </c>
      <c r="K1406" s="13">
        <f t="shared" si="260"/>
        <v>3.6941099510139352E-2</v>
      </c>
      <c r="L1406" s="13">
        <f t="shared" si="261"/>
        <v>0</v>
      </c>
      <c r="M1406" s="13">
        <f t="shared" si="266"/>
        <v>0.13305982425298726</v>
      </c>
      <c r="N1406" s="13">
        <f t="shared" si="262"/>
        <v>8.2497091036852099E-2</v>
      </c>
      <c r="O1406" s="13">
        <f t="shared" si="263"/>
        <v>8.2497091036852099E-2</v>
      </c>
      <c r="Q1406">
        <v>24.858545315537249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8.7836248444309515</v>
      </c>
      <c r="G1407" s="13">
        <f t="shared" si="257"/>
        <v>0</v>
      </c>
      <c r="H1407" s="13">
        <f t="shared" si="258"/>
        <v>8.7836248444309515</v>
      </c>
      <c r="I1407" s="16">
        <f t="shared" si="265"/>
        <v>8.8205659439410908</v>
      </c>
      <c r="J1407" s="13">
        <f t="shared" si="259"/>
        <v>8.8072386502323248</v>
      </c>
      <c r="K1407" s="13">
        <f t="shared" si="260"/>
        <v>1.3327293708766064E-2</v>
      </c>
      <c r="L1407" s="13">
        <f t="shared" si="261"/>
        <v>0</v>
      </c>
      <c r="M1407" s="13">
        <f t="shared" si="266"/>
        <v>5.0562733216135164E-2</v>
      </c>
      <c r="N1407" s="13">
        <f t="shared" si="262"/>
        <v>3.13488945940038E-2</v>
      </c>
      <c r="O1407" s="13">
        <f t="shared" si="263"/>
        <v>3.13488945940038E-2</v>
      </c>
      <c r="Q1407">
        <v>26.5591104167564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0.43796268187760928</v>
      </c>
      <c r="G1408" s="13">
        <f t="shared" si="257"/>
        <v>0</v>
      </c>
      <c r="H1408" s="13">
        <f t="shared" si="258"/>
        <v>0.43796268187760928</v>
      </c>
      <c r="I1408" s="16">
        <f t="shared" si="265"/>
        <v>0.45128997558637535</v>
      </c>
      <c r="J1408" s="13">
        <f t="shared" si="259"/>
        <v>0.45128839845416913</v>
      </c>
      <c r="K1408" s="13">
        <f t="shared" si="260"/>
        <v>1.5771322062207993E-6</v>
      </c>
      <c r="L1408" s="13">
        <f t="shared" si="261"/>
        <v>0</v>
      </c>
      <c r="M1408" s="13">
        <f t="shared" si="266"/>
        <v>1.9213838622131364E-2</v>
      </c>
      <c r="N1408" s="13">
        <f t="shared" si="262"/>
        <v>1.1912579945721445E-2</v>
      </c>
      <c r="O1408" s="13">
        <f t="shared" si="263"/>
        <v>1.1912579945721445E-2</v>
      </c>
      <c r="Q1408">
        <v>27.478194694174139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0.35833943804843671</v>
      </c>
      <c r="G1409" s="13">
        <f t="shared" si="257"/>
        <v>0</v>
      </c>
      <c r="H1409" s="13">
        <f t="shared" si="258"/>
        <v>0.35833943804843671</v>
      </c>
      <c r="I1409" s="16">
        <f t="shared" si="265"/>
        <v>0.35834101518064293</v>
      </c>
      <c r="J1409" s="13">
        <f t="shared" si="259"/>
        <v>0.35834020688648799</v>
      </c>
      <c r="K1409" s="13">
        <f t="shared" si="260"/>
        <v>8.0829415494143575E-7</v>
      </c>
      <c r="L1409" s="13">
        <f t="shared" si="261"/>
        <v>0</v>
      </c>
      <c r="M1409" s="13">
        <f t="shared" si="266"/>
        <v>7.3012586764099191E-3</v>
      </c>
      <c r="N1409" s="13">
        <f t="shared" si="262"/>
        <v>4.5267803793741495E-3</v>
      </c>
      <c r="O1409" s="13">
        <f t="shared" si="263"/>
        <v>4.5267803793741495E-3</v>
      </c>
      <c r="Q1409">
        <v>27.306751740632048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20.259214000774641</v>
      </c>
      <c r="G1410" s="13">
        <f t="shared" si="257"/>
        <v>0</v>
      </c>
      <c r="H1410" s="13">
        <f t="shared" si="258"/>
        <v>20.259214000774641</v>
      </c>
      <c r="I1410" s="16">
        <f t="shared" si="265"/>
        <v>20.259214809068794</v>
      </c>
      <c r="J1410" s="13">
        <f t="shared" si="259"/>
        <v>20.120745627057598</v>
      </c>
      <c r="K1410" s="13">
        <f t="shared" si="260"/>
        <v>0.13846918201119607</v>
      </c>
      <c r="L1410" s="13">
        <f t="shared" si="261"/>
        <v>0</v>
      </c>
      <c r="M1410" s="13">
        <f t="shared" si="266"/>
        <v>2.7744782970357696E-3</v>
      </c>
      <c r="N1410" s="13">
        <f t="shared" si="262"/>
        <v>1.7201765441621773E-3</v>
      </c>
      <c r="O1410" s="13">
        <f t="shared" si="263"/>
        <v>1.7201765441621773E-3</v>
      </c>
      <c r="Q1410">
        <v>27.622372000000009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10.157096014765131</v>
      </c>
      <c r="G1411" s="13">
        <f t="shared" si="257"/>
        <v>0</v>
      </c>
      <c r="H1411" s="13">
        <f t="shared" si="258"/>
        <v>10.157096014765131</v>
      </c>
      <c r="I1411" s="16">
        <f t="shared" si="265"/>
        <v>10.295565196776327</v>
      </c>
      <c r="J1411" s="13">
        <f t="shared" si="259"/>
        <v>10.26108820262923</v>
      </c>
      <c r="K1411" s="13">
        <f t="shared" si="260"/>
        <v>3.4476994147096818E-2</v>
      </c>
      <c r="L1411" s="13">
        <f t="shared" si="261"/>
        <v>0</v>
      </c>
      <c r="M1411" s="13">
        <f t="shared" si="266"/>
        <v>1.0543017528735924E-3</v>
      </c>
      <c r="N1411" s="13">
        <f t="shared" si="262"/>
        <v>6.5366708678162727E-4</v>
      </c>
      <c r="O1411" s="13">
        <f t="shared" si="263"/>
        <v>6.5366708678162727E-4</v>
      </c>
      <c r="Q1411">
        <v>23.046038372143411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0.27603165771707833</v>
      </c>
      <c r="G1412" s="13">
        <f t="shared" si="257"/>
        <v>0</v>
      </c>
      <c r="H1412" s="13">
        <f t="shared" si="258"/>
        <v>0.27603165771707833</v>
      </c>
      <c r="I1412" s="16">
        <f t="shared" si="265"/>
        <v>0.31050865186417514</v>
      </c>
      <c r="J1412" s="13">
        <f t="shared" si="259"/>
        <v>0.31050659679767662</v>
      </c>
      <c r="K1412" s="13">
        <f t="shared" si="260"/>
        <v>2.0550664985297118E-6</v>
      </c>
      <c r="L1412" s="13">
        <f t="shared" si="261"/>
        <v>0</v>
      </c>
      <c r="M1412" s="13">
        <f t="shared" si="266"/>
        <v>4.0063466609196509E-4</v>
      </c>
      <c r="N1412" s="13">
        <f t="shared" si="262"/>
        <v>2.4839349297701833E-4</v>
      </c>
      <c r="O1412" s="13">
        <f t="shared" si="263"/>
        <v>2.4839349297701833E-4</v>
      </c>
      <c r="Q1412">
        <v>17.593301124544549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3.7345028921347119</v>
      </c>
      <c r="G1413" s="13">
        <f t="shared" si="257"/>
        <v>0</v>
      </c>
      <c r="H1413" s="13">
        <f t="shared" si="258"/>
        <v>3.7345028921347119</v>
      </c>
      <c r="I1413" s="16">
        <f t="shared" si="265"/>
        <v>3.7345049472012102</v>
      </c>
      <c r="J1413" s="13">
        <f t="shared" si="259"/>
        <v>3.7322922250271398</v>
      </c>
      <c r="K1413" s="13">
        <f t="shared" si="260"/>
        <v>2.212722174070425E-3</v>
      </c>
      <c r="L1413" s="13">
        <f t="shared" si="261"/>
        <v>0</v>
      </c>
      <c r="M1413" s="13">
        <f t="shared" si="266"/>
        <v>1.5224117311494676E-4</v>
      </c>
      <c r="N1413" s="13">
        <f t="shared" si="262"/>
        <v>9.4389527331266985E-5</v>
      </c>
      <c r="O1413" s="13">
        <f t="shared" si="263"/>
        <v>9.4389527331266985E-5</v>
      </c>
      <c r="Q1413">
        <v>20.976985228774019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144.62966395829139</v>
      </c>
      <c r="G1414" s="13">
        <f t="shared" ref="G1414:G1477" si="271">IF((F1414-$J$2)&gt;0,$I$2*(F1414-$J$2),0)</f>
        <v>15.942882444396952</v>
      </c>
      <c r="H1414" s="13">
        <f t="shared" ref="H1414:H1477" si="272">F1414-G1414</f>
        <v>128.68678151389443</v>
      </c>
      <c r="I1414" s="16">
        <f t="shared" si="265"/>
        <v>128.68899423606851</v>
      </c>
      <c r="J1414" s="13">
        <f t="shared" ref="J1414:J1477" si="273">I1414/SQRT(1+(I1414/($K$2*(300+(25*Q1414)+0.05*(Q1414)^3)))^2)</f>
        <v>69.209931329181188</v>
      </c>
      <c r="K1414" s="13">
        <f t="shared" ref="K1414:K1477" si="274">I1414-J1414</f>
        <v>59.479062906887322</v>
      </c>
      <c r="L1414" s="13">
        <f t="shared" ref="L1414:L1477" si="275">IF(K1414&gt;$N$2,(K1414-$N$2)/$L$2,0)</f>
        <v>21.502618174534547</v>
      </c>
      <c r="M1414" s="13">
        <f t="shared" si="266"/>
        <v>21.502676026180332</v>
      </c>
      <c r="N1414" s="13">
        <f t="shared" ref="N1414:N1477" si="276">$M$2*M1414</f>
        <v>13.331659136231806</v>
      </c>
      <c r="O1414" s="13">
        <f t="shared" ref="O1414:O1477" si="277">N1414+G1414</f>
        <v>29.274541580628757</v>
      </c>
      <c r="Q1414">
        <v>17.042202098973689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3.1315637946379682</v>
      </c>
      <c r="G1415" s="13">
        <f t="shared" si="271"/>
        <v>0</v>
      </c>
      <c r="H1415" s="13">
        <f t="shared" si="272"/>
        <v>3.1315637946379682</v>
      </c>
      <c r="I1415" s="16">
        <f t="shared" ref="I1415:I1478" si="279">H1415+K1414-L1414</f>
        <v>41.108008526990744</v>
      </c>
      <c r="J1415" s="13">
        <f t="shared" si="273"/>
        <v>35.660852415408399</v>
      </c>
      <c r="K1415" s="13">
        <f t="shared" si="274"/>
        <v>5.4471561115823448</v>
      </c>
      <c r="L1415" s="13">
        <f t="shared" si="275"/>
        <v>0</v>
      </c>
      <c r="M1415" s="13">
        <f t="shared" ref="M1415:M1478" si="280">L1415+M1414-N1414</f>
        <v>8.1710168899485254</v>
      </c>
      <c r="N1415" s="13">
        <f t="shared" si="276"/>
        <v>5.0660304717680855</v>
      </c>
      <c r="O1415" s="13">
        <f t="shared" si="277"/>
        <v>5.0660304717680855</v>
      </c>
      <c r="Q1415">
        <v>15.10823559354839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1.951117725269226</v>
      </c>
      <c r="G1416" s="13">
        <f t="shared" si="271"/>
        <v>0</v>
      </c>
      <c r="H1416" s="13">
        <f t="shared" si="272"/>
        <v>1.951117725269226</v>
      </c>
      <c r="I1416" s="16">
        <f t="shared" si="279"/>
        <v>7.3982738368515708</v>
      </c>
      <c r="J1416" s="13">
        <f t="shared" si="273"/>
        <v>7.3737706086837047</v>
      </c>
      <c r="K1416" s="13">
        <f t="shared" si="274"/>
        <v>2.4503228167866098E-2</v>
      </c>
      <c r="L1416" s="13">
        <f t="shared" si="275"/>
        <v>0</v>
      </c>
      <c r="M1416" s="13">
        <f t="shared" si="280"/>
        <v>3.1049864181804399</v>
      </c>
      <c r="N1416" s="13">
        <f t="shared" si="276"/>
        <v>1.9250915792718728</v>
      </c>
      <c r="O1416" s="13">
        <f t="shared" si="277"/>
        <v>1.9250915792718728</v>
      </c>
      <c r="Q1416">
        <v>18.450564632908289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23.118201568604348</v>
      </c>
      <c r="G1417" s="13">
        <f t="shared" si="271"/>
        <v>0</v>
      </c>
      <c r="H1417" s="13">
        <f t="shared" si="272"/>
        <v>23.118201568604348</v>
      </c>
      <c r="I1417" s="16">
        <f t="shared" si="279"/>
        <v>23.142704796772215</v>
      </c>
      <c r="J1417" s="13">
        <f t="shared" si="273"/>
        <v>22.644285359213708</v>
      </c>
      <c r="K1417" s="13">
        <f t="shared" si="274"/>
        <v>0.49841943755850693</v>
      </c>
      <c r="L1417" s="13">
        <f t="shared" si="275"/>
        <v>0</v>
      </c>
      <c r="M1417" s="13">
        <f t="shared" si="280"/>
        <v>1.1798948389085671</v>
      </c>
      <c r="N1417" s="13">
        <f t="shared" si="276"/>
        <v>0.73153480012331162</v>
      </c>
      <c r="O1417" s="13">
        <f t="shared" si="277"/>
        <v>0.73153480012331162</v>
      </c>
      <c r="Q1417">
        <v>21.140542700737079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0.5050736265888941</v>
      </c>
      <c r="G1418" s="13">
        <f t="shared" si="271"/>
        <v>0</v>
      </c>
      <c r="H1418" s="13">
        <f t="shared" si="272"/>
        <v>0.5050736265888941</v>
      </c>
      <c r="I1418" s="16">
        <f t="shared" si="279"/>
        <v>1.0034930641474009</v>
      </c>
      <c r="J1418" s="13">
        <f t="shared" si="273"/>
        <v>1.0034695574639598</v>
      </c>
      <c r="K1418" s="13">
        <f t="shared" si="274"/>
        <v>2.3506683441087972E-5</v>
      </c>
      <c r="L1418" s="13">
        <f t="shared" si="275"/>
        <v>0</v>
      </c>
      <c r="M1418" s="13">
        <f t="shared" si="280"/>
        <v>0.44836003878525543</v>
      </c>
      <c r="N1418" s="13">
        <f t="shared" si="276"/>
        <v>0.27798322404685838</v>
      </c>
      <c r="O1418" s="13">
        <f t="shared" si="277"/>
        <v>0.27798322404685838</v>
      </c>
      <c r="Q1418">
        <v>25.27013903142889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7.4249218712771931E-2</v>
      </c>
      <c r="G1419" s="13">
        <f t="shared" si="271"/>
        <v>0</v>
      </c>
      <c r="H1419" s="13">
        <f t="shared" si="272"/>
        <v>7.4249218712771931E-2</v>
      </c>
      <c r="I1419" s="16">
        <f t="shared" si="279"/>
        <v>7.4272725396213019E-2</v>
      </c>
      <c r="J1419" s="13">
        <f t="shared" si="273"/>
        <v>7.4272715475746071E-2</v>
      </c>
      <c r="K1419" s="13">
        <f t="shared" si="274"/>
        <v>9.9204669479213692E-9</v>
      </c>
      <c r="L1419" s="13">
        <f t="shared" si="275"/>
        <v>0</v>
      </c>
      <c r="M1419" s="13">
        <f t="shared" si="280"/>
        <v>0.17037681473839705</v>
      </c>
      <c r="N1419" s="13">
        <f t="shared" si="276"/>
        <v>0.10563362513780618</v>
      </c>
      <c r="O1419" s="13">
        <f t="shared" si="277"/>
        <v>0.10563362513780618</v>
      </c>
      <c r="Q1419">
        <v>24.982387128860928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6.7567567999999995E-2</v>
      </c>
      <c r="G1420" s="13">
        <f t="shared" si="271"/>
        <v>0</v>
      </c>
      <c r="H1420" s="13">
        <f t="shared" si="272"/>
        <v>6.7567567999999995E-2</v>
      </c>
      <c r="I1420" s="16">
        <f t="shared" si="279"/>
        <v>6.7567577920466942E-2</v>
      </c>
      <c r="J1420" s="13">
        <f t="shared" si="273"/>
        <v>6.7567571242290486E-2</v>
      </c>
      <c r="K1420" s="13">
        <f t="shared" si="274"/>
        <v>6.6781764562762191E-9</v>
      </c>
      <c r="L1420" s="13">
        <f t="shared" si="275"/>
        <v>0</v>
      </c>
      <c r="M1420" s="13">
        <f t="shared" si="280"/>
        <v>6.4743189600590875E-2</v>
      </c>
      <c r="N1420" s="13">
        <f t="shared" si="276"/>
        <v>4.0140777552366343E-2</v>
      </c>
      <c r="O1420" s="13">
        <f t="shared" si="277"/>
        <v>4.0140777552366343E-2</v>
      </c>
      <c r="Q1420">
        <v>25.788439035151949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2.6044994867686042</v>
      </c>
      <c r="G1421" s="13">
        <f t="shared" si="271"/>
        <v>0</v>
      </c>
      <c r="H1421" s="13">
        <f t="shared" si="272"/>
        <v>2.6044994867686042</v>
      </c>
      <c r="I1421" s="16">
        <f t="shared" si="279"/>
        <v>2.6044994934467809</v>
      </c>
      <c r="J1421" s="13">
        <f t="shared" si="273"/>
        <v>2.6041243080006233</v>
      </c>
      <c r="K1421" s="13">
        <f t="shared" si="274"/>
        <v>3.7518544615755545E-4</v>
      </c>
      <c r="L1421" s="13">
        <f t="shared" si="275"/>
        <v>0</v>
      </c>
      <c r="M1421" s="13">
        <f t="shared" si="280"/>
        <v>2.4602412048224533E-2</v>
      </c>
      <c r="N1421" s="13">
        <f t="shared" si="276"/>
        <v>1.525349546989921E-2</v>
      </c>
      <c r="O1421" s="13">
        <f t="shared" si="277"/>
        <v>1.525349546989921E-2</v>
      </c>
      <c r="Q1421">
        <v>25.926149000000009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7.3606868422267784</v>
      </c>
      <c r="G1422" s="13">
        <f t="shared" si="271"/>
        <v>0</v>
      </c>
      <c r="H1422" s="13">
        <f t="shared" si="272"/>
        <v>7.3606868422267784</v>
      </c>
      <c r="I1422" s="16">
        <f t="shared" si="279"/>
        <v>7.3610620276729364</v>
      </c>
      <c r="J1422" s="13">
        <f t="shared" si="273"/>
        <v>7.351164591783756</v>
      </c>
      <c r="K1422" s="13">
        <f t="shared" si="274"/>
        <v>9.8974358891803504E-3</v>
      </c>
      <c r="L1422" s="13">
        <f t="shared" si="275"/>
        <v>0</v>
      </c>
      <c r="M1422" s="13">
        <f t="shared" si="280"/>
        <v>9.3489165783253222E-3</v>
      </c>
      <c r="N1422" s="13">
        <f t="shared" si="276"/>
        <v>5.7963282785616996E-3</v>
      </c>
      <c r="O1422" s="13">
        <f t="shared" si="277"/>
        <v>5.7963282785616996E-3</v>
      </c>
      <c r="Q1422">
        <v>24.791730243813479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6.3483902306368476</v>
      </c>
      <c r="G1423" s="13">
        <f t="shared" si="271"/>
        <v>0</v>
      </c>
      <c r="H1423" s="13">
        <f t="shared" si="272"/>
        <v>6.3483902306368476</v>
      </c>
      <c r="I1423" s="16">
        <f t="shared" si="279"/>
        <v>6.3582876665260279</v>
      </c>
      <c r="J1423" s="13">
        <f t="shared" si="273"/>
        <v>6.3515151434119712</v>
      </c>
      <c r="K1423" s="13">
        <f t="shared" si="274"/>
        <v>6.7725231140567388E-3</v>
      </c>
      <c r="L1423" s="13">
        <f t="shared" si="275"/>
        <v>0</v>
      </c>
      <c r="M1423" s="13">
        <f t="shared" si="280"/>
        <v>3.5525882997636225E-3</v>
      </c>
      <c r="N1423" s="13">
        <f t="shared" si="276"/>
        <v>2.2026047458534458E-3</v>
      </c>
      <c r="O1423" s="13">
        <f t="shared" si="277"/>
        <v>2.2026047458534458E-3</v>
      </c>
      <c r="Q1423">
        <v>24.365288578982351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48.790602726920149</v>
      </c>
      <c r="G1424" s="13">
        <f t="shared" si="271"/>
        <v>2.1084080256283912</v>
      </c>
      <c r="H1424" s="13">
        <f t="shared" si="272"/>
        <v>46.682194701291756</v>
      </c>
      <c r="I1424" s="16">
        <f t="shared" si="279"/>
        <v>46.688967224405815</v>
      </c>
      <c r="J1424" s="13">
        <f t="shared" si="273"/>
        <v>41.40795189415168</v>
      </c>
      <c r="K1424" s="13">
        <f t="shared" si="274"/>
        <v>5.2810153302541352</v>
      </c>
      <c r="L1424" s="13">
        <f t="shared" si="275"/>
        <v>0</v>
      </c>
      <c r="M1424" s="13">
        <f t="shared" si="280"/>
        <v>1.3499835539101768E-3</v>
      </c>
      <c r="N1424" s="13">
        <f t="shared" si="276"/>
        <v>8.3698980342430962E-4</v>
      </c>
      <c r="O1424" s="13">
        <f t="shared" si="277"/>
        <v>2.1092450154318154</v>
      </c>
      <c r="Q1424">
        <v>18.28682921275286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53.147722848987257</v>
      </c>
      <c r="G1425" s="13">
        <f t="shared" si="271"/>
        <v>2.737363131132994</v>
      </c>
      <c r="H1425" s="13">
        <f t="shared" si="272"/>
        <v>50.410359717854263</v>
      </c>
      <c r="I1425" s="16">
        <f t="shared" si="279"/>
        <v>55.691375048108398</v>
      </c>
      <c r="J1425" s="13">
        <f t="shared" si="273"/>
        <v>47.317608768693773</v>
      </c>
      <c r="K1425" s="13">
        <f t="shared" si="274"/>
        <v>8.3737662794146246</v>
      </c>
      <c r="L1425" s="13">
        <f t="shared" si="275"/>
        <v>0</v>
      </c>
      <c r="M1425" s="13">
        <f t="shared" si="280"/>
        <v>5.1299375048586714E-4</v>
      </c>
      <c r="N1425" s="13">
        <f t="shared" si="276"/>
        <v>3.1805612530123764E-4</v>
      </c>
      <c r="O1425" s="13">
        <f t="shared" si="277"/>
        <v>2.7376811872582953</v>
      </c>
      <c r="Q1425">
        <v>18.301606772596919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93.993217059838443</v>
      </c>
      <c r="G1426" s="13">
        <f t="shared" si="271"/>
        <v>8.6334553666129921</v>
      </c>
      <c r="H1426" s="13">
        <f t="shared" si="272"/>
        <v>85.359761693225451</v>
      </c>
      <c r="I1426" s="16">
        <f t="shared" si="279"/>
        <v>93.733527972640076</v>
      </c>
      <c r="J1426" s="13">
        <f t="shared" si="273"/>
        <v>57.982786000335068</v>
      </c>
      <c r="K1426" s="13">
        <f t="shared" si="274"/>
        <v>35.750741972305008</v>
      </c>
      <c r="L1426" s="13">
        <f t="shared" si="275"/>
        <v>0</v>
      </c>
      <c r="M1426" s="13">
        <f t="shared" si="280"/>
        <v>1.949376251846295E-4</v>
      </c>
      <c r="N1426" s="13">
        <f t="shared" si="276"/>
        <v>1.2086132761447028E-4</v>
      </c>
      <c r="O1426" s="13">
        <f t="shared" si="277"/>
        <v>8.6335762279406065</v>
      </c>
      <c r="Q1426">
        <v>15.52384342590142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29.52269605553073</v>
      </c>
      <c r="G1427" s="13">
        <f t="shared" si="271"/>
        <v>0</v>
      </c>
      <c r="H1427" s="13">
        <f t="shared" si="272"/>
        <v>29.52269605553073</v>
      </c>
      <c r="I1427" s="16">
        <f t="shared" si="279"/>
        <v>65.273438027835738</v>
      </c>
      <c r="J1427" s="13">
        <f t="shared" si="273"/>
        <v>46.552189727092525</v>
      </c>
      <c r="K1427" s="13">
        <f t="shared" si="274"/>
        <v>18.721248300743213</v>
      </c>
      <c r="L1427" s="13">
        <f t="shared" si="275"/>
        <v>0</v>
      </c>
      <c r="M1427" s="13">
        <f t="shared" si="280"/>
        <v>7.4076297570159215E-5</v>
      </c>
      <c r="N1427" s="13">
        <f t="shared" si="276"/>
        <v>4.5927304493498716E-5</v>
      </c>
      <c r="O1427" s="13">
        <f t="shared" si="277"/>
        <v>4.5927304493498716E-5</v>
      </c>
      <c r="Q1427">
        <v>14.006689593548391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36.543243392851799</v>
      </c>
      <c r="G1428" s="13">
        <f t="shared" si="271"/>
        <v>0.34048816886363081</v>
      </c>
      <c r="H1428" s="13">
        <f t="shared" si="272"/>
        <v>36.20275522398817</v>
      </c>
      <c r="I1428" s="16">
        <f t="shared" si="279"/>
        <v>54.924003524731383</v>
      </c>
      <c r="J1428" s="13">
        <f t="shared" si="273"/>
        <v>46.936174473869563</v>
      </c>
      <c r="K1428" s="13">
        <f t="shared" si="274"/>
        <v>7.9878290508618193</v>
      </c>
      <c r="L1428" s="13">
        <f t="shared" si="275"/>
        <v>0</v>
      </c>
      <c r="M1428" s="13">
        <f t="shared" si="280"/>
        <v>2.8148993076660499E-5</v>
      </c>
      <c r="N1428" s="13">
        <f t="shared" si="276"/>
        <v>1.7452375707529508E-5</v>
      </c>
      <c r="O1428" s="13">
        <f t="shared" si="277"/>
        <v>0.34050562123933836</v>
      </c>
      <c r="Q1428">
        <v>18.403857397433679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3.7588505365932159</v>
      </c>
      <c r="G1429" s="13">
        <f t="shared" si="271"/>
        <v>0</v>
      </c>
      <c r="H1429" s="13">
        <f t="shared" si="272"/>
        <v>3.7588505365932159</v>
      </c>
      <c r="I1429" s="16">
        <f t="shared" si="279"/>
        <v>11.746679587455034</v>
      </c>
      <c r="J1429" s="13">
        <f t="shared" si="273"/>
        <v>11.66379596262261</v>
      </c>
      <c r="K1429" s="13">
        <f t="shared" si="274"/>
        <v>8.2883624832424729E-2</v>
      </c>
      <c r="L1429" s="13">
        <f t="shared" si="275"/>
        <v>0</v>
      </c>
      <c r="M1429" s="13">
        <f t="shared" si="280"/>
        <v>1.069661736913099E-5</v>
      </c>
      <c r="N1429" s="13">
        <f t="shared" si="276"/>
        <v>6.6319027688612138E-6</v>
      </c>
      <c r="O1429" s="13">
        <f t="shared" si="277"/>
        <v>6.6319027688612138E-6</v>
      </c>
      <c r="Q1429">
        <v>19.599570157647609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5.1432432429999997</v>
      </c>
      <c r="G1430" s="13">
        <f t="shared" si="271"/>
        <v>0</v>
      </c>
      <c r="H1430" s="13">
        <f t="shared" si="272"/>
        <v>5.1432432429999997</v>
      </c>
      <c r="I1430" s="16">
        <f t="shared" si="279"/>
        <v>5.2261268678324244</v>
      </c>
      <c r="J1430" s="13">
        <f t="shared" si="273"/>
        <v>5.2194363449423289</v>
      </c>
      <c r="K1430" s="13">
        <f t="shared" si="274"/>
        <v>6.6905228900955294E-3</v>
      </c>
      <c r="L1430" s="13">
        <f t="shared" si="275"/>
        <v>0</v>
      </c>
      <c r="M1430" s="13">
        <f t="shared" si="280"/>
        <v>4.0647146002697764E-6</v>
      </c>
      <c r="N1430" s="13">
        <f t="shared" si="276"/>
        <v>2.5201230521672615E-6</v>
      </c>
      <c r="O1430" s="13">
        <f t="shared" si="277"/>
        <v>2.5201230521672615E-6</v>
      </c>
      <c r="Q1430">
        <v>20.275468868869339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7.7729463636050493</v>
      </c>
      <c r="G1431" s="13">
        <f t="shared" si="271"/>
        <v>0</v>
      </c>
      <c r="H1431" s="13">
        <f t="shared" si="272"/>
        <v>7.7729463636050493</v>
      </c>
      <c r="I1431" s="16">
        <f t="shared" si="279"/>
        <v>7.7796368864951448</v>
      </c>
      <c r="J1431" s="13">
        <f t="shared" si="273"/>
        <v>7.7703279836372658</v>
      </c>
      <c r="K1431" s="13">
        <f t="shared" si="274"/>
        <v>9.3089028578789978E-3</v>
      </c>
      <c r="L1431" s="13">
        <f t="shared" si="275"/>
        <v>0</v>
      </c>
      <c r="M1431" s="13">
        <f t="shared" si="280"/>
        <v>1.544591548102515E-6</v>
      </c>
      <c r="N1431" s="13">
        <f t="shared" si="276"/>
        <v>9.5764675982355917E-7</v>
      </c>
      <c r="O1431" s="13">
        <f t="shared" si="277"/>
        <v>9.5764675982355917E-7</v>
      </c>
      <c r="Q1431">
        <v>26.43265690779749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7.2309813199738546E-2</v>
      </c>
      <c r="G1432" s="13">
        <f t="shared" si="271"/>
        <v>0</v>
      </c>
      <c r="H1432" s="13">
        <f t="shared" si="272"/>
        <v>7.2309813199738546E-2</v>
      </c>
      <c r="I1432" s="16">
        <f t="shared" si="279"/>
        <v>8.1618716057617544E-2</v>
      </c>
      <c r="J1432" s="13">
        <f t="shared" si="273"/>
        <v>8.1618704479532997E-2</v>
      </c>
      <c r="K1432" s="13">
        <f t="shared" si="274"/>
        <v>1.1578084546659539E-8</v>
      </c>
      <c r="L1432" s="13">
        <f t="shared" si="275"/>
        <v>0</v>
      </c>
      <c r="M1432" s="13">
        <f t="shared" si="280"/>
        <v>5.8694478827895579E-7</v>
      </c>
      <c r="N1432" s="13">
        <f t="shared" si="276"/>
        <v>3.6390576873295257E-7</v>
      </c>
      <c r="O1432" s="13">
        <f t="shared" si="277"/>
        <v>3.6390576873295257E-7</v>
      </c>
      <c r="Q1432">
        <v>25.907828313461469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5.6648648650000002</v>
      </c>
      <c r="G1433" s="13">
        <f t="shared" si="271"/>
        <v>0</v>
      </c>
      <c r="H1433" s="13">
        <f t="shared" si="272"/>
        <v>5.6648648650000002</v>
      </c>
      <c r="I1433" s="16">
        <f t="shared" si="279"/>
        <v>5.6648648765780845</v>
      </c>
      <c r="J1433" s="13">
        <f t="shared" si="273"/>
        <v>5.6619762826226108</v>
      </c>
      <c r="K1433" s="13">
        <f t="shared" si="274"/>
        <v>2.888593955473695E-3</v>
      </c>
      <c r="L1433" s="13">
        <f t="shared" si="275"/>
        <v>0</v>
      </c>
      <c r="M1433" s="13">
        <f t="shared" si="280"/>
        <v>2.2303901954600321E-7</v>
      </c>
      <c r="N1433" s="13">
        <f t="shared" si="276"/>
        <v>1.3828419211852199E-7</v>
      </c>
      <c r="O1433" s="13">
        <f t="shared" si="277"/>
        <v>1.3828419211852199E-7</v>
      </c>
      <c r="Q1433">
        <v>28.036742000000011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0.29350689133595342</v>
      </c>
      <c r="G1434" s="13">
        <f t="shared" si="271"/>
        <v>0</v>
      </c>
      <c r="H1434" s="13">
        <f t="shared" si="272"/>
        <v>0.29350689133595342</v>
      </c>
      <c r="I1434" s="16">
        <f t="shared" si="279"/>
        <v>0.29639548529142712</v>
      </c>
      <c r="J1434" s="13">
        <f t="shared" si="273"/>
        <v>0.29639490317669281</v>
      </c>
      <c r="K1434" s="13">
        <f t="shared" si="274"/>
        <v>5.82114734304362E-7</v>
      </c>
      <c r="L1434" s="13">
        <f t="shared" si="275"/>
        <v>0</v>
      </c>
      <c r="M1434" s="13">
        <f t="shared" si="280"/>
        <v>8.4754827427481224E-8</v>
      </c>
      <c r="N1434" s="13">
        <f t="shared" si="276"/>
        <v>5.254799300503836E-8</v>
      </c>
      <c r="O1434" s="13">
        <f t="shared" si="277"/>
        <v>5.254799300503836E-8</v>
      </c>
      <c r="Q1434">
        <v>25.55658367715149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36.380566329605379</v>
      </c>
      <c r="G1435" s="13">
        <f t="shared" si="271"/>
        <v>0.31700555497856997</v>
      </c>
      <c r="H1435" s="13">
        <f t="shared" si="272"/>
        <v>36.063560774626808</v>
      </c>
      <c r="I1435" s="16">
        <f t="shared" si="279"/>
        <v>36.063561356741545</v>
      </c>
      <c r="J1435" s="13">
        <f t="shared" si="273"/>
        <v>35.186815478243091</v>
      </c>
      <c r="K1435" s="13">
        <f t="shared" si="274"/>
        <v>0.87674587849845409</v>
      </c>
      <c r="L1435" s="13">
        <f t="shared" si="275"/>
        <v>0</v>
      </c>
      <c r="M1435" s="13">
        <f t="shared" si="280"/>
        <v>3.2206834422442864E-8</v>
      </c>
      <c r="N1435" s="13">
        <f t="shared" si="276"/>
        <v>1.9968237341914577E-8</v>
      </c>
      <c r="O1435" s="13">
        <f t="shared" si="277"/>
        <v>0.31700557494680731</v>
      </c>
      <c r="Q1435">
        <v>26.584273344174729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26.41432874417692</v>
      </c>
      <c r="G1436" s="13">
        <f t="shared" si="271"/>
        <v>0</v>
      </c>
      <c r="H1436" s="13">
        <f t="shared" si="272"/>
        <v>26.41432874417692</v>
      </c>
      <c r="I1436" s="16">
        <f t="shared" si="279"/>
        <v>27.291074622675374</v>
      </c>
      <c r="J1436" s="13">
        <f t="shared" si="273"/>
        <v>25.975907517888569</v>
      </c>
      <c r="K1436" s="13">
        <f t="shared" si="274"/>
        <v>1.3151671047868057</v>
      </c>
      <c r="L1436" s="13">
        <f t="shared" si="275"/>
        <v>0</v>
      </c>
      <c r="M1436" s="13">
        <f t="shared" si="280"/>
        <v>1.2238597080528288E-8</v>
      </c>
      <c r="N1436" s="13">
        <f t="shared" si="276"/>
        <v>7.5879301899275383E-9</v>
      </c>
      <c r="O1436" s="13">
        <f t="shared" si="277"/>
        <v>7.5879301899275383E-9</v>
      </c>
      <c r="Q1436">
        <v>17.48533282745208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8.7887521520805016</v>
      </c>
      <c r="G1437" s="13">
        <f t="shared" si="271"/>
        <v>0</v>
      </c>
      <c r="H1437" s="13">
        <f t="shared" si="272"/>
        <v>8.7887521520805016</v>
      </c>
      <c r="I1437" s="16">
        <f t="shared" si="279"/>
        <v>10.103919256867307</v>
      </c>
      <c r="J1437" s="13">
        <f t="shared" si="273"/>
        <v>10.020674381215406</v>
      </c>
      <c r="K1437" s="13">
        <f t="shared" si="274"/>
        <v>8.3244875651901751E-2</v>
      </c>
      <c r="L1437" s="13">
        <f t="shared" si="275"/>
        <v>0</v>
      </c>
      <c r="M1437" s="13">
        <f t="shared" si="280"/>
        <v>4.6506668906007495E-9</v>
      </c>
      <c r="N1437" s="13">
        <f t="shared" si="276"/>
        <v>2.8834134721724646E-9</v>
      </c>
      <c r="O1437" s="13">
        <f t="shared" si="277"/>
        <v>2.8834134721724646E-9</v>
      </c>
      <c r="Q1437">
        <v>16.35584024114047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5.1432432429999997</v>
      </c>
      <c r="G1438" s="13">
        <f t="shared" si="271"/>
        <v>0</v>
      </c>
      <c r="H1438" s="13">
        <f t="shared" si="272"/>
        <v>5.1432432429999997</v>
      </c>
      <c r="I1438" s="16">
        <f t="shared" si="279"/>
        <v>5.2264881186519014</v>
      </c>
      <c r="J1438" s="13">
        <f t="shared" si="273"/>
        <v>5.212223008917686</v>
      </c>
      <c r="K1438" s="13">
        <f t="shared" si="274"/>
        <v>1.4265109734215464E-2</v>
      </c>
      <c r="L1438" s="13">
        <f t="shared" si="275"/>
        <v>0</v>
      </c>
      <c r="M1438" s="13">
        <f t="shared" si="280"/>
        <v>1.7672534184282849E-9</v>
      </c>
      <c r="N1438" s="13">
        <f t="shared" si="276"/>
        <v>1.0956971194255366E-9</v>
      </c>
      <c r="O1438" s="13">
        <f t="shared" si="277"/>
        <v>1.0956971194255366E-9</v>
      </c>
      <c r="Q1438">
        <v>14.88770309354839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17.93059904168507</v>
      </c>
      <c r="G1439" s="13">
        <f t="shared" si="271"/>
        <v>0</v>
      </c>
      <c r="H1439" s="13">
        <f t="shared" si="272"/>
        <v>17.93059904168507</v>
      </c>
      <c r="I1439" s="16">
        <f t="shared" si="279"/>
        <v>17.944864151419285</v>
      </c>
      <c r="J1439" s="13">
        <f t="shared" si="273"/>
        <v>17.571231025610551</v>
      </c>
      <c r="K1439" s="13">
        <f t="shared" si="274"/>
        <v>0.37363312580873398</v>
      </c>
      <c r="L1439" s="13">
        <f t="shared" si="275"/>
        <v>0</v>
      </c>
      <c r="M1439" s="13">
        <f t="shared" si="280"/>
        <v>6.7155629900274833E-10</v>
      </c>
      <c r="N1439" s="13">
        <f t="shared" si="276"/>
        <v>4.1636490538170397E-10</v>
      </c>
      <c r="O1439" s="13">
        <f t="shared" si="277"/>
        <v>4.1636490538170397E-10</v>
      </c>
      <c r="Q1439">
        <v>17.79312687707403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24.23570001058026</v>
      </c>
      <c r="G1440" s="13">
        <f t="shared" si="271"/>
        <v>0</v>
      </c>
      <c r="H1440" s="13">
        <f t="shared" si="272"/>
        <v>24.23570001058026</v>
      </c>
      <c r="I1440" s="16">
        <f t="shared" si="279"/>
        <v>24.609333136388994</v>
      </c>
      <c r="J1440" s="13">
        <f t="shared" si="273"/>
        <v>23.780293266376518</v>
      </c>
      <c r="K1440" s="13">
        <f t="shared" si="274"/>
        <v>0.82903987001247614</v>
      </c>
      <c r="L1440" s="13">
        <f t="shared" si="275"/>
        <v>0</v>
      </c>
      <c r="M1440" s="13">
        <f t="shared" si="280"/>
        <v>2.5519139362104436E-10</v>
      </c>
      <c r="N1440" s="13">
        <f t="shared" si="276"/>
        <v>1.5821866404504751E-10</v>
      </c>
      <c r="O1440" s="13">
        <f t="shared" si="277"/>
        <v>1.5821866404504751E-10</v>
      </c>
      <c r="Q1440">
        <v>18.71628728520351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2.606037598016234</v>
      </c>
      <c r="G1441" s="13">
        <f t="shared" si="271"/>
        <v>0</v>
      </c>
      <c r="H1441" s="13">
        <f t="shared" si="272"/>
        <v>2.606037598016234</v>
      </c>
      <c r="I1441" s="16">
        <f t="shared" si="279"/>
        <v>3.4350774680287102</v>
      </c>
      <c r="J1441" s="13">
        <f t="shared" si="273"/>
        <v>3.4331496368996892</v>
      </c>
      <c r="K1441" s="13">
        <f t="shared" si="274"/>
        <v>1.9278311290209516E-3</v>
      </c>
      <c r="L1441" s="13">
        <f t="shared" si="275"/>
        <v>0</v>
      </c>
      <c r="M1441" s="13">
        <f t="shared" si="280"/>
        <v>9.6972729575996848E-11</v>
      </c>
      <c r="N1441" s="13">
        <f t="shared" si="276"/>
        <v>6.012309233711805E-11</v>
      </c>
      <c r="O1441" s="13">
        <f t="shared" si="277"/>
        <v>6.012309233711805E-11</v>
      </c>
      <c r="Q1441">
        <v>20.18004705306674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2.4077139351933128</v>
      </c>
      <c r="G1442" s="13">
        <f t="shared" si="271"/>
        <v>0</v>
      </c>
      <c r="H1442" s="13">
        <f t="shared" si="272"/>
        <v>2.4077139351933128</v>
      </c>
      <c r="I1442" s="16">
        <f t="shared" si="279"/>
        <v>2.4096417663223337</v>
      </c>
      <c r="J1442" s="13">
        <f t="shared" si="273"/>
        <v>2.4090640475013201</v>
      </c>
      <c r="K1442" s="13">
        <f t="shared" si="274"/>
        <v>5.777188210136508E-4</v>
      </c>
      <c r="L1442" s="13">
        <f t="shared" si="275"/>
        <v>0</v>
      </c>
      <c r="M1442" s="13">
        <f t="shared" si="280"/>
        <v>3.6849637238878799E-11</v>
      </c>
      <c r="N1442" s="13">
        <f t="shared" si="276"/>
        <v>2.2846775088104855E-11</v>
      </c>
      <c r="O1442" s="13">
        <f t="shared" si="277"/>
        <v>2.2846775088104855E-11</v>
      </c>
      <c r="Q1442">
        <v>21.181980699633659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0.1660602173945552</v>
      </c>
      <c r="G1443" s="13">
        <f t="shared" si="271"/>
        <v>0</v>
      </c>
      <c r="H1443" s="13">
        <f t="shared" si="272"/>
        <v>0.1660602173945552</v>
      </c>
      <c r="I1443" s="16">
        <f t="shared" si="279"/>
        <v>0.16663793621556885</v>
      </c>
      <c r="J1443" s="13">
        <f t="shared" si="273"/>
        <v>0.16663782218259596</v>
      </c>
      <c r="K1443" s="13">
        <f t="shared" si="274"/>
        <v>1.1403297289769299E-7</v>
      </c>
      <c r="L1443" s="13">
        <f t="shared" si="275"/>
        <v>0</v>
      </c>
      <c r="M1443" s="13">
        <f t="shared" si="280"/>
        <v>1.4002862150773943E-11</v>
      </c>
      <c r="N1443" s="13">
        <f t="shared" si="276"/>
        <v>8.6817745334798455E-12</v>
      </c>
      <c r="O1443" s="13">
        <f t="shared" si="277"/>
        <v>8.6817745334798455E-12</v>
      </c>
      <c r="Q1443">
        <v>24.855654060782069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0.28116193594756722</v>
      </c>
      <c r="G1444" s="13">
        <f t="shared" si="271"/>
        <v>0</v>
      </c>
      <c r="H1444" s="13">
        <f t="shared" si="272"/>
        <v>0.28116193594756722</v>
      </c>
      <c r="I1444" s="16">
        <f t="shared" si="279"/>
        <v>0.28116204998054012</v>
      </c>
      <c r="J1444" s="13">
        <f t="shared" si="273"/>
        <v>0.2811616933397279</v>
      </c>
      <c r="K1444" s="13">
        <f t="shared" si="274"/>
        <v>3.5664081221575827E-7</v>
      </c>
      <c r="L1444" s="13">
        <f t="shared" si="275"/>
        <v>0</v>
      </c>
      <c r="M1444" s="13">
        <f t="shared" si="280"/>
        <v>5.3210876172940978E-12</v>
      </c>
      <c r="N1444" s="13">
        <f t="shared" si="276"/>
        <v>3.2990743227223405E-12</v>
      </c>
      <c r="O1444" s="13">
        <f t="shared" si="277"/>
        <v>3.2990743227223405E-12</v>
      </c>
      <c r="Q1444">
        <v>27.970495427969759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0.8117800308333788</v>
      </c>
      <c r="G1445" s="13">
        <f t="shared" si="271"/>
        <v>0</v>
      </c>
      <c r="H1445" s="13">
        <f t="shared" si="272"/>
        <v>0.8117800308333788</v>
      </c>
      <c r="I1445" s="16">
        <f t="shared" si="279"/>
        <v>0.81178038747419101</v>
      </c>
      <c r="J1445" s="13">
        <f t="shared" si="273"/>
        <v>0.81177233005941962</v>
      </c>
      <c r="K1445" s="13">
        <f t="shared" si="274"/>
        <v>8.0574147713896593E-6</v>
      </c>
      <c r="L1445" s="13">
        <f t="shared" si="275"/>
        <v>0</v>
      </c>
      <c r="M1445" s="13">
        <f t="shared" si="280"/>
        <v>2.0220132945717574E-12</v>
      </c>
      <c r="N1445" s="13">
        <f t="shared" si="276"/>
        <v>1.2536482426344896E-12</v>
      </c>
      <c r="O1445" s="13">
        <f t="shared" si="277"/>
        <v>1.2536482426344896E-12</v>
      </c>
      <c r="Q1445">
        <v>28.43666300000001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7.3636373490504896</v>
      </c>
      <c r="G1446" s="13">
        <f t="shared" si="271"/>
        <v>0</v>
      </c>
      <c r="H1446" s="13">
        <f t="shared" si="272"/>
        <v>7.3636373490504896</v>
      </c>
      <c r="I1446" s="16">
        <f t="shared" si="279"/>
        <v>7.3636454064652614</v>
      </c>
      <c r="J1446" s="13">
        <f t="shared" si="273"/>
        <v>7.3562192983384733</v>
      </c>
      <c r="K1446" s="13">
        <f t="shared" si="274"/>
        <v>7.4261081267881224E-3</v>
      </c>
      <c r="L1446" s="13">
        <f t="shared" si="275"/>
        <v>0</v>
      </c>
      <c r="M1446" s="13">
        <f t="shared" si="280"/>
        <v>7.6836505193726776E-13</v>
      </c>
      <c r="N1446" s="13">
        <f t="shared" si="276"/>
        <v>4.76386332201106E-13</v>
      </c>
      <c r="O1446" s="13">
        <f t="shared" si="277"/>
        <v>4.76386332201106E-13</v>
      </c>
      <c r="Q1446">
        <v>26.87900202246205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9.0820431255679762E-2</v>
      </c>
      <c r="G1447" s="13">
        <f t="shared" si="271"/>
        <v>0</v>
      </c>
      <c r="H1447" s="13">
        <f t="shared" si="272"/>
        <v>9.0820431255679762E-2</v>
      </c>
      <c r="I1447" s="16">
        <f t="shared" si="279"/>
        <v>9.8246539382467885E-2</v>
      </c>
      <c r="J1447" s="13">
        <f t="shared" si="273"/>
        <v>9.8246520611535951E-2</v>
      </c>
      <c r="K1447" s="13">
        <f t="shared" si="274"/>
        <v>1.8770931933809187E-8</v>
      </c>
      <c r="L1447" s="13">
        <f t="shared" si="275"/>
        <v>0</v>
      </c>
      <c r="M1447" s="13">
        <f t="shared" si="280"/>
        <v>2.9197871973616176E-13</v>
      </c>
      <c r="N1447" s="13">
        <f t="shared" si="276"/>
        <v>1.8102680623642029E-13</v>
      </c>
      <c r="O1447" s="13">
        <f t="shared" si="277"/>
        <v>1.8102680623642029E-13</v>
      </c>
      <c r="Q1447">
        <v>26.437108879562789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6.3530900978385496</v>
      </c>
      <c r="G1448" s="13">
        <f t="shared" si="271"/>
        <v>0</v>
      </c>
      <c r="H1448" s="13">
        <f t="shared" si="272"/>
        <v>6.3530900978385496</v>
      </c>
      <c r="I1448" s="16">
        <f t="shared" si="279"/>
        <v>6.353090116609482</v>
      </c>
      <c r="J1448" s="13">
        <f t="shared" si="273"/>
        <v>6.3390080684648655</v>
      </c>
      <c r="K1448" s="13">
        <f t="shared" si="274"/>
        <v>1.4082048144616444E-2</v>
      </c>
      <c r="L1448" s="13">
        <f t="shared" si="275"/>
        <v>0</v>
      </c>
      <c r="M1448" s="13">
        <f t="shared" si="280"/>
        <v>1.1095191349974146E-13</v>
      </c>
      <c r="N1448" s="13">
        <f t="shared" si="276"/>
        <v>6.8790186369839709E-14</v>
      </c>
      <c r="O1448" s="13">
        <f t="shared" si="277"/>
        <v>6.8790186369839709E-14</v>
      </c>
      <c r="Q1448">
        <v>19.147369212093679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59.390018260104327</v>
      </c>
      <c r="G1449" s="13">
        <f t="shared" si="271"/>
        <v>3.6384453732786151</v>
      </c>
      <c r="H1449" s="13">
        <f t="shared" si="272"/>
        <v>55.751572886825713</v>
      </c>
      <c r="I1449" s="16">
        <f t="shared" si="279"/>
        <v>55.765654934970328</v>
      </c>
      <c r="J1449" s="13">
        <f t="shared" si="273"/>
        <v>47.308857776595104</v>
      </c>
      <c r="K1449" s="13">
        <f t="shared" si="274"/>
        <v>8.4567971583752239</v>
      </c>
      <c r="L1449" s="13">
        <f t="shared" si="275"/>
        <v>0</v>
      </c>
      <c r="M1449" s="13">
        <f t="shared" si="280"/>
        <v>4.2161727129901755E-14</v>
      </c>
      <c r="N1449" s="13">
        <f t="shared" si="276"/>
        <v>2.6140270820539087E-14</v>
      </c>
      <c r="O1449" s="13">
        <f t="shared" si="277"/>
        <v>3.6384453732786413</v>
      </c>
      <c r="Q1449">
        <v>18.243574057026631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55.315720114535658</v>
      </c>
      <c r="G1450" s="13">
        <f t="shared" si="271"/>
        <v>3.0503159326820537</v>
      </c>
      <c r="H1450" s="13">
        <f t="shared" si="272"/>
        <v>52.265404181853604</v>
      </c>
      <c r="I1450" s="16">
        <f t="shared" si="279"/>
        <v>60.722201340228828</v>
      </c>
      <c r="J1450" s="13">
        <f t="shared" si="273"/>
        <v>49.996421706188826</v>
      </c>
      <c r="K1450" s="13">
        <f t="shared" si="274"/>
        <v>10.725779634040002</v>
      </c>
      <c r="L1450" s="13">
        <f t="shared" si="275"/>
        <v>0</v>
      </c>
      <c r="M1450" s="13">
        <f t="shared" si="280"/>
        <v>1.6021456309362669E-14</v>
      </c>
      <c r="N1450" s="13">
        <f t="shared" si="276"/>
        <v>9.933302911804854E-15</v>
      </c>
      <c r="O1450" s="13">
        <f t="shared" si="277"/>
        <v>3.0503159326820635</v>
      </c>
      <c r="Q1450">
        <v>18.042621400772891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42.72910949088746</v>
      </c>
      <c r="G1451" s="13">
        <f t="shared" si="271"/>
        <v>1.2334247772951574</v>
      </c>
      <c r="H1451" s="13">
        <f t="shared" si="272"/>
        <v>41.495684713592304</v>
      </c>
      <c r="I1451" s="16">
        <f t="shared" si="279"/>
        <v>52.221464347632306</v>
      </c>
      <c r="J1451" s="13">
        <f t="shared" si="273"/>
        <v>42.55253562787442</v>
      </c>
      <c r="K1451" s="13">
        <f t="shared" si="274"/>
        <v>9.6689287197578864</v>
      </c>
      <c r="L1451" s="13">
        <f t="shared" si="275"/>
        <v>0</v>
      </c>
      <c r="M1451" s="13">
        <f t="shared" si="280"/>
        <v>6.0881533975578147E-15</v>
      </c>
      <c r="N1451" s="13">
        <f t="shared" si="276"/>
        <v>3.7746551064858453E-15</v>
      </c>
      <c r="O1451" s="13">
        <f t="shared" si="277"/>
        <v>1.2334247772951612</v>
      </c>
      <c r="Q1451">
        <v>15.448206093548389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36.614871746742082</v>
      </c>
      <c r="G1452" s="13">
        <f t="shared" si="271"/>
        <v>0.35082780091784438</v>
      </c>
      <c r="H1452" s="13">
        <f t="shared" si="272"/>
        <v>36.264043945824241</v>
      </c>
      <c r="I1452" s="16">
        <f t="shared" si="279"/>
        <v>45.932972665582128</v>
      </c>
      <c r="J1452" s="13">
        <f t="shared" si="273"/>
        <v>39.711818345175523</v>
      </c>
      <c r="K1452" s="13">
        <f t="shared" si="274"/>
        <v>6.2211543204066047</v>
      </c>
      <c r="L1452" s="13">
        <f t="shared" si="275"/>
        <v>0</v>
      </c>
      <c r="M1452" s="13">
        <f t="shared" si="280"/>
        <v>2.3134982910719694E-15</v>
      </c>
      <c r="N1452" s="13">
        <f t="shared" si="276"/>
        <v>1.434368940464621E-15</v>
      </c>
      <c r="O1452" s="13">
        <f t="shared" si="277"/>
        <v>0.35082780091784582</v>
      </c>
      <c r="Q1452">
        <v>16.500552558597729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2.5</v>
      </c>
      <c r="G1453" s="13">
        <f t="shared" si="271"/>
        <v>0</v>
      </c>
      <c r="H1453" s="13">
        <f t="shared" si="272"/>
        <v>2.5</v>
      </c>
      <c r="I1453" s="16">
        <f t="shared" si="279"/>
        <v>8.7211543204066047</v>
      </c>
      <c r="J1453" s="13">
        <f t="shared" si="273"/>
        <v>8.6852437828080848</v>
      </c>
      <c r="K1453" s="13">
        <f t="shared" si="274"/>
        <v>3.5910537598519809E-2</v>
      </c>
      <c r="L1453" s="13">
        <f t="shared" si="275"/>
        <v>0</v>
      </c>
      <c r="M1453" s="13">
        <f t="shared" si="280"/>
        <v>8.7912935060734842E-16</v>
      </c>
      <c r="N1453" s="13">
        <f t="shared" si="276"/>
        <v>5.4506019737655598E-16</v>
      </c>
      <c r="O1453" s="13">
        <f t="shared" si="277"/>
        <v>5.4506019737655598E-16</v>
      </c>
      <c r="Q1453">
        <v>19.228135453947068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0.17097297123698901</v>
      </c>
      <c r="G1454" s="13">
        <f t="shared" si="271"/>
        <v>0</v>
      </c>
      <c r="H1454" s="13">
        <f t="shared" si="272"/>
        <v>0.17097297123698901</v>
      </c>
      <c r="I1454" s="16">
        <f t="shared" si="279"/>
        <v>0.20688350883550882</v>
      </c>
      <c r="J1454" s="13">
        <f t="shared" si="273"/>
        <v>0.20688325302625646</v>
      </c>
      <c r="K1454" s="13">
        <f t="shared" si="274"/>
        <v>2.5580925236412533E-7</v>
      </c>
      <c r="L1454" s="13">
        <f t="shared" si="275"/>
        <v>0</v>
      </c>
      <c r="M1454" s="13">
        <f t="shared" si="280"/>
        <v>3.3406915323079244E-16</v>
      </c>
      <c r="N1454" s="13">
        <f t="shared" si="276"/>
        <v>2.071228750030913E-16</v>
      </c>
      <c r="O1454" s="13">
        <f t="shared" si="277"/>
        <v>2.071228750030913E-16</v>
      </c>
      <c r="Q1454">
        <v>23.718605274944359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0.45065325817456348</v>
      </c>
      <c r="G1455" s="13">
        <f t="shared" si="271"/>
        <v>0</v>
      </c>
      <c r="H1455" s="13">
        <f t="shared" si="272"/>
        <v>0.45065325817456348</v>
      </c>
      <c r="I1455" s="16">
        <f t="shared" si="279"/>
        <v>0.45065351398381581</v>
      </c>
      <c r="J1455" s="13">
        <f t="shared" si="273"/>
        <v>0.45065132139236636</v>
      </c>
      <c r="K1455" s="13">
        <f t="shared" si="274"/>
        <v>2.1925914494569376E-6</v>
      </c>
      <c r="L1455" s="13">
        <f t="shared" si="275"/>
        <v>0</v>
      </c>
      <c r="M1455" s="13">
        <f t="shared" si="280"/>
        <v>1.2694627822770114E-16</v>
      </c>
      <c r="N1455" s="13">
        <f t="shared" si="276"/>
        <v>7.8706692501174705E-17</v>
      </c>
      <c r="O1455" s="13">
        <f t="shared" si="277"/>
        <v>7.8706692501174705E-17</v>
      </c>
      <c r="Q1455">
        <v>25.058682199707601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0.1020332662890257</v>
      </c>
      <c r="G1456" s="13">
        <f t="shared" si="271"/>
        <v>0</v>
      </c>
      <c r="H1456" s="13">
        <f t="shared" si="272"/>
        <v>0.1020332662890257</v>
      </c>
      <c r="I1456" s="16">
        <f t="shared" si="279"/>
        <v>0.10203545888047516</v>
      </c>
      <c r="J1456" s="13">
        <f t="shared" si="273"/>
        <v>0.10203543808018664</v>
      </c>
      <c r="K1456" s="13">
        <f t="shared" si="274"/>
        <v>2.0800288519362553E-8</v>
      </c>
      <c r="L1456" s="13">
        <f t="shared" si="275"/>
        <v>0</v>
      </c>
      <c r="M1456" s="13">
        <f t="shared" si="280"/>
        <v>4.8239585726526432E-17</v>
      </c>
      <c r="N1456" s="13">
        <f t="shared" si="276"/>
        <v>2.990854315044639E-17</v>
      </c>
      <c r="O1456" s="13">
        <f t="shared" si="277"/>
        <v>2.990854315044639E-17</v>
      </c>
      <c r="Q1456">
        <v>26.515984921194612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2.4324324000000001E-2</v>
      </c>
      <c r="G1457" s="13">
        <f t="shared" si="271"/>
        <v>0</v>
      </c>
      <c r="H1457" s="13">
        <f t="shared" si="272"/>
        <v>2.4324324000000001E-2</v>
      </c>
      <c r="I1457" s="16">
        <f t="shared" si="279"/>
        <v>2.4324344800288521E-2</v>
      </c>
      <c r="J1457" s="13">
        <f t="shared" si="273"/>
        <v>2.4324344562175068E-2</v>
      </c>
      <c r="K1457" s="13">
        <f t="shared" si="274"/>
        <v>2.3811345256641303E-10</v>
      </c>
      <c r="L1457" s="13">
        <f t="shared" si="275"/>
        <v>0</v>
      </c>
      <c r="M1457" s="13">
        <f t="shared" si="280"/>
        <v>1.8331042576080042E-17</v>
      </c>
      <c r="N1457" s="13">
        <f t="shared" si="276"/>
        <v>1.1365246397169627E-17</v>
      </c>
      <c r="O1457" s="13">
        <f t="shared" si="277"/>
        <v>1.1365246397169627E-17</v>
      </c>
      <c r="Q1457">
        <v>27.745567698864381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1.0546283704180659</v>
      </c>
      <c r="G1458" s="13">
        <f t="shared" si="271"/>
        <v>0</v>
      </c>
      <c r="H1458" s="13">
        <f t="shared" si="272"/>
        <v>1.0546283704180659</v>
      </c>
      <c r="I1458" s="16">
        <f t="shared" si="279"/>
        <v>1.0546283706561794</v>
      </c>
      <c r="J1458" s="13">
        <f t="shared" si="273"/>
        <v>1.0546098948682547</v>
      </c>
      <c r="K1458" s="13">
        <f t="shared" si="274"/>
        <v>1.8475787924687737E-5</v>
      </c>
      <c r="L1458" s="13">
        <f t="shared" si="275"/>
        <v>0</v>
      </c>
      <c r="M1458" s="13">
        <f t="shared" si="280"/>
        <v>6.9657961789104154E-18</v>
      </c>
      <c r="N1458" s="13">
        <f t="shared" si="276"/>
        <v>4.3187936309244578E-18</v>
      </c>
      <c r="O1458" s="13">
        <f t="shared" si="277"/>
        <v>4.3187936309244578E-18</v>
      </c>
      <c r="Q1458">
        <v>28.106799000000009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8.2978840411237513</v>
      </c>
      <c r="G1459" s="13">
        <f t="shared" si="271"/>
        <v>0</v>
      </c>
      <c r="H1459" s="13">
        <f t="shared" si="272"/>
        <v>8.2978840411237513</v>
      </c>
      <c r="I1459" s="16">
        <f t="shared" si="279"/>
        <v>8.2979025169116767</v>
      </c>
      <c r="J1459" s="13">
        <f t="shared" si="273"/>
        <v>8.2828873692016565</v>
      </c>
      <c r="K1459" s="13">
        <f t="shared" si="274"/>
        <v>1.5015147710020216E-2</v>
      </c>
      <c r="L1459" s="13">
        <f t="shared" si="275"/>
        <v>0</v>
      </c>
      <c r="M1459" s="13">
        <f t="shared" si="280"/>
        <v>2.6470025479859576E-18</v>
      </c>
      <c r="N1459" s="13">
        <f t="shared" si="276"/>
        <v>1.6411415797512938E-18</v>
      </c>
      <c r="O1459" s="13">
        <f t="shared" si="277"/>
        <v>1.6411415797512938E-18</v>
      </c>
      <c r="Q1459">
        <v>24.3754992984714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36.379015475564543</v>
      </c>
      <c r="G1460" s="13">
        <f t="shared" si="271"/>
        <v>0.31678168748363078</v>
      </c>
      <c r="H1460" s="13">
        <f t="shared" si="272"/>
        <v>36.06223378808091</v>
      </c>
      <c r="I1460" s="16">
        <f t="shared" si="279"/>
        <v>36.077248935790934</v>
      </c>
      <c r="J1460" s="13">
        <f t="shared" si="273"/>
        <v>33.63614513278899</v>
      </c>
      <c r="K1460" s="13">
        <f t="shared" si="274"/>
        <v>2.4411038030019441</v>
      </c>
      <c r="L1460" s="13">
        <f t="shared" si="275"/>
        <v>0</v>
      </c>
      <c r="M1460" s="13">
        <f t="shared" si="280"/>
        <v>1.0058609682346638E-18</v>
      </c>
      <c r="N1460" s="13">
        <f t="shared" si="276"/>
        <v>6.2363380030549159E-19</v>
      </c>
      <c r="O1460" s="13">
        <f t="shared" si="277"/>
        <v>0.31678168748363078</v>
      </c>
      <c r="Q1460">
        <v>18.811778942914469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23.856789383187738</v>
      </c>
      <c r="G1461" s="13">
        <f t="shared" si="271"/>
        <v>0</v>
      </c>
      <c r="H1461" s="13">
        <f t="shared" si="272"/>
        <v>23.856789383187738</v>
      </c>
      <c r="I1461" s="16">
        <f t="shared" si="279"/>
        <v>26.297893186189683</v>
      </c>
      <c r="J1461" s="13">
        <f t="shared" si="273"/>
        <v>25.207641595198069</v>
      </c>
      <c r="K1461" s="13">
        <f t="shared" si="274"/>
        <v>1.0902515909916133</v>
      </c>
      <c r="L1461" s="13">
        <f t="shared" si="275"/>
        <v>0</v>
      </c>
      <c r="M1461" s="13">
        <f t="shared" si="280"/>
        <v>3.8222716792917223E-19</v>
      </c>
      <c r="N1461" s="13">
        <f t="shared" si="276"/>
        <v>2.3698084411608676E-19</v>
      </c>
      <c r="O1461" s="13">
        <f t="shared" si="277"/>
        <v>2.3698084411608676E-19</v>
      </c>
      <c r="Q1461">
        <v>18.10130516949398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56.046147852113258</v>
      </c>
      <c r="G1462" s="13">
        <f t="shared" si="271"/>
        <v>3.1557539839363433</v>
      </c>
      <c r="H1462" s="13">
        <f t="shared" si="272"/>
        <v>52.890393868176915</v>
      </c>
      <c r="I1462" s="16">
        <f t="shared" si="279"/>
        <v>53.980645459168528</v>
      </c>
      <c r="J1462" s="13">
        <f t="shared" si="273"/>
        <v>45.397776254883205</v>
      </c>
      <c r="K1462" s="13">
        <f t="shared" si="274"/>
        <v>8.5828692042853234</v>
      </c>
      <c r="L1462" s="13">
        <f t="shared" si="275"/>
        <v>0</v>
      </c>
      <c r="M1462" s="13">
        <f t="shared" si="280"/>
        <v>1.4524632381308547E-19</v>
      </c>
      <c r="N1462" s="13">
        <f t="shared" si="276"/>
        <v>9.0052720764112993E-20</v>
      </c>
      <c r="O1462" s="13">
        <f t="shared" si="277"/>
        <v>3.1557539839363433</v>
      </c>
      <c r="Q1462">
        <v>17.352740552479439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114.0201956341555</v>
      </c>
      <c r="G1463" s="13">
        <f t="shared" si="271"/>
        <v>11.524371859448209</v>
      </c>
      <c r="H1463" s="13">
        <f t="shared" si="272"/>
        <v>102.49582377470729</v>
      </c>
      <c r="I1463" s="16">
        <f t="shared" si="279"/>
        <v>111.07869297899262</v>
      </c>
      <c r="J1463" s="13">
        <f t="shared" si="273"/>
        <v>58.59876526073964</v>
      </c>
      <c r="K1463" s="13">
        <f t="shared" si="274"/>
        <v>52.479927718252981</v>
      </c>
      <c r="L1463" s="13">
        <f t="shared" si="275"/>
        <v>14.787371791598328</v>
      </c>
      <c r="M1463" s="13">
        <f t="shared" si="280"/>
        <v>14.787371791598328</v>
      </c>
      <c r="N1463" s="13">
        <f t="shared" si="276"/>
        <v>9.1681705107909632</v>
      </c>
      <c r="O1463" s="13">
        <f t="shared" si="277"/>
        <v>20.692542370239174</v>
      </c>
      <c r="Q1463">
        <v>14.554316593548389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0.73076643657215135</v>
      </c>
      <c r="G1464" s="13">
        <f t="shared" si="271"/>
        <v>0</v>
      </c>
      <c r="H1464" s="13">
        <f t="shared" si="272"/>
        <v>0.73076643657215135</v>
      </c>
      <c r="I1464" s="16">
        <f t="shared" si="279"/>
        <v>38.423322363226802</v>
      </c>
      <c r="J1464" s="13">
        <f t="shared" si="273"/>
        <v>35.534885626249789</v>
      </c>
      <c r="K1464" s="13">
        <f t="shared" si="274"/>
        <v>2.8884367369770132</v>
      </c>
      <c r="L1464" s="13">
        <f t="shared" si="275"/>
        <v>0</v>
      </c>
      <c r="M1464" s="13">
        <f t="shared" si="280"/>
        <v>5.6192012808073653</v>
      </c>
      <c r="N1464" s="13">
        <f t="shared" si="276"/>
        <v>3.4839047941005665</v>
      </c>
      <c r="O1464" s="13">
        <f t="shared" si="277"/>
        <v>3.4839047941005665</v>
      </c>
      <c r="Q1464">
        <v>18.871530093946891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19.676100957212672</v>
      </c>
      <c r="G1465" s="13">
        <f t="shared" si="271"/>
        <v>0</v>
      </c>
      <c r="H1465" s="13">
        <f t="shared" si="272"/>
        <v>19.676100957212672</v>
      </c>
      <c r="I1465" s="16">
        <f t="shared" si="279"/>
        <v>22.564537694189685</v>
      </c>
      <c r="J1465" s="13">
        <f t="shared" si="273"/>
        <v>21.911507215532719</v>
      </c>
      <c r="K1465" s="13">
        <f t="shared" si="274"/>
        <v>0.65303047865696584</v>
      </c>
      <c r="L1465" s="13">
        <f t="shared" si="275"/>
        <v>0</v>
      </c>
      <c r="M1465" s="13">
        <f t="shared" si="280"/>
        <v>2.1352964867067987</v>
      </c>
      <c r="N1465" s="13">
        <f t="shared" si="276"/>
        <v>1.3238838217582152</v>
      </c>
      <c r="O1465" s="13">
        <f t="shared" si="277"/>
        <v>1.3238838217582152</v>
      </c>
      <c r="Q1465">
        <v>18.61592757306212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3.0939109200375121</v>
      </c>
      <c r="G1466" s="13">
        <f t="shared" si="271"/>
        <v>0</v>
      </c>
      <c r="H1466" s="13">
        <f t="shared" si="272"/>
        <v>3.0939109200375121</v>
      </c>
      <c r="I1466" s="16">
        <f t="shared" si="279"/>
        <v>3.746941398694478</v>
      </c>
      <c r="J1466" s="13">
        <f t="shared" si="273"/>
        <v>3.7450013775060151</v>
      </c>
      <c r="K1466" s="13">
        <f t="shared" si="274"/>
        <v>1.9400211884628149E-3</v>
      </c>
      <c r="L1466" s="13">
        <f t="shared" si="275"/>
        <v>0</v>
      </c>
      <c r="M1466" s="13">
        <f t="shared" si="280"/>
        <v>0.81141266494858355</v>
      </c>
      <c r="N1466" s="13">
        <f t="shared" si="276"/>
        <v>0.50307585226812179</v>
      </c>
      <c r="O1466" s="13">
        <f t="shared" si="277"/>
        <v>0.50307585226812179</v>
      </c>
      <c r="Q1466">
        <v>21.978541785755102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14.936624838876771</v>
      </c>
      <c r="G1467" s="13">
        <f t="shared" si="271"/>
        <v>0</v>
      </c>
      <c r="H1467" s="13">
        <f t="shared" si="272"/>
        <v>14.936624838876771</v>
      </c>
      <c r="I1467" s="16">
        <f t="shared" si="279"/>
        <v>14.938564860065235</v>
      </c>
      <c r="J1467" s="13">
        <f t="shared" si="273"/>
        <v>14.869785652557429</v>
      </c>
      <c r="K1467" s="13">
        <f t="shared" si="274"/>
        <v>6.8779207507805751E-2</v>
      </c>
      <c r="L1467" s="13">
        <f t="shared" si="275"/>
        <v>0</v>
      </c>
      <c r="M1467" s="13">
        <f t="shared" si="280"/>
        <v>0.30833681268046176</v>
      </c>
      <c r="N1467" s="13">
        <f t="shared" si="276"/>
        <v>0.1911688238618863</v>
      </c>
      <c r="O1467" s="13">
        <f t="shared" si="277"/>
        <v>0.1911688238618863</v>
      </c>
      <c r="Q1467">
        <v>26.086550847982249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9.8016648442350071E-2</v>
      </c>
      <c r="G1468" s="13">
        <f t="shared" si="271"/>
        <v>0</v>
      </c>
      <c r="H1468" s="13">
        <f t="shared" si="272"/>
        <v>9.8016648442350071E-2</v>
      </c>
      <c r="I1468" s="16">
        <f t="shared" si="279"/>
        <v>0.16679585595015584</v>
      </c>
      <c r="J1468" s="13">
        <f t="shared" si="273"/>
        <v>0.16679575505965444</v>
      </c>
      <c r="K1468" s="13">
        <f t="shared" si="274"/>
        <v>1.0089050139772127E-7</v>
      </c>
      <c r="L1468" s="13">
        <f t="shared" si="275"/>
        <v>0</v>
      </c>
      <c r="M1468" s="13">
        <f t="shared" si="280"/>
        <v>0.11716798881857546</v>
      </c>
      <c r="N1468" s="13">
        <f t="shared" si="276"/>
        <v>7.2644153067516787E-2</v>
      </c>
      <c r="O1468" s="13">
        <f t="shared" si="277"/>
        <v>7.2644153067516787E-2</v>
      </c>
      <c r="Q1468">
        <v>25.75764071296183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10.830457554060899</v>
      </c>
      <c r="G1469" s="13">
        <f t="shared" si="271"/>
        <v>0</v>
      </c>
      <c r="H1469" s="13">
        <f t="shared" si="272"/>
        <v>10.830457554060899</v>
      </c>
      <c r="I1469" s="16">
        <f t="shared" si="279"/>
        <v>10.830457654951401</v>
      </c>
      <c r="J1469" s="13">
        <f t="shared" si="273"/>
        <v>10.81101106771411</v>
      </c>
      <c r="K1469" s="13">
        <f t="shared" si="274"/>
        <v>1.9446587237290203E-2</v>
      </c>
      <c r="L1469" s="13">
        <f t="shared" si="275"/>
        <v>0</v>
      </c>
      <c r="M1469" s="13">
        <f t="shared" si="280"/>
        <v>4.4523835751058671E-2</v>
      </c>
      <c r="N1469" s="13">
        <f t="shared" si="276"/>
        <v>2.7604778165656377E-2</v>
      </c>
      <c r="O1469" s="13">
        <f t="shared" si="277"/>
        <v>2.7604778165656377E-2</v>
      </c>
      <c r="Q1469">
        <v>28.297539000000011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11.03765094537707</v>
      </c>
      <c r="G1470" s="13">
        <f t="shared" si="271"/>
        <v>0</v>
      </c>
      <c r="H1470" s="13">
        <f t="shared" si="272"/>
        <v>11.03765094537707</v>
      </c>
      <c r="I1470" s="16">
        <f t="shared" si="279"/>
        <v>11.05709753261436</v>
      </c>
      <c r="J1470" s="13">
        <f t="shared" si="273"/>
        <v>11.031644758693712</v>
      </c>
      <c r="K1470" s="13">
        <f t="shared" si="274"/>
        <v>2.5452773920648042E-2</v>
      </c>
      <c r="L1470" s="13">
        <f t="shared" si="275"/>
        <v>0</v>
      </c>
      <c r="M1470" s="13">
        <f t="shared" si="280"/>
        <v>1.6919057585402294E-2</v>
      </c>
      <c r="N1470" s="13">
        <f t="shared" si="276"/>
        <v>1.0489815702949422E-2</v>
      </c>
      <c r="O1470" s="13">
        <f t="shared" si="277"/>
        <v>1.0489815702949422E-2</v>
      </c>
      <c r="Q1470">
        <v>26.77550800654577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70.022109387510568</v>
      </c>
      <c r="G1471" s="13">
        <f t="shared" si="271"/>
        <v>5.1731994790708233</v>
      </c>
      <c r="H1471" s="13">
        <f t="shared" si="272"/>
        <v>64.848909908439751</v>
      </c>
      <c r="I1471" s="16">
        <f t="shared" si="279"/>
        <v>64.874362682360399</v>
      </c>
      <c r="J1471" s="13">
        <f t="shared" si="273"/>
        <v>57.480512040323973</v>
      </c>
      <c r="K1471" s="13">
        <f t="shared" si="274"/>
        <v>7.3938506420364263</v>
      </c>
      <c r="L1471" s="13">
        <f t="shared" si="275"/>
        <v>0</v>
      </c>
      <c r="M1471" s="13">
        <f t="shared" si="280"/>
        <v>6.4292418824528717E-3</v>
      </c>
      <c r="N1471" s="13">
        <f t="shared" si="276"/>
        <v>3.9861299671207807E-3</v>
      </c>
      <c r="O1471" s="13">
        <f t="shared" si="277"/>
        <v>5.1771856090379442</v>
      </c>
      <c r="Q1471">
        <v>22.874064133030149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65.01911437727432</v>
      </c>
      <c r="G1472" s="13">
        <f t="shared" si="271"/>
        <v>4.4510116195795177</v>
      </c>
      <c r="H1472" s="13">
        <f t="shared" si="272"/>
        <v>60.568102757694803</v>
      </c>
      <c r="I1472" s="16">
        <f t="shared" si="279"/>
        <v>67.961953399731229</v>
      </c>
      <c r="J1472" s="13">
        <f t="shared" si="273"/>
        <v>57.899052555638406</v>
      </c>
      <c r="K1472" s="13">
        <f t="shared" si="274"/>
        <v>10.062900844092823</v>
      </c>
      <c r="L1472" s="13">
        <f t="shared" si="275"/>
        <v>0</v>
      </c>
      <c r="M1472" s="13">
        <f t="shared" si="280"/>
        <v>2.4431119153320909E-3</v>
      </c>
      <c r="N1472" s="13">
        <f t="shared" si="276"/>
        <v>1.5147293875058963E-3</v>
      </c>
      <c r="O1472" s="13">
        <f t="shared" si="277"/>
        <v>4.4525263489670239</v>
      </c>
      <c r="Q1472">
        <v>21.252054376001968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147.5211872181824</v>
      </c>
      <c r="G1473" s="13">
        <f t="shared" si="271"/>
        <v>16.3602770229359</v>
      </c>
      <c r="H1473" s="13">
        <f t="shared" si="272"/>
        <v>131.16091019524652</v>
      </c>
      <c r="I1473" s="16">
        <f t="shared" si="279"/>
        <v>141.22381103933935</v>
      </c>
      <c r="J1473" s="13">
        <f t="shared" si="273"/>
        <v>70.157816966610937</v>
      </c>
      <c r="K1473" s="13">
        <f t="shared" si="274"/>
        <v>71.065994072728415</v>
      </c>
      <c r="L1473" s="13">
        <f t="shared" si="275"/>
        <v>32.619576984974003</v>
      </c>
      <c r="M1473" s="13">
        <f t="shared" si="280"/>
        <v>32.620505367501828</v>
      </c>
      <c r="N1473" s="13">
        <f t="shared" si="276"/>
        <v>20.224713327851134</v>
      </c>
      <c r="O1473" s="13">
        <f t="shared" si="277"/>
        <v>36.584990350787038</v>
      </c>
      <c r="Q1473">
        <v>16.823491545797861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61.386451022344758</v>
      </c>
      <c r="G1474" s="13">
        <f t="shared" si="271"/>
        <v>3.9266326491465251</v>
      </c>
      <c r="H1474" s="13">
        <f t="shared" si="272"/>
        <v>57.459818373198232</v>
      </c>
      <c r="I1474" s="16">
        <f t="shared" si="279"/>
        <v>95.906235460952644</v>
      </c>
      <c r="J1474" s="13">
        <f t="shared" si="273"/>
        <v>51.974492182030922</v>
      </c>
      <c r="K1474" s="13">
        <f t="shared" si="274"/>
        <v>43.931743278921722</v>
      </c>
      <c r="L1474" s="13">
        <f t="shared" si="275"/>
        <v>6.5859064548370165</v>
      </c>
      <c r="M1474" s="13">
        <f t="shared" si="280"/>
        <v>18.981698494487709</v>
      </c>
      <c r="N1474" s="13">
        <f t="shared" si="276"/>
        <v>11.768653066582379</v>
      </c>
      <c r="O1474" s="13">
        <f t="shared" si="277"/>
        <v>15.695285715728904</v>
      </c>
      <c r="Q1474">
        <v>12.971119593548391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38.028673284145214</v>
      </c>
      <c r="G1475" s="13">
        <f t="shared" si="271"/>
        <v>0.55491161550363377</v>
      </c>
      <c r="H1475" s="13">
        <f t="shared" si="272"/>
        <v>37.473761668641579</v>
      </c>
      <c r="I1475" s="16">
        <f t="shared" si="279"/>
        <v>74.819598492726286</v>
      </c>
      <c r="J1475" s="13">
        <f t="shared" si="273"/>
        <v>54.101316631449755</v>
      </c>
      <c r="K1475" s="13">
        <f t="shared" si="274"/>
        <v>20.71828186127653</v>
      </c>
      <c r="L1475" s="13">
        <f t="shared" si="275"/>
        <v>0</v>
      </c>
      <c r="M1475" s="13">
        <f t="shared" si="280"/>
        <v>7.21304542790533</v>
      </c>
      <c r="N1475" s="13">
        <f t="shared" si="276"/>
        <v>4.4720881653013045</v>
      </c>
      <c r="O1475" s="13">
        <f t="shared" si="277"/>
        <v>5.026999780804938</v>
      </c>
      <c r="Q1475">
        <v>16.373555118858409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19.677438483336161</v>
      </c>
      <c r="G1476" s="13">
        <f t="shared" si="271"/>
        <v>0</v>
      </c>
      <c r="H1476" s="13">
        <f t="shared" si="272"/>
        <v>19.677438483336161</v>
      </c>
      <c r="I1476" s="16">
        <f t="shared" si="279"/>
        <v>40.395720344612691</v>
      </c>
      <c r="J1476" s="13">
        <f t="shared" si="273"/>
        <v>35.671776003376536</v>
      </c>
      <c r="K1476" s="13">
        <f t="shared" si="274"/>
        <v>4.7239443412361553</v>
      </c>
      <c r="L1476" s="13">
        <f t="shared" si="275"/>
        <v>0</v>
      </c>
      <c r="M1476" s="13">
        <f t="shared" si="280"/>
        <v>2.7409572626040255</v>
      </c>
      <c r="N1476" s="13">
        <f t="shared" si="276"/>
        <v>1.6993935028144957</v>
      </c>
      <c r="O1476" s="13">
        <f t="shared" si="277"/>
        <v>1.6993935028144957</v>
      </c>
      <c r="Q1476">
        <v>15.947509528586091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2.4060651012769529</v>
      </c>
      <c r="G1477" s="13">
        <f t="shared" si="271"/>
        <v>0</v>
      </c>
      <c r="H1477" s="13">
        <f t="shared" si="272"/>
        <v>2.4060651012769529</v>
      </c>
      <c r="I1477" s="16">
        <f t="shared" si="279"/>
        <v>7.1300094425131082</v>
      </c>
      <c r="J1477" s="13">
        <f t="shared" si="273"/>
        <v>7.1134400763991419</v>
      </c>
      <c r="K1477" s="13">
        <f t="shared" si="274"/>
        <v>1.6569366113966311E-2</v>
      </c>
      <c r="L1477" s="13">
        <f t="shared" si="275"/>
        <v>0</v>
      </c>
      <c r="M1477" s="13">
        <f t="shared" si="280"/>
        <v>1.0415637597895298</v>
      </c>
      <c r="N1477" s="13">
        <f t="shared" si="276"/>
        <v>0.64576953106950841</v>
      </c>
      <c r="O1477" s="13">
        <f t="shared" si="277"/>
        <v>0.64576953106950841</v>
      </c>
      <c r="Q1477">
        <v>20.441338770834939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1.576563496132886</v>
      </c>
      <c r="G1478" s="13">
        <f t="shared" ref="G1478:G1541" si="282">IF((F1478-$J$2)&gt;0,$I$2*(F1478-$J$2),0)</f>
        <v>0</v>
      </c>
      <c r="H1478" s="13">
        <f t="shared" ref="H1478:H1541" si="283">F1478-G1478</f>
        <v>1.576563496132886</v>
      </c>
      <c r="I1478" s="16">
        <f t="shared" si="279"/>
        <v>1.5931328622468524</v>
      </c>
      <c r="J1478" s="13">
        <f t="shared" ref="J1478:J1541" si="284">I1478/SQRT(1+(I1478/($K$2*(300+(25*Q1478)+0.05*(Q1478)^3)))^2)</f>
        <v>1.5930382529900835</v>
      </c>
      <c r="K1478" s="13">
        <f t="shared" ref="K1478:K1541" si="285">I1478-J1478</f>
        <v>9.4609256768851679E-5</v>
      </c>
      <c r="L1478" s="13">
        <f t="shared" ref="L1478:L1541" si="286">IF(K1478&gt;$N$2,(K1478-$N$2)/$L$2,0)</f>
        <v>0</v>
      </c>
      <c r="M1478" s="13">
        <f t="shared" si="280"/>
        <v>0.39579422872002135</v>
      </c>
      <c r="N1478" s="13">
        <f t="shared" ref="N1478:N1541" si="287">$M$2*M1478</f>
        <v>0.24539242180641324</v>
      </c>
      <c r="O1478" s="13">
        <f t="shared" ref="O1478:O1541" si="288">N1478+G1478</f>
        <v>0.24539242180641324</v>
      </c>
      <c r="Q1478">
        <v>25.22784027278292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2.1633156648633558</v>
      </c>
      <c r="G1479" s="13">
        <f t="shared" si="282"/>
        <v>0</v>
      </c>
      <c r="H1479" s="13">
        <f t="shared" si="283"/>
        <v>2.1633156648633558</v>
      </c>
      <c r="I1479" s="16">
        <f t="shared" ref="I1479:I1542" si="290">H1479+K1478-L1478</f>
        <v>2.1634102741201247</v>
      </c>
      <c r="J1479" s="13">
        <f t="shared" si="284"/>
        <v>2.1631250780034654</v>
      </c>
      <c r="K1479" s="13">
        <f t="shared" si="285"/>
        <v>2.851961166592254E-4</v>
      </c>
      <c r="L1479" s="13">
        <f t="shared" si="286"/>
        <v>0</v>
      </c>
      <c r="M1479" s="13">
        <f t="shared" ref="M1479:M1542" si="291">L1479+M1478-N1478</f>
        <v>0.1504018069136081</v>
      </c>
      <c r="N1479" s="13">
        <f t="shared" si="287"/>
        <v>9.3249120286437018E-2</v>
      </c>
      <c r="O1479" s="13">
        <f t="shared" si="288"/>
        <v>9.3249120286437018E-2</v>
      </c>
      <c r="Q1479">
        <v>23.89810857280299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0.53619280209594822</v>
      </c>
      <c r="G1480" s="13">
        <f t="shared" si="282"/>
        <v>0</v>
      </c>
      <c r="H1480" s="13">
        <f t="shared" si="283"/>
        <v>0.53619280209594822</v>
      </c>
      <c r="I1480" s="16">
        <f t="shared" si="290"/>
        <v>0.53647799821260744</v>
      </c>
      <c r="J1480" s="13">
        <f t="shared" si="284"/>
        <v>0.53647508121556153</v>
      </c>
      <c r="K1480" s="13">
        <f t="shared" si="285"/>
        <v>2.9169970459097527E-6</v>
      </c>
      <c r="L1480" s="13">
        <f t="shared" si="286"/>
        <v>0</v>
      </c>
      <c r="M1480" s="13">
        <f t="shared" si="291"/>
        <v>5.7152686627171087E-2</v>
      </c>
      <c r="N1480" s="13">
        <f t="shared" si="287"/>
        <v>3.5434665708846076E-2</v>
      </c>
      <c r="O1480" s="13">
        <f t="shared" si="288"/>
        <v>3.5434665708846076E-2</v>
      </c>
      <c r="Q1480">
        <v>26.776002541273201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3.7085023950403602</v>
      </c>
      <c r="G1481" s="13">
        <f t="shared" si="282"/>
        <v>0</v>
      </c>
      <c r="H1481" s="13">
        <f t="shared" si="283"/>
        <v>3.7085023950403602</v>
      </c>
      <c r="I1481" s="16">
        <f t="shared" si="290"/>
        <v>3.7085053120374063</v>
      </c>
      <c r="J1481" s="13">
        <f t="shared" si="284"/>
        <v>3.7075378520475959</v>
      </c>
      <c r="K1481" s="13">
        <f t="shared" si="285"/>
        <v>9.6745998981040415E-4</v>
      </c>
      <c r="L1481" s="13">
        <f t="shared" si="286"/>
        <v>0</v>
      </c>
      <c r="M1481" s="13">
        <f t="shared" si="291"/>
        <v>2.1718020918325011E-2</v>
      </c>
      <c r="N1481" s="13">
        <f t="shared" si="287"/>
        <v>1.3465172969361507E-2</v>
      </c>
      <c r="O1481" s="13">
        <f t="shared" si="288"/>
        <v>1.3465172969361507E-2</v>
      </c>
      <c r="Q1481">
        <v>26.743790000000011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0.35114090113271529</v>
      </c>
      <c r="G1482" s="13">
        <f t="shared" si="282"/>
        <v>0</v>
      </c>
      <c r="H1482" s="13">
        <f t="shared" si="283"/>
        <v>0.35114090113271529</v>
      </c>
      <c r="I1482" s="16">
        <f t="shared" si="290"/>
        <v>0.35210836112252569</v>
      </c>
      <c r="J1482" s="13">
        <f t="shared" si="284"/>
        <v>0.35210739812790387</v>
      </c>
      <c r="K1482" s="13">
        <f t="shared" si="285"/>
        <v>9.6299462182258821E-7</v>
      </c>
      <c r="L1482" s="13">
        <f t="shared" si="286"/>
        <v>0</v>
      </c>
      <c r="M1482" s="13">
        <f t="shared" si="291"/>
        <v>8.2528479489635039E-3</v>
      </c>
      <c r="N1482" s="13">
        <f t="shared" si="287"/>
        <v>5.1167657283573724E-3</v>
      </c>
      <c r="O1482" s="13">
        <f t="shared" si="288"/>
        <v>5.1167657283573724E-3</v>
      </c>
      <c r="Q1482">
        <v>25.652895586347942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5.896021939669148</v>
      </c>
      <c r="G1483" s="13">
        <f t="shared" si="282"/>
        <v>0</v>
      </c>
      <c r="H1483" s="13">
        <f t="shared" si="283"/>
        <v>5.896021939669148</v>
      </c>
      <c r="I1483" s="16">
        <f t="shared" si="290"/>
        <v>5.8960229026637698</v>
      </c>
      <c r="J1483" s="13">
        <f t="shared" si="284"/>
        <v>5.8892402259210455</v>
      </c>
      <c r="K1483" s="13">
        <f t="shared" si="285"/>
        <v>6.7826767427243695E-3</v>
      </c>
      <c r="L1483" s="13">
        <f t="shared" si="286"/>
        <v>0</v>
      </c>
      <c r="M1483" s="13">
        <f t="shared" si="291"/>
        <v>3.1360822206061316E-3</v>
      </c>
      <c r="N1483" s="13">
        <f t="shared" si="287"/>
        <v>1.9443709767758015E-3</v>
      </c>
      <c r="O1483" s="13">
        <f t="shared" si="288"/>
        <v>1.9443709767758015E-3</v>
      </c>
      <c r="Q1483">
        <v>22.73998635572574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6.02482643977826</v>
      </c>
      <c r="G1484" s="13">
        <f t="shared" si="282"/>
        <v>0</v>
      </c>
      <c r="H1484" s="13">
        <f t="shared" si="283"/>
        <v>6.02482643977826</v>
      </c>
      <c r="I1484" s="16">
        <f t="shared" si="290"/>
        <v>6.0316091165209844</v>
      </c>
      <c r="J1484" s="13">
        <f t="shared" si="284"/>
        <v>6.0203118745641682</v>
      </c>
      <c r="K1484" s="13">
        <f t="shared" si="285"/>
        <v>1.1297241956816251E-2</v>
      </c>
      <c r="L1484" s="13">
        <f t="shared" si="286"/>
        <v>0</v>
      </c>
      <c r="M1484" s="13">
        <f t="shared" si="291"/>
        <v>1.1917112438303301E-3</v>
      </c>
      <c r="N1484" s="13">
        <f t="shared" si="287"/>
        <v>7.3886097117480468E-4</v>
      </c>
      <c r="O1484" s="13">
        <f t="shared" si="288"/>
        <v>7.3886097117480468E-4</v>
      </c>
      <c r="Q1484">
        <v>19.60679579683482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51.71999633973838</v>
      </c>
      <c r="G1485" s="13">
        <f t="shared" si="282"/>
        <v>2.5312692314701293</v>
      </c>
      <c r="H1485" s="13">
        <f t="shared" si="283"/>
        <v>49.188727108268253</v>
      </c>
      <c r="I1485" s="16">
        <f t="shared" si="290"/>
        <v>49.200024350225071</v>
      </c>
      <c r="J1485" s="13">
        <f t="shared" si="284"/>
        <v>42.993821783763586</v>
      </c>
      <c r="K1485" s="13">
        <f t="shared" si="285"/>
        <v>6.206202566461485</v>
      </c>
      <c r="L1485" s="13">
        <f t="shared" si="286"/>
        <v>0</v>
      </c>
      <c r="M1485" s="13">
        <f t="shared" si="291"/>
        <v>4.5285027265552541E-4</v>
      </c>
      <c r="N1485" s="13">
        <f t="shared" si="287"/>
        <v>2.8076716904642575E-4</v>
      </c>
      <c r="O1485" s="13">
        <f t="shared" si="288"/>
        <v>2.5315499986391758</v>
      </c>
      <c r="Q1485">
        <v>18.096241627710182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145.39225410421039</v>
      </c>
      <c r="G1486" s="13">
        <f t="shared" si="282"/>
        <v>16.052963174844134</v>
      </c>
      <c r="H1486" s="13">
        <f t="shared" si="283"/>
        <v>129.33929092936626</v>
      </c>
      <c r="I1486" s="16">
        <f t="shared" si="290"/>
        <v>135.54549349582774</v>
      </c>
      <c r="J1486" s="13">
        <f t="shared" si="284"/>
        <v>69.868669585509409</v>
      </c>
      <c r="K1486" s="13">
        <f t="shared" si="285"/>
        <v>65.676823910318333</v>
      </c>
      <c r="L1486" s="13">
        <f t="shared" si="286"/>
        <v>27.448994553744615</v>
      </c>
      <c r="M1486" s="13">
        <f t="shared" si="291"/>
        <v>27.449166636848226</v>
      </c>
      <c r="N1486" s="13">
        <f t="shared" si="287"/>
        <v>17.018483314845898</v>
      </c>
      <c r="O1486" s="13">
        <f t="shared" si="288"/>
        <v>33.071446489690032</v>
      </c>
      <c r="Q1486">
        <v>16.945417312016701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86.443276162493376</v>
      </c>
      <c r="G1487" s="13">
        <f t="shared" si="282"/>
        <v>7.5436130532020051</v>
      </c>
      <c r="H1487" s="13">
        <f t="shared" si="283"/>
        <v>78.899663109291367</v>
      </c>
      <c r="I1487" s="16">
        <f t="shared" si="290"/>
        <v>117.1274924658651</v>
      </c>
      <c r="J1487" s="13">
        <f t="shared" si="284"/>
        <v>70.104984037693328</v>
      </c>
      <c r="K1487" s="13">
        <f t="shared" si="285"/>
        <v>47.022508428171776</v>
      </c>
      <c r="L1487" s="13">
        <f t="shared" si="286"/>
        <v>9.5513084551742136</v>
      </c>
      <c r="M1487" s="13">
        <f t="shared" si="291"/>
        <v>19.981991777176543</v>
      </c>
      <c r="N1487" s="13">
        <f t="shared" si="287"/>
        <v>12.388834901849457</v>
      </c>
      <c r="O1487" s="13">
        <f t="shared" si="288"/>
        <v>19.932447955051462</v>
      </c>
      <c r="Q1487">
        <v>17.94820367659986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26.951131702018401</v>
      </c>
      <c r="G1488" s="13">
        <f t="shared" si="282"/>
        <v>0</v>
      </c>
      <c r="H1488" s="13">
        <f t="shared" si="283"/>
        <v>26.951131702018401</v>
      </c>
      <c r="I1488" s="16">
        <f t="shared" si="290"/>
        <v>64.422331675015968</v>
      </c>
      <c r="J1488" s="13">
        <f t="shared" si="284"/>
        <v>53.398169856956116</v>
      </c>
      <c r="K1488" s="13">
        <f t="shared" si="285"/>
        <v>11.024161818059852</v>
      </c>
      <c r="L1488" s="13">
        <f t="shared" si="286"/>
        <v>0</v>
      </c>
      <c r="M1488" s="13">
        <f t="shared" si="291"/>
        <v>7.5931568753270859</v>
      </c>
      <c r="N1488" s="13">
        <f t="shared" si="287"/>
        <v>4.7077572627027928</v>
      </c>
      <c r="O1488" s="13">
        <f t="shared" si="288"/>
        <v>4.7077572627027928</v>
      </c>
      <c r="Q1488">
        <v>19.17575303828794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32.196149735710819</v>
      </c>
      <c r="G1489" s="13">
        <f t="shared" si="282"/>
        <v>0</v>
      </c>
      <c r="H1489" s="13">
        <f t="shared" si="283"/>
        <v>32.196149735710819</v>
      </c>
      <c r="I1489" s="16">
        <f t="shared" si="290"/>
        <v>43.220311553770671</v>
      </c>
      <c r="J1489" s="13">
        <f t="shared" si="284"/>
        <v>36.662893690423793</v>
      </c>
      <c r="K1489" s="13">
        <f t="shared" si="285"/>
        <v>6.5574178633468776</v>
      </c>
      <c r="L1489" s="13">
        <f t="shared" si="286"/>
        <v>0</v>
      </c>
      <c r="M1489" s="13">
        <f t="shared" si="291"/>
        <v>2.8853996126242931</v>
      </c>
      <c r="N1489" s="13">
        <f t="shared" si="287"/>
        <v>1.7889477598270618</v>
      </c>
      <c r="O1489" s="13">
        <f t="shared" si="288"/>
        <v>1.7889477598270618</v>
      </c>
      <c r="Q1489">
        <v>14.607716593548391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1.8015185996128451</v>
      </c>
      <c r="G1490" s="13">
        <f t="shared" si="282"/>
        <v>0</v>
      </c>
      <c r="H1490" s="13">
        <f t="shared" si="283"/>
        <v>1.8015185996128451</v>
      </c>
      <c r="I1490" s="16">
        <f t="shared" si="290"/>
        <v>8.358936462959722</v>
      </c>
      <c r="J1490" s="13">
        <f t="shared" si="284"/>
        <v>8.3483149562863641</v>
      </c>
      <c r="K1490" s="13">
        <f t="shared" si="285"/>
        <v>1.0621506673357928E-2</v>
      </c>
      <c r="L1490" s="13">
        <f t="shared" si="286"/>
        <v>0</v>
      </c>
      <c r="M1490" s="13">
        <f t="shared" si="291"/>
        <v>1.0964518527972313</v>
      </c>
      <c r="N1490" s="13">
        <f t="shared" si="287"/>
        <v>0.6798001487342834</v>
      </c>
      <c r="O1490" s="13">
        <f t="shared" si="288"/>
        <v>0.6798001487342834</v>
      </c>
      <c r="Q1490">
        <v>27.039759587541649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22.753169662542948</v>
      </c>
      <c r="G1491" s="13">
        <f t="shared" si="282"/>
        <v>0</v>
      </c>
      <c r="H1491" s="13">
        <f t="shared" si="283"/>
        <v>22.753169662542948</v>
      </c>
      <c r="I1491" s="16">
        <f t="shared" si="290"/>
        <v>22.763791169216304</v>
      </c>
      <c r="J1491" s="13">
        <f t="shared" si="284"/>
        <v>22.575147863830306</v>
      </c>
      <c r="K1491" s="13">
        <f t="shared" si="285"/>
        <v>0.18864330538599816</v>
      </c>
      <c r="L1491" s="13">
        <f t="shared" si="286"/>
        <v>0</v>
      </c>
      <c r="M1491" s="13">
        <f t="shared" si="291"/>
        <v>0.41665170406294794</v>
      </c>
      <c r="N1491" s="13">
        <f t="shared" si="287"/>
        <v>0.25832405651902773</v>
      </c>
      <c r="O1491" s="13">
        <f t="shared" si="288"/>
        <v>0.25832405651902773</v>
      </c>
      <c r="Q1491">
        <v>27.903291165886049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1.7995415449132031</v>
      </c>
      <c r="G1492" s="13">
        <f t="shared" si="282"/>
        <v>0</v>
      </c>
      <c r="H1492" s="13">
        <f t="shared" si="283"/>
        <v>1.7995415449132031</v>
      </c>
      <c r="I1492" s="16">
        <f t="shared" si="290"/>
        <v>1.9881848502992012</v>
      </c>
      <c r="J1492" s="13">
        <f t="shared" si="284"/>
        <v>1.9880683842904578</v>
      </c>
      <c r="K1492" s="13">
        <f t="shared" si="285"/>
        <v>1.1646600874337665E-4</v>
      </c>
      <c r="L1492" s="13">
        <f t="shared" si="286"/>
        <v>0</v>
      </c>
      <c r="M1492" s="13">
        <f t="shared" si="291"/>
        <v>0.1583276475439202</v>
      </c>
      <c r="N1492" s="13">
        <f t="shared" si="287"/>
        <v>9.8163141477230528E-2</v>
      </c>
      <c r="O1492" s="13">
        <f t="shared" si="288"/>
        <v>9.8163141477230528E-2</v>
      </c>
      <c r="Q1492">
        <v>28.556086000000011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2.5191638228382489E-2</v>
      </c>
      <c r="G1493" s="13">
        <f t="shared" si="282"/>
        <v>0</v>
      </c>
      <c r="H1493" s="13">
        <f t="shared" si="283"/>
        <v>2.5191638228382489E-2</v>
      </c>
      <c r="I1493" s="16">
        <f t="shared" si="290"/>
        <v>2.5308104237125865E-2</v>
      </c>
      <c r="J1493" s="13">
        <f t="shared" si="284"/>
        <v>2.5308103974461756E-2</v>
      </c>
      <c r="K1493" s="13">
        <f t="shared" si="285"/>
        <v>2.6266410921294003E-10</v>
      </c>
      <c r="L1493" s="13">
        <f t="shared" si="286"/>
        <v>0</v>
      </c>
      <c r="M1493" s="13">
        <f t="shared" si="291"/>
        <v>6.0164506066689674E-2</v>
      </c>
      <c r="N1493" s="13">
        <f t="shared" si="287"/>
        <v>3.7301993761347595E-2</v>
      </c>
      <c r="O1493" s="13">
        <f t="shared" si="288"/>
        <v>3.7301993761347595E-2</v>
      </c>
      <c r="Q1493">
        <v>27.89839223056703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2.5</v>
      </c>
      <c r="G1494" s="13">
        <f t="shared" si="282"/>
        <v>0</v>
      </c>
      <c r="H1494" s="13">
        <f t="shared" si="283"/>
        <v>2.5</v>
      </c>
      <c r="I1494" s="16">
        <f t="shared" si="290"/>
        <v>2.5000000002626641</v>
      </c>
      <c r="J1494" s="13">
        <f t="shared" si="284"/>
        <v>2.4997585784932692</v>
      </c>
      <c r="K1494" s="13">
        <f t="shared" si="285"/>
        <v>2.4142176939490056E-4</v>
      </c>
      <c r="L1494" s="13">
        <f t="shared" si="286"/>
        <v>0</v>
      </c>
      <c r="M1494" s="13">
        <f t="shared" si="291"/>
        <v>2.286251230534208E-2</v>
      </c>
      <c r="N1494" s="13">
        <f t="shared" si="287"/>
        <v>1.417475762931209E-2</v>
      </c>
      <c r="O1494" s="13">
        <f t="shared" si="288"/>
        <v>1.417475762931209E-2</v>
      </c>
      <c r="Q1494">
        <v>28.247532899681591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3.6905484351210811</v>
      </c>
      <c r="G1495" s="13">
        <f t="shared" si="282"/>
        <v>0</v>
      </c>
      <c r="H1495" s="13">
        <f t="shared" si="283"/>
        <v>3.6905484351210811</v>
      </c>
      <c r="I1495" s="16">
        <f t="shared" si="290"/>
        <v>3.690789856890476</v>
      </c>
      <c r="J1495" s="13">
        <f t="shared" si="284"/>
        <v>3.6897597405750746</v>
      </c>
      <c r="K1495" s="13">
        <f t="shared" si="285"/>
        <v>1.030116315401397E-3</v>
      </c>
      <c r="L1495" s="13">
        <f t="shared" si="286"/>
        <v>0</v>
      </c>
      <c r="M1495" s="13">
        <f t="shared" si="291"/>
        <v>8.6877546760299896E-3</v>
      </c>
      <c r="N1495" s="13">
        <f t="shared" si="287"/>
        <v>5.3864078991385936E-3</v>
      </c>
      <c r="O1495" s="13">
        <f t="shared" si="288"/>
        <v>5.3864078991385936E-3</v>
      </c>
      <c r="Q1495">
        <v>26.183724134978281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14.40068127009941</v>
      </c>
      <c r="G1496" s="13">
        <f t="shared" si="282"/>
        <v>0</v>
      </c>
      <c r="H1496" s="13">
        <f t="shared" si="283"/>
        <v>14.40068127009941</v>
      </c>
      <c r="I1496" s="16">
        <f t="shared" si="290"/>
        <v>14.401711386414812</v>
      </c>
      <c r="J1496" s="13">
        <f t="shared" si="284"/>
        <v>14.264232925339114</v>
      </c>
      <c r="K1496" s="13">
        <f t="shared" si="285"/>
        <v>0.13747846107569828</v>
      </c>
      <c r="L1496" s="13">
        <f t="shared" si="286"/>
        <v>0</v>
      </c>
      <c r="M1496" s="13">
        <f t="shared" si="291"/>
        <v>3.301346776891396E-3</v>
      </c>
      <c r="N1496" s="13">
        <f t="shared" si="287"/>
        <v>2.0468350016726654E-3</v>
      </c>
      <c r="O1496" s="13">
        <f t="shared" si="288"/>
        <v>2.0468350016726654E-3</v>
      </c>
      <c r="Q1496">
        <v>20.316253718342981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195.80998046446919</v>
      </c>
      <c r="G1497" s="13">
        <f t="shared" si="282"/>
        <v>23.330817701189996</v>
      </c>
      <c r="H1497" s="13">
        <f t="shared" si="283"/>
        <v>172.47916276327919</v>
      </c>
      <c r="I1497" s="16">
        <f t="shared" si="290"/>
        <v>172.61664122435488</v>
      </c>
      <c r="J1497" s="13">
        <f t="shared" si="284"/>
        <v>79.610484727252597</v>
      </c>
      <c r="K1497" s="13">
        <f t="shared" si="285"/>
        <v>93.006156497102282</v>
      </c>
      <c r="L1497" s="13">
        <f t="shared" si="286"/>
        <v>53.669834251123085</v>
      </c>
      <c r="M1497" s="13">
        <f t="shared" si="291"/>
        <v>53.671088762898307</v>
      </c>
      <c r="N1497" s="13">
        <f t="shared" si="287"/>
        <v>33.27607503299695</v>
      </c>
      <c r="O1497" s="13">
        <f t="shared" si="288"/>
        <v>56.606892734186943</v>
      </c>
      <c r="Q1497">
        <v>18.30122985387483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189.95088859818071</v>
      </c>
      <c r="G1498" s="13">
        <f t="shared" si="282"/>
        <v>22.485051314291685</v>
      </c>
      <c r="H1498" s="13">
        <f t="shared" si="283"/>
        <v>167.46583728388902</v>
      </c>
      <c r="I1498" s="16">
        <f t="shared" si="290"/>
        <v>206.80215952986819</v>
      </c>
      <c r="J1498" s="13">
        <f t="shared" si="284"/>
        <v>68.690385801441778</v>
      </c>
      <c r="K1498" s="13">
        <f t="shared" si="285"/>
        <v>138.11177372842641</v>
      </c>
      <c r="L1498" s="13">
        <f t="shared" si="286"/>
        <v>96.945942627285959</v>
      </c>
      <c r="M1498" s="13">
        <f t="shared" si="291"/>
        <v>117.34095635718731</v>
      </c>
      <c r="N1498" s="13">
        <f t="shared" si="287"/>
        <v>72.751392941456132</v>
      </c>
      <c r="O1498" s="13">
        <f t="shared" si="288"/>
        <v>95.236444255747813</v>
      </c>
      <c r="Q1498">
        <v>15.33408880423206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36.54914600071411</v>
      </c>
      <c r="G1499" s="13">
        <f t="shared" si="282"/>
        <v>0.34134021683265275</v>
      </c>
      <c r="H1499" s="13">
        <f t="shared" si="283"/>
        <v>36.207805783881454</v>
      </c>
      <c r="I1499" s="16">
        <f t="shared" si="290"/>
        <v>77.373636885021924</v>
      </c>
      <c r="J1499" s="13">
        <f t="shared" si="284"/>
        <v>51.34399663701214</v>
      </c>
      <c r="K1499" s="13">
        <f t="shared" si="285"/>
        <v>26.029640248009784</v>
      </c>
      <c r="L1499" s="13">
        <f t="shared" si="286"/>
        <v>0</v>
      </c>
      <c r="M1499" s="13">
        <f t="shared" si="291"/>
        <v>44.589563415731178</v>
      </c>
      <c r="N1499" s="13">
        <f t="shared" si="287"/>
        <v>27.645529317753329</v>
      </c>
      <c r="O1499" s="13">
        <f t="shared" si="288"/>
        <v>27.986869534585981</v>
      </c>
      <c r="Q1499">
        <v>14.48194159354839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29.044497598641161</v>
      </c>
      <c r="G1500" s="13">
        <f t="shared" si="282"/>
        <v>0</v>
      </c>
      <c r="H1500" s="13">
        <f t="shared" si="283"/>
        <v>29.044497598641161</v>
      </c>
      <c r="I1500" s="16">
        <f t="shared" si="290"/>
        <v>55.074137846650942</v>
      </c>
      <c r="J1500" s="13">
        <f t="shared" si="284"/>
        <v>46.063262248605078</v>
      </c>
      <c r="K1500" s="13">
        <f t="shared" si="285"/>
        <v>9.0108755980458639</v>
      </c>
      <c r="L1500" s="13">
        <f t="shared" si="286"/>
        <v>0</v>
      </c>
      <c r="M1500" s="13">
        <f t="shared" si="291"/>
        <v>16.944034097977848</v>
      </c>
      <c r="N1500" s="13">
        <f t="shared" si="287"/>
        <v>10.505301140746266</v>
      </c>
      <c r="O1500" s="13">
        <f t="shared" si="288"/>
        <v>10.505301140746266</v>
      </c>
      <c r="Q1500">
        <v>17.374051392381048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5.1432432429999997</v>
      </c>
      <c r="G1501" s="13">
        <f t="shared" si="282"/>
        <v>0</v>
      </c>
      <c r="H1501" s="13">
        <f t="shared" si="283"/>
        <v>5.1432432429999997</v>
      </c>
      <c r="I1501" s="16">
        <f t="shared" si="290"/>
        <v>14.154118841045864</v>
      </c>
      <c r="J1501" s="13">
        <f t="shared" si="284"/>
        <v>14.01801729457795</v>
      </c>
      <c r="K1501" s="13">
        <f t="shared" si="285"/>
        <v>0.1361015464679145</v>
      </c>
      <c r="L1501" s="13">
        <f t="shared" si="286"/>
        <v>0</v>
      </c>
      <c r="M1501" s="13">
        <f t="shared" si="291"/>
        <v>6.4387329572315828</v>
      </c>
      <c r="N1501" s="13">
        <f t="shared" si="287"/>
        <v>3.9920144334835812</v>
      </c>
      <c r="O1501" s="13">
        <f t="shared" si="288"/>
        <v>3.9920144334835812</v>
      </c>
      <c r="Q1501">
        <v>20.01931238281891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10.81020844652094</v>
      </c>
      <c r="G1502" s="13">
        <f t="shared" si="282"/>
        <v>0</v>
      </c>
      <c r="H1502" s="13">
        <f t="shared" si="283"/>
        <v>10.81020844652094</v>
      </c>
      <c r="I1502" s="16">
        <f t="shared" si="290"/>
        <v>10.946309992988855</v>
      </c>
      <c r="J1502" s="13">
        <f t="shared" si="284"/>
        <v>10.923094715839174</v>
      </c>
      <c r="K1502" s="13">
        <f t="shared" si="285"/>
        <v>2.3215277149681413E-2</v>
      </c>
      <c r="L1502" s="13">
        <f t="shared" si="286"/>
        <v>0</v>
      </c>
      <c r="M1502" s="13">
        <f t="shared" si="291"/>
        <v>2.4467185237480016</v>
      </c>
      <c r="N1502" s="13">
        <f t="shared" si="287"/>
        <v>1.516965484723761</v>
      </c>
      <c r="O1502" s="13">
        <f t="shared" si="288"/>
        <v>1.516965484723761</v>
      </c>
      <c r="Q1502">
        <v>27.22812866344719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1.189173889555307</v>
      </c>
      <c r="G1503" s="13">
        <f t="shared" si="282"/>
        <v>0</v>
      </c>
      <c r="H1503" s="13">
        <f t="shared" si="283"/>
        <v>1.189173889555307</v>
      </c>
      <c r="I1503" s="16">
        <f t="shared" si="290"/>
        <v>1.2123891667049884</v>
      </c>
      <c r="J1503" s="13">
        <f t="shared" si="284"/>
        <v>1.2123584289222</v>
      </c>
      <c r="K1503" s="13">
        <f t="shared" si="285"/>
        <v>3.0737782788392565E-5</v>
      </c>
      <c r="L1503" s="13">
        <f t="shared" si="286"/>
        <v>0</v>
      </c>
      <c r="M1503" s="13">
        <f t="shared" si="291"/>
        <v>0.92975303902424056</v>
      </c>
      <c r="N1503" s="13">
        <f t="shared" si="287"/>
        <v>0.5764468841950291</v>
      </c>
      <c r="O1503" s="13">
        <f t="shared" si="288"/>
        <v>0.5764468841950291</v>
      </c>
      <c r="Q1503">
        <v>27.44011125532684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0.84880394064535059</v>
      </c>
      <c r="G1504" s="13">
        <f t="shared" si="282"/>
        <v>0</v>
      </c>
      <c r="H1504" s="13">
        <f t="shared" si="283"/>
        <v>0.84880394064535059</v>
      </c>
      <c r="I1504" s="16">
        <f t="shared" si="290"/>
        <v>0.84883467842813898</v>
      </c>
      <c r="J1504" s="13">
        <f t="shared" si="284"/>
        <v>0.84882343565035401</v>
      </c>
      <c r="K1504" s="13">
        <f t="shared" si="285"/>
        <v>1.1242777784969959E-5</v>
      </c>
      <c r="L1504" s="13">
        <f t="shared" si="286"/>
        <v>0</v>
      </c>
      <c r="M1504" s="13">
        <f t="shared" si="291"/>
        <v>0.35330615482921146</v>
      </c>
      <c r="N1504" s="13">
        <f t="shared" si="287"/>
        <v>0.21904981599411111</v>
      </c>
      <c r="O1504" s="13">
        <f t="shared" si="288"/>
        <v>0.21904981599411111</v>
      </c>
      <c r="Q1504">
        <v>26.97509456987337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3.0804090554027859</v>
      </c>
      <c r="G1505" s="13">
        <f t="shared" si="282"/>
        <v>0</v>
      </c>
      <c r="H1505" s="13">
        <f t="shared" si="283"/>
        <v>3.0804090554027859</v>
      </c>
      <c r="I1505" s="16">
        <f t="shared" si="290"/>
        <v>3.0804202981805711</v>
      </c>
      <c r="J1505" s="13">
        <f t="shared" si="284"/>
        <v>3.0799448186711893</v>
      </c>
      <c r="K1505" s="13">
        <f t="shared" si="285"/>
        <v>4.7547950938175987E-4</v>
      </c>
      <c r="L1505" s="13">
        <f t="shared" si="286"/>
        <v>0</v>
      </c>
      <c r="M1505" s="13">
        <f t="shared" si="291"/>
        <v>0.13425633883510035</v>
      </c>
      <c r="N1505" s="13">
        <f t="shared" si="287"/>
        <v>8.3238930077762216E-2</v>
      </c>
      <c r="O1505" s="13">
        <f t="shared" si="288"/>
        <v>8.3238930077762216E-2</v>
      </c>
      <c r="Q1505">
        <v>27.86827027068162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12.109235124054329</v>
      </c>
      <c r="G1506" s="13">
        <f t="shared" si="282"/>
        <v>0</v>
      </c>
      <c r="H1506" s="13">
        <f t="shared" si="283"/>
        <v>12.109235124054329</v>
      </c>
      <c r="I1506" s="16">
        <f t="shared" si="290"/>
        <v>12.109710603563711</v>
      </c>
      <c r="J1506" s="13">
        <f t="shared" si="284"/>
        <v>12.081428857728762</v>
      </c>
      <c r="K1506" s="13">
        <f t="shared" si="285"/>
        <v>2.8281745834949135E-2</v>
      </c>
      <c r="L1506" s="13">
        <f t="shared" si="286"/>
        <v>0</v>
      </c>
      <c r="M1506" s="13">
        <f t="shared" si="291"/>
        <v>5.1017408757338137E-2</v>
      </c>
      <c r="N1506" s="13">
        <f t="shared" si="287"/>
        <v>3.1630793429549643E-2</v>
      </c>
      <c r="O1506" s="13">
        <f t="shared" si="288"/>
        <v>3.1630793429549643E-2</v>
      </c>
      <c r="Q1506">
        <v>27.999846000000009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15.46346283389277</v>
      </c>
      <c r="G1507" s="13">
        <f t="shared" si="282"/>
        <v>0</v>
      </c>
      <c r="H1507" s="13">
        <f t="shared" si="283"/>
        <v>15.46346283389277</v>
      </c>
      <c r="I1507" s="16">
        <f t="shared" si="290"/>
        <v>15.491744579727719</v>
      </c>
      <c r="J1507" s="13">
        <f t="shared" si="284"/>
        <v>15.409991217556149</v>
      </c>
      <c r="K1507" s="13">
        <f t="shared" si="285"/>
        <v>8.1753362171570032E-2</v>
      </c>
      <c r="L1507" s="13">
        <f t="shared" si="286"/>
        <v>0</v>
      </c>
      <c r="M1507" s="13">
        <f t="shared" si="291"/>
        <v>1.9386615327788494E-2</v>
      </c>
      <c r="N1507" s="13">
        <f t="shared" si="287"/>
        <v>1.2019701503228866E-2</v>
      </c>
      <c r="O1507" s="13">
        <f t="shared" si="288"/>
        <v>1.2019701503228866E-2</v>
      </c>
      <c r="Q1507">
        <v>25.618731100266679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38.716390044813409</v>
      </c>
      <c r="G1508" s="13">
        <f t="shared" si="282"/>
        <v>0.65418429003300627</v>
      </c>
      <c r="H1508" s="13">
        <f t="shared" si="283"/>
        <v>38.0622057547804</v>
      </c>
      <c r="I1508" s="16">
        <f t="shared" si="290"/>
        <v>38.143959116951969</v>
      </c>
      <c r="J1508" s="13">
        <f t="shared" si="284"/>
        <v>35.909791139816562</v>
      </c>
      <c r="K1508" s="13">
        <f t="shared" si="285"/>
        <v>2.2341679771354066</v>
      </c>
      <c r="L1508" s="13">
        <f t="shared" si="286"/>
        <v>0</v>
      </c>
      <c r="M1508" s="13">
        <f t="shared" si="291"/>
        <v>7.3669138245596281E-3</v>
      </c>
      <c r="N1508" s="13">
        <f t="shared" si="287"/>
        <v>4.5674865712269693E-3</v>
      </c>
      <c r="O1508" s="13">
        <f t="shared" si="288"/>
        <v>0.65875177660423323</v>
      </c>
      <c r="Q1508">
        <v>20.720941779691071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26.527035724752359</v>
      </c>
      <c r="G1509" s="13">
        <f t="shared" si="282"/>
        <v>0</v>
      </c>
      <c r="H1509" s="13">
        <f t="shared" si="283"/>
        <v>26.527035724752359</v>
      </c>
      <c r="I1509" s="16">
        <f t="shared" si="290"/>
        <v>28.761203701887766</v>
      </c>
      <c r="J1509" s="13">
        <f t="shared" si="284"/>
        <v>27.367491383350917</v>
      </c>
      <c r="K1509" s="13">
        <f t="shared" si="285"/>
        <v>1.3937123185368492</v>
      </c>
      <c r="L1509" s="13">
        <f t="shared" si="286"/>
        <v>0</v>
      </c>
      <c r="M1509" s="13">
        <f t="shared" si="291"/>
        <v>2.7994272533326588E-3</v>
      </c>
      <c r="N1509" s="13">
        <f t="shared" si="287"/>
        <v>1.7356448970662485E-3</v>
      </c>
      <c r="O1509" s="13">
        <f t="shared" si="288"/>
        <v>1.7356448970662485E-3</v>
      </c>
      <c r="Q1509">
        <v>18.186003506081121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0.81576875943993166</v>
      </c>
      <c r="G1510" s="13">
        <f t="shared" si="282"/>
        <v>0</v>
      </c>
      <c r="H1510" s="13">
        <f t="shared" si="283"/>
        <v>0.81576875943993166</v>
      </c>
      <c r="I1510" s="16">
        <f t="shared" si="290"/>
        <v>2.2094810779767808</v>
      </c>
      <c r="J1510" s="13">
        <f t="shared" si="284"/>
        <v>2.208674466056455</v>
      </c>
      <c r="K1510" s="13">
        <f t="shared" si="285"/>
        <v>8.0661192032582818E-4</v>
      </c>
      <c r="L1510" s="13">
        <f t="shared" si="286"/>
        <v>0</v>
      </c>
      <c r="M1510" s="13">
        <f t="shared" si="291"/>
        <v>1.0637823562664103E-3</v>
      </c>
      <c r="N1510" s="13">
        <f t="shared" si="287"/>
        <v>6.5954506088517439E-4</v>
      </c>
      <c r="O1510" s="13">
        <f t="shared" si="288"/>
        <v>6.5954506088517439E-4</v>
      </c>
      <c r="Q1510">
        <v>16.982140608039149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26.124016926807482</v>
      </c>
      <c r="G1511" s="13">
        <f t="shared" si="282"/>
        <v>0</v>
      </c>
      <c r="H1511" s="13">
        <f t="shared" si="283"/>
        <v>26.124016926807482</v>
      </c>
      <c r="I1511" s="16">
        <f t="shared" si="290"/>
        <v>26.124823538727806</v>
      </c>
      <c r="J1511" s="13">
        <f t="shared" si="284"/>
        <v>24.207190661340256</v>
      </c>
      <c r="K1511" s="13">
        <f t="shared" si="285"/>
        <v>1.9176328773875504</v>
      </c>
      <c r="L1511" s="13">
        <f t="shared" si="286"/>
        <v>0</v>
      </c>
      <c r="M1511" s="13">
        <f t="shared" si="291"/>
        <v>4.0423729538123596E-4</v>
      </c>
      <c r="N1511" s="13">
        <f t="shared" si="287"/>
        <v>2.5062712313636629E-4</v>
      </c>
      <c r="O1511" s="13">
        <f t="shared" si="288"/>
        <v>2.5062712313636629E-4</v>
      </c>
      <c r="Q1511">
        <v>13.554534593548389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19.677770993035491</v>
      </c>
      <c r="G1512" s="13">
        <f t="shared" si="282"/>
        <v>0</v>
      </c>
      <c r="H1512" s="13">
        <f t="shared" si="283"/>
        <v>19.677770993035491</v>
      </c>
      <c r="I1512" s="16">
        <f t="shared" si="290"/>
        <v>21.595403870423041</v>
      </c>
      <c r="J1512" s="13">
        <f t="shared" si="284"/>
        <v>20.699960794441381</v>
      </c>
      <c r="K1512" s="13">
        <f t="shared" si="285"/>
        <v>0.89544307598166029</v>
      </c>
      <c r="L1512" s="13">
        <f t="shared" si="286"/>
        <v>0</v>
      </c>
      <c r="M1512" s="13">
        <f t="shared" si="291"/>
        <v>1.5361017224486967E-4</v>
      </c>
      <c r="N1512" s="13">
        <f t="shared" si="287"/>
        <v>9.5238306791819188E-5</v>
      </c>
      <c r="O1512" s="13">
        <f t="shared" si="288"/>
        <v>9.5238306791819188E-5</v>
      </c>
      <c r="Q1512">
        <v>15.297286498085329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14.30630600446483</v>
      </c>
      <c r="G1513" s="13">
        <f t="shared" si="282"/>
        <v>0</v>
      </c>
      <c r="H1513" s="13">
        <f t="shared" si="283"/>
        <v>14.30630600446483</v>
      </c>
      <c r="I1513" s="16">
        <f t="shared" si="290"/>
        <v>15.20174908044649</v>
      </c>
      <c r="J1513" s="13">
        <f t="shared" si="284"/>
        <v>15.039639738247843</v>
      </c>
      <c r="K1513" s="13">
        <f t="shared" si="285"/>
        <v>0.16210934219864725</v>
      </c>
      <c r="L1513" s="13">
        <f t="shared" si="286"/>
        <v>0</v>
      </c>
      <c r="M1513" s="13">
        <f t="shared" si="291"/>
        <v>5.837186545305048E-5</v>
      </c>
      <c r="N1513" s="13">
        <f t="shared" si="287"/>
        <v>3.6190556580891297E-5</v>
      </c>
      <c r="O1513" s="13">
        <f t="shared" si="288"/>
        <v>3.6190556580891297E-5</v>
      </c>
      <c r="Q1513">
        <v>20.285824086370219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2.4918243142782699</v>
      </c>
      <c r="G1514" s="13">
        <f t="shared" si="282"/>
        <v>0</v>
      </c>
      <c r="H1514" s="13">
        <f t="shared" si="283"/>
        <v>2.4918243142782699</v>
      </c>
      <c r="I1514" s="16">
        <f t="shared" si="290"/>
        <v>2.6539336564769171</v>
      </c>
      <c r="J1514" s="13">
        <f t="shared" si="284"/>
        <v>2.6534675336731368</v>
      </c>
      <c r="K1514" s="13">
        <f t="shared" si="285"/>
        <v>4.6612280378033333E-4</v>
      </c>
      <c r="L1514" s="13">
        <f t="shared" si="286"/>
        <v>0</v>
      </c>
      <c r="M1514" s="13">
        <f t="shared" si="291"/>
        <v>2.2181308872159183E-5</v>
      </c>
      <c r="N1514" s="13">
        <f t="shared" si="287"/>
        <v>1.3752411500738693E-5</v>
      </c>
      <c r="O1514" s="13">
        <f t="shared" si="288"/>
        <v>1.3752411500738693E-5</v>
      </c>
      <c r="Q1514">
        <v>24.769152802401148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7.72581791414349</v>
      </c>
      <c r="G1515" s="13">
        <f t="shared" si="282"/>
        <v>0</v>
      </c>
      <c r="H1515" s="13">
        <f t="shared" si="283"/>
        <v>7.72581791414349</v>
      </c>
      <c r="I1515" s="16">
        <f t="shared" si="290"/>
        <v>7.7262840369472698</v>
      </c>
      <c r="J1515" s="13">
        <f t="shared" si="284"/>
        <v>7.7138659115051382</v>
      </c>
      <c r="K1515" s="13">
        <f t="shared" si="285"/>
        <v>1.2418125442131611E-2</v>
      </c>
      <c r="L1515" s="13">
        <f t="shared" si="286"/>
        <v>0</v>
      </c>
      <c r="M1515" s="13">
        <f t="shared" si="291"/>
        <v>8.4288973714204898E-6</v>
      </c>
      <c r="N1515" s="13">
        <f t="shared" si="287"/>
        <v>5.2259163702807034E-6</v>
      </c>
      <c r="O1515" s="13">
        <f t="shared" si="288"/>
        <v>5.2259163702807034E-6</v>
      </c>
      <c r="Q1515">
        <v>24.204407357171871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8.6593592363904751E-2</v>
      </c>
      <c r="G1516" s="13">
        <f t="shared" si="282"/>
        <v>0</v>
      </c>
      <c r="H1516" s="13">
        <f t="shared" si="283"/>
        <v>8.6593592363904751E-2</v>
      </c>
      <c r="I1516" s="16">
        <f t="shared" si="290"/>
        <v>9.9011717806036362E-2</v>
      </c>
      <c r="J1516" s="13">
        <f t="shared" si="284"/>
        <v>9.9011695807860678E-2</v>
      </c>
      <c r="K1516" s="13">
        <f t="shared" si="285"/>
        <v>2.1998175683823895E-8</v>
      </c>
      <c r="L1516" s="13">
        <f t="shared" si="286"/>
        <v>0</v>
      </c>
      <c r="M1516" s="13">
        <f t="shared" si="291"/>
        <v>3.2029810011397864E-6</v>
      </c>
      <c r="N1516" s="13">
        <f t="shared" si="287"/>
        <v>1.9858482207066674E-6</v>
      </c>
      <c r="O1516" s="13">
        <f t="shared" si="288"/>
        <v>1.9858482207066674E-6</v>
      </c>
      <c r="Q1516">
        <v>25.45812278082493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4.1310762791155176</v>
      </c>
      <c r="G1517" s="13">
        <f t="shared" si="282"/>
        <v>0</v>
      </c>
      <c r="H1517" s="13">
        <f t="shared" si="283"/>
        <v>4.1310762791155176</v>
      </c>
      <c r="I1517" s="16">
        <f t="shared" si="290"/>
        <v>4.1310763011136933</v>
      </c>
      <c r="J1517" s="13">
        <f t="shared" si="284"/>
        <v>4.1297511823264283</v>
      </c>
      <c r="K1517" s="13">
        <f t="shared" si="285"/>
        <v>1.3251187872649339E-3</v>
      </c>
      <c r="L1517" s="13">
        <f t="shared" si="286"/>
        <v>0</v>
      </c>
      <c r="M1517" s="13">
        <f t="shared" si="291"/>
        <v>1.2171327804331189E-6</v>
      </c>
      <c r="N1517" s="13">
        <f t="shared" si="287"/>
        <v>7.5462232386853374E-7</v>
      </c>
      <c r="O1517" s="13">
        <f t="shared" si="288"/>
        <v>7.5462232386853374E-7</v>
      </c>
      <c r="Q1517">
        <v>26.80968412121517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0.54265196740477362</v>
      </c>
      <c r="G1518" s="13">
        <f t="shared" si="282"/>
        <v>0</v>
      </c>
      <c r="H1518" s="13">
        <f t="shared" si="283"/>
        <v>0.54265196740477362</v>
      </c>
      <c r="I1518" s="16">
        <f t="shared" si="290"/>
        <v>0.54397708619203855</v>
      </c>
      <c r="J1518" s="13">
        <f t="shared" si="284"/>
        <v>0.54397385849157354</v>
      </c>
      <c r="K1518" s="13">
        <f t="shared" si="285"/>
        <v>3.2277004650138608E-6</v>
      </c>
      <c r="L1518" s="13">
        <f t="shared" si="286"/>
        <v>0</v>
      </c>
      <c r="M1518" s="13">
        <f t="shared" si="291"/>
        <v>4.625104565645852E-7</v>
      </c>
      <c r="N1518" s="13">
        <f t="shared" si="287"/>
        <v>2.867564830700428E-7</v>
      </c>
      <c r="O1518" s="13">
        <f t="shared" si="288"/>
        <v>2.867564830700428E-7</v>
      </c>
      <c r="Q1518">
        <v>26.343199000000009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41.69499474595586</v>
      </c>
      <c r="G1519" s="13">
        <f t="shared" si="282"/>
        <v>1.0841491708669027</v>
      </c>
      <c r="H1519" s="13">
        <f t="shared" si="283"/>
        <v>40.610845575088959</v>
      </c>
      <c r="I1519" s="16">
        <f t="shared" si="290"/>
        <v>40.610848802789427</v>
      </c>
      <c r="J1519" s="13">
        <f t="shared" si="284"/>
        <v>39.185930563566039</v>
      </c>
      <c r="K1519" s="13">
        <f t="shared" si="285"/>
        <v>1.4249182392233877</v>
      </c>
      <c r="L1519" s="13">
        <f t="shared" si="286"/>
        <v>0</v>
      </c>
      <c r="M1519" s="13">
        <f t="shared" si="291"/>
        <v>1.7575397349454239E-7</v>
      </c>
      <c r="N1519" s="13">
        <f t="shared" si="287"/>
        <v>1.0896746356661628E-7</v>
      </c>
      <c r="O1519" s="13">
        <f t="shared" si="288"/>
        <v>1.0841492798343662</v>
      </c>
      <c r="Q1519">
        <v>25.526604061142571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20.75345524300354</v>
      </c>
      <c r="G1520" s="13">
        <f t="shared" si="282"/>
        <v>0</v>
      </c>
      <c r="H1520" s="13">
        <f t="shared" si="283"/>
        <v>20.75345524300354</v>
      </c>
      <c r="I1520" s="16">
        <f t="shared" si="290"/>
        <v>22.178373482226927</v>
      </c>
      <c r="J1520" s="13">
        <f t="shared" si="284"/>
        <v>21.604740780845685</v>
      </c>
      <c r="K1520" s="13">
        <f t="shared" si="285"/>
        <v>0.57363270138124278</v>
      </c>
      <c r="L1520" s="13">
        <f t="shared" si="286"/>
        <v>0</v>
      </c>
      <c r="M1520" s="13">
        <f t="shared" si="291"/>
        <v>6.6786509927926109E-8</v>
      </c>
      <c r="N1520" s="13">
        <f t="shared" si="287"/>
        <v>4.140763615531419E-8</v>
      </c>
      <c r="O1520" s="13">
        <f t="shared" si="288"/>
        <v>4.140763615531419E-8</v>
      </c>
      <c r="Q1520">
        <v>19.199453701698229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16.888098295434801</v>
      </c>
      <c r="G1521" s="13">
        <f t="shared" si="282"/>
        <v>0</v>
      </c>
      <c r="H1521" s="13">
        <f t="shared" si="283"/>
        <v>16.888098295434801</v>
      </c>
      <c r="I1521" s="16">
        <f t="shared" si="290"/>
        <v>17.461730996816044</v>
      </c>
      <c r="J1521" s="13">
        <f t="shared" si="284"/>
        <v>17.169484407757167</v>
      </c>
      <c r="K1521" s="13">
        <f t="shared" si="285"/>
        <v>0.29224658905887679</v>
      </c>
      <c r="L1521" s="13">
        <f t="shared" si="286"/>
        <v>0</v>
      </c>
      <c r="M1521" s="13">
        <f t="shared" si="291"/>
        <v>2.5378873772611919E-8</v>
      </c>
      <c r="N1521" s="13">
        <f t="shared" si="287"/>
        <v>1.5734901739019388E-8</v>
      </c>
      <c r="O1521" s="13">
        <f t="shared" si="288"/>
        <v>1.5734901739019388E-8</v>
      </c>
      <c r="Q1521">
        <v>18.995476295380801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62.854889942371138</v>
      </c>
      <c r="G1522" s="13">
        <f t="shared" si="282"/>
        <v>4.1386034303041699</v>
      </c>
      <c r="H1522" s="13">
        <f t="shared" si="283"/>
        <v>58.716286512066965</v>
      </c>
      <c r="I1522" s="16">
        <f t="shared" si="290"/>
        <v>59.008533101125842</v>
      </c>
      <c r="J1522" s="13">
        <f t="shared" si="284"/>
        <v>45.427171823440659</v>
      </c>
      <c r="K1522" s="13">
        <f t="shared" si="285"/>
        <v>13.581361277685183</v>
      </c>
      <c r="L1522" s="13">
        <f t="shared" si="286"/>
        <v>0</v>
      </c>
      <c r="M1522" s="13">
        <f t="shared" si="291"/>
        <v>9.6439720335925305E-9</v>
      </c>
      <c r="N1522" s="13">
        <f t="shared" si="287"/>
        <v>5.9792626608273685E-9</v>
      </c>
      <c r="O1522" s="13">
        <f t="shared" si="288"/>
        <v>4.1386034362834323</v>
      </c>
      <c r="Q1522">
        <v>15.005552593548391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23.764065102423089</v>
      </c>
      <c r="G1523" s="13">
        <f t="shared" si="282"/>
        <v>0</v>
      </c>
      <c r="H1523" s="13">
        <f t="shared" si="283"/>
        <v>23.764065102423089</v>
      </c>
      <c r="I1523" s="16">
        <f t="shared" si="290"/>
        <v>37.345426380108272</v>
      </c>
      <c r="J1523" s="13">
        <f t="shared" si="284"/>
        <v>33.89459224224202</v>
      </c>
      <c r="K1523" s="13">
        <f t="shared" si="285"/>
        <v>3.4508341378662521</v>
      </c>
      <c r="L1523" s="13">
        <f t="shared" si="286"/>
        <v>0</v>
      </c>
      <c r="M1523" s="13">
        <f t="shared" si="291"/>
        <v>3.6647093727651619E-9</v>
      </c>
      <c r="N1523" s="13">
        <f t="shared" si="287"/>
        <v>2.2721198111144005E-9</v>
      </c>
      <c r="O1523" s="13">
        <f t="shared" si="288"/>
        <v>2.2721198111144005E-9</v>
      </c>
      <c r="Q1523">
        <v>16.804652087944749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4.5219239637194306</v>
      </c>
      <c r="G1524" s="13">
        <f t="shared" si="282"/>
        <v>0</v>
      </c>
      <c r="H1524" s="13">
        <f t="shared" si="283"/>
        <v>4.5219239637194306</v>
      </c>
      <c r="I1524" s="16">
        <f t="shared" si="290"/>
        <v>7.9727581015856828</v>
      </c>
      <c r="J1524" s="13">
        <f t="shared" si="284"/>
        <v>7.9404861891595981</v>
      </c>
      <c r="K1524" s="13">
        <f t="shared" si="285"/>
        <v>3.2271912426084626E-2</v>
      </c>
      <c r="L1524" s="13">
        <f t="shared" si="286"/>
        <v>0</v>
      </c>
      <c r="M1524" s="13">
        <f t="shared" si="291"/>
        <v>1.3925895616507615E-9</v>
      </c>
      <c r="N1524" s="13">
        <f t="shared" si="287"/>
        <v>8.6340552822347212E-10</v>
      </c>
      <c r="O1524" s="13">
        <f t="shared" si="288"/>
        <v>8.6340552822347212E-10</v>
      </c>
      <c r="Q1524">
        <v>18.081794062579512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10.77744963538704</v>
      </c>
      <c r="G1525" s="13">
        <f t="shared" si="282"/>
        <v>0</v>
      </c>
      <c r="H1525" s="13">
        <f t="shared" si="283"/>
        <v>10.77744963538704</v>
      </c>
      <c r="I1525" s="16">
        <f t="shared" si="290"/>
        <v>10.809721547813124</v>
      </c>
      <c r="J1525" s="13">
        <f t="shared" si="284"/>
        <v>10.74942582700616</v>
      </c>
      <c r="K1525" s="13">
        <f t="shared" si="285"/>
        <v>6.0295720806964326E-2</v>
      </c>
      <c r="L1525" s="13">
        <f t="shared" si="286"/>
        <v>0</v>
      </c>
      <c r="M1525" s="13">
        <f t="shared" si="291"/>
        <v>5.2918403342728937E-10</v>
      </c>
      <c r="N1525" s="13">
        <f t="shared" si="287"/>
        <v>3.2809410072491939E-10</v>
      </c>
      <c r="O1525" s="13">
        <f t="shared" si="288"/>
        <v>3.2809410072491939E-10</v>
      </c>
      <c r="Q1525">
        <v>20.100995289020808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6.2663254281376517</v>
      </c>
      <c r="G1526" s="13">
        <f t="shared" si="282"/>
        <v>0</v>
      </c>
      <c r="H1526" s="13">
        <f t="shared" si="283"/>
        <v>6.2663254281376517</v>
      </c>
      <c r="I1526" s="16">
        <f t="shared" si="290"/>
        <v>6.326621148944616</v>
      </c>
      <c r="J1526" s="13">
        <f t="shared" si="284"/>
        <v>6.3201581957973376</v>
      </c>
      <c r="K1526" s="13">
        <f t="shared" si="285"/>
        <v>6.4629531472784052E-3</v>
      </c>
      <c r="L1526" s="13">
        <f t="shared" si="286"/>
        <v>0</v>
      </c>
      <c r="M1526" s="13">
        <f t="shared" si="291"/>
        <v>2.0108993270236998E-10</v>
      </c>
      <c r="N1526" s="13">
        <f t="shared" si="287"/>
        <v>1.2467575827546939E-10</v>
      </c>
      <c r="O1526" s="13">
        <f t="shared" si="288"/>
        <v>1.2467575827546939E-10</v>
      </c>
      <c r="Q1526">
        <v>24.5935473353764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3.5548559619525339</v>
      </c>
      <c r="G1527" s="13">
        <f t="shared" si="282"/>
        <v>0</v>
      </c>
      <c r="H1527" s="13">
        <f t="shared" si="283"/>
        <v>3.5548559619525339</v>
      </c>
      <c r="I1527" s="16">
        <f t="shared" si="290"/>
        <v>3.5613189150998124</v>
      </c>
      <c r="J1527" s="13">
        <f t="shared" si="284"/>
        <v>3.5600914177737488</v>
      </c>
      <c r="K1527" s="13">
        <f t="shared" si="285"/>
        <v>1.2274973260635313E-3</v>
      </c>
      <c r="L1527" s="13">
        <f t="shared" si="286"/>
        <v>0</v>
      </c>
      <c r="M1527" s="13">
        <f t="shared" si="291"/>
        <v>7.6414174426900589E-11</v>
      </c>
      <c r="N1527" s="13">
        <f t="shared" si="287"/>
        <v>4.7376788144678364E-11</v>
      </c>
      <c r="O1527" s="13">
        <f t="shared" si="288"/>
        <v>4.7376788144678364E-11</v>
      </c>
      <c r="Q1527">
        <v>24.151395885830219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2.4799934018134082</v>
      </c>
      <c r="G1528" s="13">
        <f t="shared" si="282"/>
        <v>0</v>
      </c>
      <c r="H1528" s="13">
        <f t="shared" si="283"/>
        <v>2.4799934018134082</v>
      </c>
      <c r="I1528" s="16">
        <f t="shared" si="290"/>
        <v>2.4812208991394717</v>
      </c>
      <c r="J1528" s="13">
        <f t="shared" si="284"/>
        <v>2.4809201498818583</v>
      </c>
      <c r="K1528" s="13">
        <f t="shared" si="285"/>
        <v>3.0074925761347515E-4</v>
      </c>
      <c r="L1528" s="13">
        <f t="shared" si="286"/>
        <v>0</v>
      </c>
      <c r="M1528" s="13">
        <f t="shared" si="291"/>
        <v>2.9037386282222225E-11</v>
      </c>
      <c r="N1528" s="13">
        <f t="shared" si="287"/>
        <v>1.8003179494977779E-11</v>
      </c>
      <c r="O1528" s="13">
        <f t="shared" si="288"/>
        <v>1.8003179494977779E-11</v>
      </c>
      <c r="Q1528">
        <v>26.474666920567149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1.0744191545097861</v>
      </c>
      <c r="G1529" s="13">
        <f t="shared" si="282"/>
        <v>0</v>
      </c>
      <c r="H1529" s="13">
        <f t="shared" si="283"/>
        <v>1.0744191545097861</v>
      </c>
      <c r="I1529" s="16">
        <f t="shared" si="290"/>
        <v>1.0747199037673996</v>
      </c>
      <c r="J1529" s="13">
        <f t="shared" si="284"/>
        <v>1.0747057516941272</v>
      </c>
      <c r="K1529" s="13">
        <f t="shared" si="285"/>
        <v>1.4152073272377663E-5</v>
      </c>
      <c r="L1529" s="13">
        <f t="shared" si="286"/>
        <v>0</v>
      </c>
      <c r="M1529" s="13">
        <f t="shared" si="291"/>
        <v>1.1034206787244447E-11</v>
      </c>
      <c r="N1529" s="13">
        <f t="shared" si="287"/>
        <v>6.8412082080915569E-12</v>
      </c>
      <c r="O1529" s="13">
        <f t="shared" si="288"/>
        <v>6.8412082080915569E-12</v>
      </c>
      <c r="Q1529">
        <v>30.514279000000009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0.54155005993999195</v>
      </c>
      <c r="G1530" s="13">
        <f t="shared" si="282"/>
        <v>0</v>
      </c>
      <c r="H1530" s="13">
        <f t="shared" si="283"/>
        <v>0.54155005993999195</v>
      </c>
      <c r="I1530" s="16">
        <f t="shared" si="290"/>
        <v>0.54156421201326432</v>
      </c>
      <c r="J1530" s="13">
        <f t="shared" si="284"/>
        <v>0.54156100543196561</v>
      </c>
      <c r="K1530" s="13">
        <f t="shared" si="285"/>
        <v>3.2065812987092102E-6</v>
      </c>
      <c r="L1530" s="13">
        <f t="shared" si="286"/>
        <v>0</v>
      </c>
      <c r="M1530" s="13">
        <f t="shared" si="291"/>
        <v>4.1929985791528897E-12</v>
      </c>
      <c r="N1530" s="13">
        <f t="shared" si="287"/>
        <v>2.5996591190747915E-12</v>
      </c>
      <c r="O1530" s="13">
        <f t="shared" si="288"/>
        <v>2.5996591190747915E-12</v>
      </c>
      <c r="Q1530">
        <v>26.294092312310259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32.071217453604618</v>
      </c>
      <c r="G1531" s="13">
        <f t="shared" si="282"/>
        <v>0</v>
      </c>
      <c r="H1531" s="13">
        <f t="shared" si="283"/>
        <v>32.071217453604618</v>
      </c>
      <c r="I1531" s="16">
        <f t="shared" si="290"/>
        <v>32.071220660185915</v>
      </c>
      <c r="J1531" s="13">
        <f t="shared" si="284"/>
        <v>31.443634599186126</v>
      </c>
      <c r="K1531" s="13">
        <f t="shared" si="285"/>
        <v>0.6275860609997892</v>
      </c>
      <c r="L1531" s="13">
        <f t="shared" si="286"/>
        <v>0</v>
      </c>
      <c r="M1531" s="13">
        <f t="shared" si="291"/>
        <v>1.5933394600780982E-12</v>
      </c>
      <c r="N1531" s="13">
        <f t="shared" si="287"/>
        <v>9.8787046524842085E-13</v>
      </c>
      <c r="O1531" s="13">
        <f t="shared" si="288"/>
        <v>9.8787046524842085E-13</v>
      </c>
      <c r="Q1531">
        <v>26.50919520767324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18.77150809631399</v>
      </c>
      <c r="G1532" s="13">
        <f t="shared" si="282"/>
        <v>0</v>
      </c>
      <c r="H1532" s="13">
        <f t="shared" si="283"/>
        <v>18.77150809631399</v>
      </c>
      <c r="I1532" s="16">
        <f t="shared" si="290"/>
        <v>19.39909415731378</v>
      </c>
      <c r="J1532" s="13">
        <f t="shared" si="284"/>
        <v>19.15243895036609</v>
      </c>
      <c r="K1532" s="13">
        <f t="shared" si="285"/>
        <v>0.24665520694768972</v>
      </c>
      <c r="L1532" s="13">
        <f t="shared" si="286"/>
        <v>0</v>
      </c>
      <c r="M1532" s="13">
        <f t="shared" si="291"/>
        <v>6.0546899482967736E-13</v>
      </c>
      <c r="N1532" s="13">
        <f t="shared" si="287"/>
        <v>3.7539077679439999E-13</v>
      </c>
      <c r="O1532" s="13">
        <f t="shared" si="288"/>
        <v>3.7539077679439999E-13</v>
      </c>
      <c r="Q1532">
        <v>22.46845819508874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22.76710822425143</v>
      </c>
      <c r="G1533" s="13">
        <f t="shared" si="282"/>
        <v>0</v>
      </c>
      <c r="H1533" s="13">
        <f t="shared" si="283"/>
        <v>22.76710822425143</v>
      </c>
      <c r="I1533" s="16">
        <f t="shared" si="290"/>
        <v>23.01376343119912</v>
      </c>
      <c r="J1533" s="13">
        <f t="shared" si="284"/>
        <v>22.167827066127703</v>
      </c>
      <c r="K1533" s="13">
        <f t="shared" si="285"/>
        <v>0.84593636507141667</v>
      </c>
      <c r="L1533" s="13">
        <f t="shared" si="286"/>
        <v>0</v>
      </c>
      <c r="M1533" s="13">
        <f t="shared" si="291"/>
        <v>2.3007821803527738E-13</v>
      </c>
      <c r="N1533" s="13">
        <f t="shared" si="287"/>
        <v>1.4264849518187197E-13</v>
      </c>
      <c r="O1533" s="13">
        <f t="shared" si="288"/>
        <v>1.4264849518187197E-13</v>
      </c>
      <c r="Q1533">
        <v>17.115918944108682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9.9355958944667737</v>
      </c>
      <c r="G1534" s="13">
        <f t="shared" si="282"/>
        <v>0</v>
      </c>
      <c r="H1534" s="13">
        <f t="shared" si="283"/>
        <v>9.9355958944667737</v>
      </c>
      <c r="I1534" s="16">
        <f t="shared" si="290"/>
        <v>10.78153225953819</v>
      </c>
      <c r="J1534" s="13">
        <f t="shared" si="284"/>
        <v>10.673756991625298</v>
      </c>
      <c r="K1534" s="13">
        <f t="shared" si="285"/>
        <v>0.10777526791289205</v>
      </c>
      <c r="L1534" s="13">
        <f t="shared" si="286"/>
        <v>0</v>
      </c>
      <c r="M1534" s="13">
        <f t="shared" si="291"/>
        <v>8.7429722853405403E-14</v>
      </c>
      <c r="N1534" s="13">
        <f t="shared" si="287"/>
        <v>5.4206428169111346E-14</v>
      </c>
      <c r="O1534" s="13">
        <f t="shared" si="288"/>
        <v>5.4206428169111346E-14</v>
      </c>
      <c r="Q1534">
        <v>15.883824567038239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42.698079037430738</v>
      </c>
      <c r="G1535" s="13">
        <f t="shared" si="282"/>
        <v>1.228945497041009</v>
      </c>
      <c r="H1535" s="13">
        <f t="shared" si="283"/>
        <v>41.469133540389727</v>
      </c>
      <c r="I1535" s="16">
        <f t="shared" si="290"/>
        <v>41.576908808302619</v>
      </c>
      <c r="J1535" s="13">
        <f t="shared" si="284"/>
        <v>34.657579364638146</v>
      </c>
      <c r="K1535" s="13">
        <f t="shared" si="285"/>
        <v>6.9193294436644734</v>
      </c>
      <c r="L1535" s="13">
        <f t="shared" si="286"/>
        <v>0</v>
      </c>
      <c r="M1535" s="13">
        <f t="shared" si="291"/>
        <v>3.3223294684294057E-14</v>
      </c>
      <c r="N1535" s="13">
        <f t="shared" si="287"/>
        <v>2.0598442704262315E-14</v>
      </c>
      <c r="O1535" s="13">
        <f t="shared" si="288"/>
        <v>1.2289454970410296</v>
      </c>
      <c r="Q1535">
        <v>13.18103359354839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51.662129497722923</v>
      </c>
      <c r="G1536" s="13">
        <f t="shared" si="282"/>
        <v>2.5229160888655175</v>
      </c>
      <c r="H1536" s="13">
        <f t="shared" si="283"/>
        <v>49.139213408857408</v>
      </c>
      <c r="I1536" s="16">
        <f t="shared" si="290"/>
        <v>56.058542852521882</v>
      </c>
      <c r="J1536" s="13">
        <f t="shared" si="284"/>
        <v>43.469593273400221</v>
      </c>
      <c r="K1536" s="13">
        <f t="shared" si="285"/>
        <v>12.58894957912166</v>
      </c>
      <c r="L1536" s="13">
        <f t="shared" si="286"/>
        <v>0</v>
      </c>
      <c r="M1536" s="13">
        <f t="shared" si="291"/>
        <v>1.2624851980031742E-14</v>
      </c>
      <c r="N1536" s="13">
        <f t="shared" si="287"/>
        <v>7.8274082276196795E-15</v>
      </c>
      <c r="O1536" s="13">
        <f t="shared" si="288"/>
        <v>2.5229160888655255</v>
      </c>
      <c r="Q1536">
        <v>14.52608630412219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8.7874041296064203</v>
      </c>
      <c r="G1537" s="13">
        <f t="shared" si="282"/>
        <v>0</v>
      </c>
      <c r="H1537" s="13">
        <f t="shared" si="283"/>
        <v>8.7874041296064203</v>
      </c>
      <c r="I1537" s="16">
        <f t="shared" si="290"/>
        <v>21.376353708728082</v>
      </c>
      <c r="J1537" s="13">
        <f t="shared" si="284"/>
        <v>20.901882047995819</v>
      </c>
      <c r="K1537" s="13">
        <f t="shared" si="285"/>
        <v>0.47447166073226299</v>
      </c>
      <c r="L1537" s="13">
        <f t="shared" si="286"/>
        <v>0</v>
      </c>
      <c r="M1537" s="13">
        <f t="shared" si="291"/>
        <v>4.7974437524120623E-15</v>
      </c>
      <c r="N1537" s="13">
        <f t="shared" si="287"/>
        <v>2.9744151264954787E-15</v>
      </c>
      <c r="O1537" s="13">
        <f t="shared" si="288"/>
        <v>2.9744151264954787E-15</v>
      </c>
      <c r="Q1537">
        <v>19.799159244050159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3.6145673720309062</v>
      </c>
      <c r="G1538" s="13">
        <f t="shared" si="282"/>
        <v>0</v>
      </c>
      <c r="H1538" s="13">
        <f t="shared" si="283"/>
        <v>3.6145673720309062</v>
      </c>
      <c r="I1538" s="16">
        <f t="shared" si="290"/>
        <v>4.0890390327631696</v>
      </c>
      <c r="J1538" s="13">
        <f t="shared" si="284"/>
        <v>4.0866389952178483</v>
      </c>
      <c r="K1538" s="13">
        <f t="shared" si="285"/>
        <v>2.4000375453212541E-3</v>
      </c>
      <c r="L1538" s="13">
        <f t="shared" si="286"/>
        <v>0</v>
      </c>
      <c r="M1538" s="13">
        <f t="shared" si="291"/>
        <v>1.8230286259165836E-15</v>
      </c>
      <c r="N1538" s="13">
        <f t="shared" si="287"/>
        <v>1.1302777480682819E-15</v>
      </c>
      <c r="O1538" s="13">
        <f t="shared" si="288"/>
        <v>1.1302777480682819E-15</v>
      </c>
      <c r="Q1538">
        <v>22.327289543746851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6.4337681506161122</v>
      </c>
      <c r="G1539" s="13">
        <f t="shared" si="282"/>
        <v>0</v>
      </c>
      <c r="H1539" s="13">
        <f t="shared" si="283"/>
        <v>6.4337681506161122</v>
      </c>
      <c r="I1539" s="16">
        <f t="shared" si="290"/>
        <v>6.4361681881614334</v>
      </c>
      <c r="J1539" s="13">
        <f t="shared" si="284"/>
        <v>6.4317048775511649</v>
      </c>
      <c r="K1539" s="13">
        <f t="shared" si="285"/>
        <v>4.4633106102685005E-3</v>
      </c>
      <c r="L1539" s="13">
        <f t="shared" si="286"/>
        <v>0</v>
      </c>
      <c r="M1539" s="13">
        <f t="shared" si="291"/>
        <v>6.9275087784830172E-16</v>
      </c>
      <c r="N1539" s="13">
        <f t="shared" si="287"/>
        <v>4.2950554426594705E-16</v>
      </c>
      <c r="O1539" s="13">
        <f t="shared" si="288"/>
        <v>4.2950554426594705E-16</v>
      </c>
      <c r="Q1539">
        <v>27.651553980895301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0.1923470277039982</v>
      </c>
      <c r="G1540" s="13">
        <f t="shared" si="282"/>
        <v>0</v>
      </c>
      <c r="H1540" s="13">
        <f t="shared" si="283"/>
        <v>0.1923470277039982</v>
      </c>
      <c r="I1540" s="16">
        <f t="shared" si="290"/>
        <v>0.1968103383142667</v>
      </c>
      <c r="J1540" s="13">
        <f t="shared" si="284"/>
        <v>0.19681020434661764</v>
      </c>
      <c r="K1540" s="13">
        <f t="shared" si="285"/>
        <v>1.3396764905748704E-7</v>
      </c>
      <c r="L1540" s="13">
        <f t="shared" si="286"/>
        <v>0</v>
      </c>
      <c r="M1540" s="13">
        <f t="shared" si="291"/>
        <v>2.6324533358235467E-16</v>
      </c>
      <c r="N1540" s="13">
        <f t="shared" si="287"/>
        <v>1.6321210682105989E-16</v>
      </c>
      <c r="O1540" s="13">
        <f t="shared" si="288"/>
        <v>1.6321210682105989E-16</v>
      </c>
      <c r="Q1540">
        <v>27.303801000000011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0.10069439367346721</v>
      </c>
      <c r="G1541" s="13">
        <f t="shared" si="282"/>
        <v>0</v>
      </c>
      <c r="H1541" s="13">
        <f t="shared" si="283"/>
        <v>0.10069439367346721</v>
      </c>
      <c r="I1541" s="16">
        <f t="shared" si="290"/>
        <v>0.10069452764111626</v>
      </c>
      <c r="J1541" s="13">
        <f t="shared" si="284"/>
        <v>0.10069451104393042</v>
      </c>
      <c r="K1541" s="13">
        <f t="shared" si="285"/>
        <v>1.6597185847899709E-8</v>
      </c>
      <c r="L1541" s="13">
        <f t="shared" si="286"/>
        <v>0</v>
      </c>
      <c r="M1541" s="13">
        <f t="shared" si="291"/>
        <v>1.0003322676129478E-16</v>
      </c>
      <c r="N1541" s="13">
        <f t="shared" si="287"/>
        <v>6.202060059200276E-17</v>
      </c>
      <c r="O1541" s="13">
        <f t="shared" si="288"/>
        <v>6.202060059200276E-17</v>
      </c>
      <c r="Q1541">
        <v>27.874790890396302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2.3912593088971712</v>
      </c>
      <c r="G1542" s="13">
        <f t="shared" ref="G1542:G1605" si="293">IF((F1542-$J$2)&gt;0,$I$2*(F1542-$J$2),0)</f>
        <v>0</v>
      </c>
      <c r="H1542" s="13">
        <f t="shared" ref="H1542:H1605" si="294">F1542-G1542</f>
        <v>2.3912593088971712</v>
      </c>
      <c r="I1542" s="16">
        <f t="shared" si="290"/>
        <v>2.391259325494357</v>
      </c>
      <c r="J1542" s="13">
        <f t="shared" ref="J1542:J1605" si="295">I1542/SQRT(1+(I1542/($K$2*(300+(25*Q1542)+0.05*(Q1542)^3)))^2)</f>
        <v>2.3910270801590205</v>
      </c>
      <c r="K1542" s="13">
        <f t="shared" ref="K1542:K1605" si="296">I1542-J1542</f>
        <v>2.322453353365006E-4</v>
      </c>
      <c r="L1542" s="13">
        <f t="shared" ref="L1542:L1605" si="297">IF(K1542&gt;$N$2,(K1542-$N$2)/$L$2,0)</f>
        <v>0</v>
      </c>
      <c r="M1542" s="13">
        <f t="shared" si="291"/>
        <v>3.8012626169292019E-17</v>
      </c>
      <c r="N1542" s="13">
        <f t="shared" ref="N1542:N1605" si="298">$M$2*M1542</f>
        <v>2.3567828224961052E-17</v>
      </c>
      <c r="O1542" s="13">
        <f t="shared" ref="O1542:O1605" si="299">N1542+G1542</f>
        <v>2.3567828224961052E-17</v>
      </c>
      <c r="Q1542">
        <v>27.551934691041151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1.5879122530986849</v>
      </c>
      <c r="G1543" s="13">
        <f t="shared" si="293"/>
        <v>0</v>
      </c>
      <c r="H1543" s="13">
        <f t="shared" si="294"/>
        <v>1.5879122530986849</v>
      </c>
      <c r="I1543" s="16">
        <f t="shared" ref="I1543:I1606" si="301">H1543+K1542-L1542</f>
        <v>1.5881444984340214</v>
      </c>
      <c r="J1543" s="13">
        <f t="shared" si="295"/>
        <v>1.588084100215915</v>
      </c>
      <c r="K1543" s="13">
        <f t="shared" si="296"/>
        <v>6.0398218106438861E-5</v>
      </c>
      <c r="L1543" s="13">
        <f t="shared" si="297"/>
        <v>0</v>
      </c>
      <c r="M1543" s="13">
        <f t="shared" ref="M1543:M1606" si="302">L1543+M1542-N1542</f>
        <v>1.4444797944330967E-17</v>
      </c>
      <c r="N1543" s="13">
        <f t="shared" si="298"/>
        <v>8.9557747254851992E-18</v>
      </c>
      <c r="O1543" s="13">
        <f t="shared" si="299"/>
        <v>8.9557747254851992E-18</v>
      </c>
      <c r="Q1543">
        <v>28.428291860103961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0.73065024448191096</v>
      </c>
      <c r="G1544" s="13">
        <f t="shared" si="293"/>
        <v>0</v>
      </c>
      <c r="H1544" s="13">
        <f t="shared" si="294"/>
        <v>0.73065024448191096</v>
      </c>
      <c r="I1544" s="16">
        <f t="shared" si="301"/>
        <v>0.7307106427000174</v>
      </c>
      <c r="J1544" s="13">
        <f t="shared" si="295"/>
        <v>0.7306975583699481</v>
      </c>
      <c r="K1544" s="13">
        <f t="shared" si="296"/>
        <v>1.3084330069301764E-5</v>
      </c>
      <c r="L1544" s="13">
        <f t="shared" si="297"/>
        <v>0</v>
      </c>
      <c r="M1544" s="13">
        <f t="shared" si="302"/>
        <v>5.4890232188457678E-18</v>
      </c>
      <c r="N1544" s="13">
        <f t="shared" si="298"/>
        <v>3.4031943956843759E-18</v>
      </c>
      <c r="O1544" s="13">
        <f t="shared" si="299"/>
        <v>3.4031943956843759E-18</v>
      </c>
      <c r="Q1544">
        <v>22.65738552528164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26.367184806816301</v>
      </c>
      <c r="G1545" s="13">
        <f t="shared" si="293"/>
        <v>0</v>
      </c>
      <c r="H1545" s="13">
        <f t="shared" si="294"/>
        <v>26.367184806816301</v>
      </c>
      <c r="I1545" s="16">
        <f t="shared" si="301"/>
        <v>26.367197891146372</v>
      </c>
      <c r="J1545" s="13">
        <f t="shared" si="295"/>
        <v>24.627410292738986</v>
      </c>
      <c r="K1545" s="13">
        <f t="shared" si="296"/>
        <v>1.7397875984073856</v>
      </c>
      <c r="L1545" s="13">
        <f t="shared" si="297"/>
        <v>0</v>
      </c>
      <c r="M1545" s="13">
        <f t="shared" si="302"/>
        <v>2.085828823161392E-18</v>
      </c>
      <c r="N1545" s="13">
        <f t="shared" si="298"/>
        <v>1.293213870360063E-18</v>
      </c>
      <c r="O1545" s="13">
        <f t="shared" si="299"/>
        <v>1.293213870360063E-18</v>
      </c>
      <c r="Q1545">
        <v>14.54641859354839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32.010310368687158</v>
      </c>
      <c r="G1546" s="13">
        <f t="shared" si="293"/>
        <v>0</v>
      </c>
      <c r="H1546" s="13">
        <f t="shared" si="294"/>
        <v>32.010310368687158</v>
      </c>
      <c r="I1546" s="16">
        <f t="shared" si="301"/>
        <v>33.750097967094547</v>
      </c>
      <c r="J1546" s="13">
        <f t="shared" si="295"/>
        <v>30.680049505503533</v>
      </c>
      <c r="K1546" s="13">
        <f t="shared" si="296"/>
        <v>3.0700484615910142</v>
      </c>
      <c r="L1546" s="13">
        <f t="shared" si="297"/>
        <v>0</v>
      </c>
      <c r="M1546" s="13">
        <f t="shared" si="302"/>
        <v>7.9261495280132895E-19</v>
      </c>
      <c r="N1546" s="13">
        <f t="shared" si="298"/>
        <v>4.9142127073682395E-19</v>
      </c>
      <c r="O1546" s="13">
        <f t="shared" si="299"/>
        <v>4.9142127073682395E-19</v>
      </c>
      <c r="Q1546">
        <v>15.49017844300322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32.167000328470039</v>
      </c>
      <c r="G1547" s="13">
        <f t="shared" si="293"/>
        <v>0</v>
      </c>
      <c r="H1547" s="13">
        <f t="shared" si="294"/>
        <v>32.167000328470039</v>
      </c>
      <c r="I1547" s="16">
        <f t="shared" si="301"/>
        <v>35.237048790061053</v>
      </c>
      <c r="J1547" s="13">
        <f t="shared" si="295"/>
        <v>32.347821449880776</v>
      </c>
      <c r="K1547" s="13">
        <f t="shared" si="296"/>
        <v>2.8892273401802768</v>
      </c>
      <c r="L1547" s="13">
        <f t="shared" si="297"/>
        <v>0</v>
      </c>
      <c r="M1547" s="13">
        <f t="shared" si="302"/>
        <v>3.0119368206450501E-19</v>
      </c>
      <c r="N1547" s="13">
        <f t="shared" si="298"/>
        <v>1.867400828799931E-19</v>
      </c>
      <c r="O1547" s="13">
        <f t="shared" si="299"/>
        <v>1.867400828799931E-19</v>
      </c>
      <c r="Q1547">
        <v>16.951391871956019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53.643556757858263</v>
      </c>
      <c r="G1548" s="13">
        <f t="shared" si="293"/>
        <v>2.8089373039191163</v>
      </c>
      <c r="H1548" s="13">
        <f t="shared" si="294"/>
        <v>50.834619453939148</v>
      </c>
      <c r="I1548" s="16">
        <f t="shared" si="301"/>
        <v>53.723846794119424</v>
      </c>
      <c r="J1548" s="13">
        <f t="shared" si="295"/>
        <v>44.684524435518078</v>
      </c>
      <c r="K1548" s="13">
        <f t="shared" si="296"/>
        <v>9.0393223586013463</v>
      </c>
      <c r="L1548" s="13">
        <f t="shared" si="297"/>
        <v>0</v>
      </c>
      <c r="M1548" s="13">
        <f t="shared" si="302"/>
        <v>1.1445359918451191E-19</v>
      </c>
      <c r="N1548" s="13">
        <f t="shared" si="298"/>
        <v>7.096123149439738E-20</v>
      </c>
      <c r="O1548" s="13">
        <f t="shared" si="299"/>
        <v>2.8089373039191163</v>
      </c>
      <c r="Q1548">
        <v>16.761988210543251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7.363731421924534</v>
      </c>
      <c r="G1549" s="13">
        <f t="shared" si="293"/>
        <v>0</v>
      </c>
      <c r="H1549" s="13">
        <f t="shared" si="294"/>
        <v>7.363731421924534</v>
      </c>
      <c r="I1549" s="16">
        <f t="shared" si="301"/>
        <v>16.40305378052588</v>
      </c>
      <c r="J1549" s="13">
        <f t="shared" si="295"/>
        <v>16.176518610768856</v>
      </c>
      <c r="K1549" s="13">
        <f t="shared" si="296"/>
        <v>0.22653516975702459</v>
      </c>
      <c r="L1549" s="13">
        <f t="shared" si="297"/>
        <v>0</v>
      </c>
      <c r="M1549" s="13">
        <f t="shared" si="302"/>
        <v>4.349236769011453E-20</v>
      </c>
      <c r="N1549" s="13">
        <f t="shared" si="298"/>
        <v>2.6965267967871009E-20</v>
      </c>
      <c r="O1549" s="13">
        <f t="shared" si="299"/>
        <v>2.6965267967871009E-20</v>
      </c>
      <c r="Q1549">
        <v>19.500540604644769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1.176114007122093</v>
      </c>
      <c r="G1550" s="13">
        <f t="shared" si="293"/>
        <v>0</v>
      </c>
      <c r="H1550" s="13">
        <f t="shared" si="294"/>
        <v>1.176114007122093</v>
      </c>
      <c r="I1550" s="16">
        <f t="shared" si="301"/>
        <v>1.4026491768791176</v>
      </c>
      <c r="J1550" s="13">
        <f t="shared" si="295"/>
        <v>1.4025464412908937</v>
      </c>
      <c r="K1550" s="13">
        <f t="shared" si="296"/>
        <v>1.0273558822393447E-4</v>
      </c>
      <c r="L1550" s="13">
        <f t="shared" si="297"/>
        <v>0</v>
      </c>
      <c r="M1550" s="13">
        <f t="shared" si="302"/>
        <v>1.6527099722243522E-20</v>
      </c>
      <c r="N1550" s="13">
        <f t="shared" si="298"/>
        <v>1.0246801827790984E-20</v>
      </c>
      <c r="O1550" s="13">
        <f t="shared" si="299"/>
        <v>1.0246801827790984E-20</v>
      </c>
      <c r="Q1550">
        <v>21.916450380231939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8.736286212169915E-2</v>
      </c>
      <c r="G1551" s="13">
        <f t="shared" si="293"/>
        <v>0</v>
      </c>
      <c r="H1551" s="13">
        <f t="shared" si="294"/>
        <v>8.736286212169915E-2</v>
      </c>
      <c r="I1551" s="16">
        <f t="shared" si="301"/>
        <v>8.7465597709923085E-2</v>
      </c>
      <c r="J1551" s="13">
        <f t="shared" si="295"/>
        <v>8.7465579921951614E-2</v>
      </c>
      <c r="K1551" s="13">
        <f t="shared" si="296"/>
        <v>1.7787971470784036E-8</v>
      </c>
      <c r="L1551" s="13">
        <f t="shared" si="297"/>
        <v>0</v>
      </c>
      <c r="M1551" s="13">
        <f t="shared" si="302"/>
        <v>6.2802978944525378E-21</v>
      </c>
      <c r="N1551" s="13">
        <f t="shared" si="298"/>
        <v>3.8937846945605736E-21</v>
      </c>
      <c r="O1551" s="13">
        <f t="shared" si="299"/>
        <v>3.8937846945605736E-21</v>
      </c>
      <c r="Q1551">
        <v>24.312723433911131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1.788272329731569</v>
      </c>
      <c r="G1552" s="13">
        <f t="shared" si="293"/>
        <v>0</v>
      </c>
      <c r="H1552" s="13">
        <f t="shared" si="294"/>
        <v>1.788272329731569</v>
      </c>
      <c r="I1552" s="16">
        <f t="shared" si="301"/>
        <v>1.7882723475195406</v>
      </c>
      <c r="J1552" s="13">
        <f t="shared" si="295"/>
        <v>1.7881560560547118</v>
      </c>
      <c r="K1552" s="13">
        <f t="shared" si="296"/>
        <v>1.1629146482872166E-4</v>
      </c>
      <c r="L1552" s="13">
        <f t="shared" si="297"/>
        <v>0</v>
      </c>
      <c r="M1552" s="13">
        <f t="shared" si="302"/>
        <v>2.3865131998919643E-21</v>
      </c>
      <c r="N1552" s="13">
        <f t="shared" si="298"/>
        <v>1.4796381839330178E-21</v>
      </c>
      <c r="O1552" s="13">
        <f t="shared" si="299"/>
        <v>1.4796381839330178E-21</v>
      </c>
      <c r="Q1552">
        <v>26.240798600385549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1.041802191897464</v>
      </c>
      <c r="G1553" s="13">
        <f t="shared" si="293"/>
        <v>0</v>
      </c>
      <c r="H1553" s="13">
        <f t="shared" si="294"/>
        <v>1.041802191897464</v>
      </c>
      <c r="I1553" s="16">
        <f t="shared" si="301"/>
        <v>1.0419184833622928</v>
      </c>
      <c r="J1553" s="13">
        <f t="shared" si="295"/>
        <v>1.0418966789272075</v>
      </c>
      <c r="K1553" s="13">
        <f t="shared" si="296"/>
        <v>2.1804435085259755E-5</v>
      </c>
      <c r="L1553" s="13">
        <f t="shared" si="297"/>
        <v>0</v>
      </c>
      <c r="M1553" s="13">
        <f t="shared" si="302"/>
        <v>9.0687501595894646E-22</v>
      </c>
      <c r="N1553" s="13">
        <f t="shared" si="298"/>
        <v>5.622625098945468E-22</v>
      </c>
      <c r="O1553" s="13">
        <f t="shared" si="299"/>
        <v>5.622625098945468E-22</v>
      </c>
      <c r="Q1553">
        <v>26.629065000000011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20.243601538866908</v>
      </c>
      <c r="G1554" s="13">
        <f t="shared" si="293"/>
        <v>0</v>
      </c>
      <c r="H1554" s="13">
        <f t="shared" si="294"/>
        <v>20.243601538866908</v>
      </c>
      <c r="I1554" s="16">
        <f t="shared" si="301"/>
        <v>20.243623343301994</v>
      </c>
      <c r="J1554" s="13">
        <f t="shared" si="295"/>
        <v>20.060983041202</v>
      </c>
      <c r="K1554" s="13">
        <f t="shared" si="296"/>
        <v>0.18264030209999405</v>
      </c>
      <c r="L1554" s="13">
        <f t="shared" si="297"/>
        <v>0</v>
      </c>
      <c r="M1554" s="13">
        <f t="shared" si="302"/>
        <v>3.4461250606439966E-22</v>
      </c>
      <c r="N1554" s="13">
        <f t="shared" si="298"/>
        <v>2.1365975375992777E-22</v>
      </c>
      <c r="O1554" s="13">
        <f t="shared" si="299"/>
        <v>2.1365975375992777E-22</v>
      </c>
      <c r="Q1554">
        <v>25.56911595042336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2.5</v>
      </c>
      <c r="G1555" s="13">
        <f t="shared" si="293"/>
        <v>0</v>
      </c>
      <c r="H1555" s="13">
        <f t="shared" si="294"/>
        <v>2.5</v>
      </c>
      <c r="I1555" s="16">
        <f t="shared" si="301"/>
        <v>2.682640302099994</v>
      </c>
      <c r="J1555" s="13">
        <f t="shared" si="295"/>
        <v>2.6821500367304441</v>
      </c>
      <c r="K1555" s="13">
        <f t="shared" si="296"/>
        <v>4.9026536954999145E-4</v>
      </c>
      <c r="L1555" s="13">
        <f t="shared" si="297"/>
        <v>0</v>
      </c>
      <c r="M1555" s="13">
        <f t="shared" si="302"/>
        <v>1.3095275230447189E-22</v>
      </c>
      <c r="N1555" s="13">
        <f t="shared" si="298"/>
        <v>8.1190706428772567E-23</v>
      </c>
      <c r="O1555" s="13">
        <f t="shared" si="299"/>
        <v>8.1190706428772567E-23</v>
      </c>
      <c r="Q1555">
        <v>24.63840893343637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35.036807991714653</v>
      </c>
      <c r="G1556" s="13">
        <f t="shared" si="293"/>
        <v>0.12303255366049114</v>
      </c>
      <c r="H1556" s="13">
        <f t="shared" si="294"/>
        <v>34.913775438054159</v>
      </c>
      <c r="I1556" s="16">
        <f t="shared" si="301"/>
        <v>34.914265703423709</v>
      </c>
      <c r="J1556" s="13">
        <f t="shared" si="295"/>
        <v>33.114407330259326</v>
      </c>
      <c r="K1556" s="13">
        <f t="shared" si="296"/>
        <v>1.7998583731643834</v>
      </c>
      <c r="L1556" s="13">
        <f t="shared" si="297"/>
        <v>0</v>
      </c>
      <c r="M1556" s="13">
        <f t="shared" si="302"/>
        <v>4.9762045875699318E-23</v>
      </c>
      <c r="N1556" s="13">
        <f t="shared" si="298"/>
        <v>3.0852468442933576E-23</v>
      </c>
      <c r="O1556" s="13">
        <f t="shared" si="299"/>
        <v>0.12303255366049114</v>
      </c>
      <c r="Q1556">
        <v>20.45257241177082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30.0011176675958</v>
      </c>
      <c r="G1557" s="13">
        <f t="shared" si="293"/>
        <v>0</v>
      </c>
      <c r="H1557" s="13">
        <f t="shared" si="294"/>
        <v>30.0011176675958</v>
      </c>
      <c r="I1557" s="16">
        <f t="shared" si="301"/>
        <v>31.800976040760183</v>
      </c>
      <c r="J1557" s="13">
        <f t="shared" si="295"/>
        <v>29.213481241466742</v>
      </c>
      <c r="K1557" s="13">
        <f t="shared" si="296"/>
        <v>2.5874947992934416</v>
      </c>
      <c r="L1557" s="13">
        <f t="shared" si="297"/>
        <v>0</v>
      </c>
      <c r="M1557" s="13">
        <f t="shared" si="302"/>
        <v>1.8909577432765743E-23</v>
      </c>
      <c r="N1557" s="13">
        <f t="shared" si="298"/>
        <v>1.1723938008314761E-23</v>
      </c>
      <c r="O1557" s="13">
        <f t="shared" si="299"/>
        <v>1.1723938008314761E-23</v>
      </c>
      <c r="Q1557">
        <v>15.551268071321831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5.2577201713565609</v>
      </c>
      <c r="G1558" s="13">
        <f t="shared" si="293"/>
        <v>0</v>
      </c>
      <c r="H1558" s="13">
        <f t="shared" si="294"/>
        <v>5.2577201713565609</v>
      </c>
      <c r="I1558" s="16">
        <f t="shared" si="301"/>
        <v>7.8452149706500025</v>
      </c>
      <c r="J1558" s="13">
        <f t="shared" si="295"/>
        <v>7.79704160571643</v>
      </c>
      <c r="K1558" s="13">
        <f t="shared" si="296"/>
        <v>4.8173364933572493E-2</v>
      </c>
      <c r="L1558" s="13">
        <f t="shared" si="297"/>
        <v>0</v>
      </c>
      <c r="M1558" s="13">
        <f t="shared" si="302"/>
        <v>7.1856394244509816E-24</v>
      </c>
      <c r="N1558" s="13">
        <f t="shared" si="298"/>
        <v>4.4550964431596084E-24</v>
      </c>
      <c r="O1558" s="13">
        <f t="shared" si="299"/>
        <v>4.4550964431596084E-24</v>
      </c>
      <c r="Q1558">
        <v>14.86154049268823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32.962310657108723</v>
      </c>
      <c r="G1559" s="13">
        <f t="shared" si="293"/>
        <v>0</v>
      </c>
      <c r="H1559" s="13">
        <f t="shared" si="294"/>
        <v>32.962310657108723</v>
      </c>
      <c r="I1559" s="16">
        <f t="shared" si="301"/>
        <v>33.010484022042299</v>
      </c>
      <c r="J1559" s="13">
        <f t="shared" si="295"/>
        <v>29.437745104316125</v>
      </c>
      <c r="K1559" s="13">
        <f t="shared" si="296"/>
        <v>3.5727389177261735</v>
      </c>
      <c r="L1559" s="13">
        <f t="shared" si="297"/>
        <v>0</v>
      </c>
      <c r="M1559" s="13">
        <f t="shared" si="302"/>
        <v>2.7305429812913732E-24</v>
      </c>
      <c r="N1559" s="13">
        <f t="shared" si="298"/>
        <v>1.6929366484006514E-24</v>
      </c>
      <c r="O1559" s="13">
        <f t="shared" si="299"/>
        <v>1.6929366484006514E-24</v>
      </c>
      <c r="Q1559">
        <v>13.70836959354839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6.267869285956734</v>
      </c>
      <c r="G1560" s="13">
        <f t="shared" si="293"/>
        <v>0</v>
      </c>
      <c r="H1560" s="13">
        <f t="shared" si="294"/>
        <v>6.267869285956734</v>
      </c>
      <c r="I1560" s="16">
        <f t="shared" si="301"/>
        <v>9.8406082036829083</v>
      </c>
      <c r="J1560" s="13">
        <f t="shared" si="295"/>
        <v>9.7821153743527205</v>
      </c>
      <c r="K1560" s="13">
        <f t="shared" si="296"/>
        <v>5.8492829330187845E-2</v>
      </c>
      <c r="L1560" s="13">
        <f t="shared" si="297"/>
        <v>0</v>
      </c>
      <c r="M1560" s="13">
        <f t="shared" si="302"/>
        <v>1.0376063328907218E-24</v>
      </c>
      <c r="N1560" s="13">
        <f t="shared" si="298"/>
        <v>6.4331592639224745E-25</v>
      </c>
      <c r="O1560" s="13">
        <f t="shared" si="299"/>
        <v>6.4331592639224745E-25</v>
      </c>
      <c r="Q1560">
        <v>18.321501930582031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0.1710755487379842</v>
      </c>
      <c r="G1561" s="13">
        <f t="shared" si="293"/>
        <v>0</v>
      </c>
      <c r="H1561" s="13">
        <f t="shared" si="294"/>
        <v>0.1710755487379842</v>
      </c>
      <c r="I1561" s="16">
        <f t="shared" si="301"/>
        <v>0.22956837806817204</v>
      </c>
      <c r="J1561" s="13">
        <f t="shared" si="295"/>
        <v>0.22956802980845223</v>
      </c>
      <c r="K1561" s="13">
        <f t="shared" si="296"/>
        <v>3.4825971981233828E-7</v>
      </c>
      <c r="L1561" s="13">
        <f t="shared" si="297"/>
        <v>0</v>
      </c>
      <c r="M1561" s="13">
        <f t="shared" si="302"/>
        <v>3.942904064984743E-25</v>
      </c>
      <c r="N1561" s="13">
        <f t="shared" si="298"/>
        <v>2.4446005202905406E-25</v>
      </c>
      <c r="O1561" s="13">
        <f t="shared" si="299"/>
        <v>2.4446005202905406E-25</v>
      </c>
      <c r="Q1561">
        <v>23.7444101348228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0.56216216200000002</v>
      </c>
      <c r="G1562" s="13">
        <f t="shared" si="293"/>
        <v>0</v>
      </c>
      <c r="H1562" s="13">
        <f t="shared" si="294"/>
        <v>0.56216216200000002</v>
      </c>
      <c r="I1562" s="16">
        <f t="shared" si="301"/>
        <v>0.56216251025971986</v>
      </c>
      <c r="J1562" s="13">
        <f t="shared" si="295"/>
        <v>0.56215698246453782</v>
      </c>
      <c r="K1562" s="13">
        <f t="shared" si="296"/>
        <v>5.527795182036499E-6</v>
      </c>
      <c r="L1562" s="13">
        <f t="shared" si="297"/>
        <v>0</v>
      </c>
      <c r="M1562" s="13">
        <f t="shared" si="302"/>
        <v>1.4983035446942024E-25</v>
      </c>
      <c r="N1562" s="13">
        <f t="shared" si="298"/>
        <v>9.2894819771040546E-26</v>
      </c>
      <c r="O1562" s="13">
        <f t="shared" si="299"/>
        <v>9.2894819771040546E-26</v>
      </c>
      <c r="Q1562">
        <v>23.18999742294498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0.39123571697126441</v>
      </c>
      <c r="G1563" s="13">
        <f t="shared" si="293"/>
        <v>0</v>
      </c>
      <c r="H1563" s="13">
        <f t="shared" si="294"/>
        <v>0.39123571697126441</v>
      </c>
      <c r="I1563" s="16">
        <f t="shared" si="301"/>
        <v>0.39124124476644645</v>
      </c>
      <c r="J1563" s="13">
        <f t="shared" si="295"/>
        <v>0.39123989618268734</v>
      </c>
      <c r="K1563" s="13">
        <f t="shared" si="296"/>
        <v>1.3485837591087346E-6</v>
      </c>
      <c r="L1563" s="13">
        <f t="shared" si="297"/>
        <v>0</v>
      </c>
      <c r="M1563" s="13">
        <f t="shared" si="302"/>
        <v>5.6935534698379696E-26</v>
      </c>
      <c r="N1563" s="13">
        <f t="shared" si="298"/>
        <v>3.5300031512995411E-26</v>
      </c>
      <c r="O1563" s="13">
        <f t="shared" si="299"/>
        <v>3.5300031512995411E-26</v>
      </c>
      <c r="Q1563">
        <v>25.504270757363109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0.77235443569072204</v>
      </c>
      <c r="G1564" s="13">
        <f t="shared" si="293"/>
        <v>0</v>
      </c>
      <c r="H1564" s="13">
        <f t="shared" si="294"/>
        <v>0.77235443569072204</v>
      </c>
      <c r="I1564" s="16">
        <f t="shared" si="301"/>
        <v>0.77235578427448115</v>
      </c>
      <c r="J1564" s="13">
        <f t="shared" si="295"/>
        <v>0.77234715148213295</v>
      </c>
      <c r="K1564" s="13">
        <f t="shared" si="296"/>
        <v>8.6327923481954727E-6</v>
      </c>
      <c r="L1564" s="13">
        <f t="shared" si="297"/>
        <v>0</v>
      </c>
      <c r="M1564" s="13">
        <f t="shared" si="302"/>
        <v>2.1635503185384286E-26</v>
      </c>
      <c r="N1564" s="13">
        <f t="shared" si="298"/>
        <v>1.3414011974938258E-26</v>
      </c>
      <c r="O1564" s="13">
        <f t="shared" si="299"/>
        <v>1.3414011974938258E-26</v>
      </c>
      <c r="Q1564">
        <v>26.835967051549211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2.4711646546713402</v>
      </c>
      <c r="G1565" s="13">
        <f t="shared" si="293"/>
        <v>0</v>
      </c>
      <c r="H1565" s="13">
        <f t="shared" si="294"/>
        <v>2.4711646546713402</v>
      </c>
      <c r="I1565" s="16">
        <f t="shared" si="301"/>
        <v>2.4711732874636883</v>
      </c>
      <c r="J1565" s="13">
        <f t="shared" si="295"/>
        <v>2.4709113701704175</v>
      </c>
      <c r="K1565" s="13">
        <f t="shared" si="296"/>
        <v>2.6191729327074142E-4</v>
      </c>
      <c r="L1565" s="13">
        <f t="shared" si="297"/>
        <v>0</v>
      </c>
      <c r="M1565" s="13">
        <f t="shared" si="302"/>
        <v>8.2214912104460275E-27</v>
      </c>
      <c r="N1565" s="13">
        <f t="shared" si="298"/>
        <v>5.0973245504765372E-27</v>
      </c>
      <c r="O1565" s="13">
        <f t="shared" si="299"/>
        <v>5.0973245504765372E-27</v>
      </c>
      <c r="Q1565">
        <v>27.393599000000009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18.260430004451081</v>
      </c>
      <c r="G1566" s="13">
        <f t="shared" si="293"/>
        <v>0</v>
      </c>
      <c r="H1566" s="13">
        <f t="shared" si="294"/>
        <v>18.260430004451081</v>
      </c>
      <c r="I1566" s="16">
        <f t="shared" si="301"/>
        <v>18.260691921744353</v>
      </c>
      <c r="J1566" s="13">
        <f t="shared" si="295"/>
        <v>18.138529744763936</v>
      </c>
      <c r="K1566" s="13">
        <f t="shared" si="296"/>
        <v>0.12216217698041731</v>
      </c>
      <c r="L1566" s="13">
        <f t="shared" si="297"/>
        <v>0</v>
      </c>
      <c r="M1566" s="13">
        <f t="shared" si="302"/>
        <v>3.1241666599694903E-27</v>
      </c>
      <c r="N1566" s="13">
        <f t="shared" si="298"/>
        <v>1.936983329181084E-27</v>
      </c>
      <c r="O1566" s="13">
        <f t="shared" si="299"/>
        <v>1.936983329181084E-27</v>
      </c>
      <c r="Q1566">
        <v>26.266315925598331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6.3694334501547596</v>
      </c>
      <c r="G1567" s="13">
        <f t="shared" si="293"/>
        <v>0</v>
      </c>
      <c r="H1567" s="13">
        <f t="shared" si="294"/>
        <v>6.3694334501547596</v>
      </c>
      <c r="I1567" s="16">
        <f t="shared" si="301"/>
        <v>6.4915956271351769</v>
      </c>
      <c r="J1567" s="13">
        <f t="shared" si="295"/>
        <v>6.4833618234812755</v>
      </c>
      <c r="K1567" s="13">
        <f t="shared" si="296"/>
        <v>8.2338036539013615E-3</v>
      </c>
      <c r="L1567" s="13">
        <f t="shared" si="297"/>
        <v>0</v>
      </c>
      <c r="M1567" s="13">
        <f t="shared" si="302"/>
        <v>1.1871833307884063E-27</v>
      </c>
      <c r="N1567" s="13">
        <f t="shared" si="298"/>
        <v>7.3605366508881193E-28</v>
      </c>
      <c r="O1567" s="13">
        <f t="shared" si="299"/>
        <v>7.3605366508881193E-28</v>
      </c>
      <c r="Q1567">
        <v>23.412863241749779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1.189484386380421</v>
      </c>
      <c r="G1568" s="13">
        <f t="shared" si="293"/>
        <v>0</v>
      </c>
      <c r="H1568" s="13">
        <f t="shared" si="294"/>
        <v>1.189484386380421</v>
      </c>
      <c r="I1568" s="16">
        <f t="shared" si="301"/>
        <v>1.1977181900343223</v>
      </c>
      <c r="J1568" s="13">
        <f t="shared" si="295"/>
        <v>1.1976289209568491</v>
      </c>
      <c r="K1568" s="13">
        <f t="shared" si="296"/>
        <v>8.9269077473197456E-5</v>
      </c>
      <c r="L1568" s="13">
        <f t="shared" si="297"/>
        <v>0</v>
      </c>
      <c r="M1568" s="13">
        <f t="shared" si="302"/>
        <v>4.5112966569959436E-28</v>
      </c>
      <c r="N1568" s="13">
        <f t="shared" si="298"/>
        <v>2.7970039273374848E-28</v>
      </c>
      <c r="O1568" s="13">
        <f t="shared" si="299"/>
        <v>2.7970039273374848E-28</v>
      </c>
      <c r="Q1568">
        <v>19.561426018209762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6.2809238710066184</v>
      </c>
      <c r="G1569" s="13">
        <f t="shared" si="293"/>
        <v>0</v>
      </c>
      <c r="H1569" s="13">
        <f t="shared" si="294"/>
        <v>6.2809238710066184</v>
      </c>
      <c r="I1569" s="16">
        <f t="shared" si="301"/>
        <v>6.2810131400840916</v>
      </c>
      <c r="J1569" s="13">
        <f t="shared" si="295"/>
        <v>6.260180321541112</v>
      </c>
      <c r="K1569" s="13">
        <f t="shared" si="296"/>
        <v>2.0832818542979581E-2</v>
      </c>
      <c r="L1569" s="13">
        <f t="shared" si="297"/>
        <v>0</v>
      </c>
      <c r="M1569" s="13">
        <f t="shared" si="302"/>
        <v>1.7142927296584588E-28</v>
      </c>
      <c r="N1569" s="13">
        <f t="shared" si="298"/>
        <v>1.0628614923882445E-28</v>
      </c>
      <c r="O1569" s="13">
        <f t="shared" si="299"/>
        <v>1.0628614923882445E-28</v>
      </c>
      <c r="Q1569">
        <v>16.11720382466741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153.26663279415649</v>
      </c>
      <c r="G1570" s="13">
        <f t="shared" si="293"/>
        <v>17.189638442215145</v>
      </c>
      <c r="H1570" s="13">
        <f t="shared" si="294"/>
        <v>136.07699435194135</v>
      </c>
      <c r="I1570" s="16">
        <f t="shared" si="301"/>
        <v>136.09782717048432</v>
      </c>
      <c r="J1570" s="13">
        <f t="shared" si="295"/>
        <v>63.354088804150628</v>
      </c>
      <c r="K1570" s="13">
        <f t="shared" si="296"/>
        <v>72.743738366333702</v>
      </c>
      <c r="L1570" s="13">
        <f t="shared" si="297"/>
        <v>34.229271039379469</v>
      </c>
      <c r="M1570" s="13">
        <f t="shared" si="302"/>
        <v>34.229271039379469</v>
      </c>
      <c r="N1570" s="13">
        <f t="shared" si="298"/>
        <v>21.22214804441527</v>
      </c>
      <c r="O1570" s="13">
        <f t="shared" si="299"/>
        <v>38.411786486630419</v>
      </c>
      <c r="Q1570">
        <v>15.08735759354839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102.42746775907599</v>
      </c>
      <c r="G1571" s="13">
        <f t="shared" si="293"/>
        <v>9.850948777346531</v>
      </c>
      <c r="H1571" s="13">
        <f t="shared" si="294"/>
        <v>92.576518981729464</v>
      </c>
      <c r="I1571" s="16">
        <f t="shared" si="301"/>
        <v>131.09098630868368</v>
      </c>
      <c r="J1571" s="13">
        <f t="shared" si="295"/>
        <v>69.889521753281031</v>
      </c>
      <c r="K1571" s="13">
        <f t="shared" si="296"/>
        <v>61.201464555402652</v>
      </c>
      <c r="L1571" s="13">
        <f t="shared" si="297"/>
        <v>23.155158256763301</v>
      </c>
      <c r="M1571" s="13">
        <f t="shared" si="302"/>
        <v>36.162281251727499</v>
      </c>
      <c r="N1571" s="13">
        <f t="shared" si="298"/>
        <v>22.42061437607105</v>
      </c>
      <c r="O1571" s="13">
        <f t="shared" si="299"/>
        <v>32.271563153417581</v>
      </c>
      <c r="Q1571">
        <v>17.131144493431659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17.566901826913298</v>
      </c>
      <c r="G1572" s="13">
        <f t="shared" si="293"/>
        <v>0</v>
      </c>
      <c r="H1572" s="13">
        <f t="shared" si="294"/>
        <v>17.566901826913298</v>
      </c>
      <c r="I1572" s="16">
        <f t="shared" si="301"/>
        <v>55.613208125552646</v>
      </c>
      <c r="J1572" s="13">
        <f t="shared" si="295"/>
        <v>47.124633894147685</v>
      </c>
      <c r="K1572" s="13">
        <f t="shared" si="296"/>
        <v>8.4885742314049608</v>
      </c>
      <c r="L1572" s="13">
        <f t="shared" si="297"/>
        <v>0</v>
      </c>
      <c r="M1572" s="13">
        <f t="shared" si="302"/>
        <v>13.741666875656449</v>
      </c>
      <c r="N1572" s="13">
        <f t="shared" si="298"/>
        <v>8.5198334629069983</v>
      </c>
      <c r="O1572" s="13">
        <f t="shared" si="299"/>
        <v>8.5198334629069983</v>
      </c>
      <c r="Q1572">
        <v>18.146275912149889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5.8749346867149166</v>
      </c>
      <c r="G1573" s="13">
        <f t="shared" si="293"/>
        <v>0</v>
      </c>
      <c r="H1573" s="13">
        <f t="shared" si="294"/>
        <v>5.8749346867149166</v>
      </c>
      <c r="I1573" s="16">
        <f t="shared" si="301"/>
        <v>14.363508918119877</v>
      </c>
      <c r="J1573" s="13">
        <f t="shared" si="295"/>
        <v>14.227181082785865</v>
      </c>
      <c r="K1573" s="13">
        <f t="shared" si="296"/>
        <v>0.13632783533401138</v>
      </c>
      <c r="L1573" s="13">
        <f t="shared" si="297"/>
        <v>0</v>
      </c>
      <c r="M1573" s="13">
        <f t="shared" si="302"/>
        <v>5.2218334127494508</v>
      </c>
      <c r="N1573" s="13">
        <f t="shared" si="298"/>
        <v>3.2375367159046595</v>
      </c>
      <c r="O1573" s="13">
        <f t="shared" si="299"/>
        <v>3.2375367159046595</v>
      </c>
      <c r="Q1573">
        <v>20.319919508128311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14.49668013072529</v>
      </c>
      <c r="G1574" s="13">
        <f t="shared" si="293"/>
        <v>0</v>
      </c>
      <c r="H1574" s="13">
        <f t="shared" si="294"/>
        <v>14.49668013072529</v>
      </c>
      <c r="I1574" s="16">
        <f t="shared" si="301"/>
        <v>14.633007966059301</v>
      </c>
      <c r="J1574" s="13">
        <f t="shared" si="295"/>
        <v>14.513299898604037</v>
      </c>
      <c r="K1574" s="13">
        <f t="shared" si="296"/>
        <v>0.11970806745526374</v>
      </c>
      <c r="L1574" s="13">
        <f t="shared" si="297"/>
        <v>0</v>
      </c>
      <c r="M1574" s="13">
        <f t="shared" si="302"/>
        <v>1.9842966968447913</v>
      </c>
      <c r="N1574" s="13">
        <f t="shared" si="298"/>
        <v>1.2302639520437706</v>
      </c>
      <c r="O1574" s="13">
        <f t="shared" si="299"/>
        <v>1.2302639520437706</v>
      </c>
      <c r="Q1574">
        <v>21.646641179519431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8.7856895831762447</v>
      </c>
      <c r="G1575" s="13">
        <f t="shared" si="293"/>
        <v>0</v>
      </c>
      <c r="H1575" s="13">
        <f t="shared" si="294"/>
        <v>8.7856895831762447</v>
      </c>
      <c r="I1575" s="16">
        <f t="shared" si="301"/>
        <v>8.9053976506315085</v>
      </c>
      <c r="J1575" s="13">
        <f t="shared" si="295"/>
        <v>8.8961850087055385</v>
      </c>
      <c r="K1575" s="13">
        <f t="shared" si="296"/>
        <v>9.2126419259699333E-3</v>
      </c>
      <c r="L1575" s="13">
        <f t="shared" si="297"/>
        <v>0</v>
      </c>
      <c r="M1575" s="13">
        <f t="shared" si="302"/>
        <v>0.75403274480102067</v>
      </c>
      <c r="N1575" s="13">
        <f t="shared" si="298"/>
        <v>0.46750030177663282</v>
      </c>
      <c r="O1575" s="13">
        <f t="shared" si="299"/>
        <v>0.46750030177663282</v>
      </c>
      <c r="Q1575">
        <v>29.49263622631381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0.79659582943038953</v>
      </c>
      <c r="G1576" s="13">
        <f t="shared" si="293"/>
        <v>0</v>
      </c>
      <c r="H1576" s="13">
        <f t="shared" si="294"/>
        <v>0.79659582943038953</v>
      </c>
      <c r="I1576" s="16">
        <f t="shared" si="301"/>
        <v>0.80580847135635947</v>
      </c>
      <c r="J1576" s="13">
        <f t="shared" si="295"/>
        <v>0.80580258847981479</v>
      </c>
      <c r="K1576" s="13">
        <f t="shared" si="296"/>
        <v>5.8828765446827802E-6</v>
      </c>
      <c r="L1576" s="13">
        <f t="shared" si="297"/>
        <v>0</v>
      </c>
      <c r="M1576" s="13">
        <f t="shared" si="302"/>
        <v>0.28653244302438785</v>
      </c>
      <c r="N1576" s="13">
        <f t="shared" si="298"/>
        <v>0.17765011467512046</v>
      </c>
      <c r="O1576" s="13">
        <f t="shared" si="299"/>
        <v>0.17765011467512046</v>
      </c>
      <c r="Q1576">
        <v>30.619279000000009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16.84723958042153</v>
      </c>
      <c r="G1577" s="13">
        <f t="shared" si="293"/>
        <v>0</v>
      </c>
      <c r="H1577" s="13">
        <f t="shared" si="294"/>
        <v>16.84723958042153</v>
      </c>
      <c r="I1577" s="16">
        <f t="shared" si="301"/>
        <v>16.847245463298073</v>
      </c>
      <c r="J1577" s="13">
        <f t="shared" si="295"/>
        <v>16.799474635510112</v>
      </c>
      <c r="K1577" s="13">
        <f t="shared" si="296"/>
        <v>4.7770827787960712E-2</v>
      </c>
      <c r="L1577" s="13">
        <f t="shared" si="297"/>
        <v>0</v>
      </c>
      <c r="M1577" s="13">
        <f t="shared" si="302"/>
        <v>0.10888232834926739</v>
      </c>
      <c r="N1577" s="13">
        <f t="shared" si="298"/>
        <v>6.7507043576545786E-2</v>
      </c>
      <c r="O1577" s="13">
        <f t="shared" si="299"/>
        <v>6.7507043576545786E-2</v>
      </c>
      <c r="Q1577">
        <v>31.48333285042871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0.78160515490116722</v>
      </c>
      <c r="G1578" s="13">
        <f t="shared" si="293"/>
        <v>0</v>
      </c>
      <c r="H1578" s="13">
        <f t="shared" si="294"/>
        <v>0.78160515490116722</v>
      </c>
      <c r="I1578" s="16">
        <f t="shared" si="301"/>
        <v>0.82937598268912793</v>
      </c>
      <c r="J1578" s="13">
        <f t="shared" si="295"/>
        <v>0.82936871794321587</v>
      </c>
      <c r="K1578" s="13">
        <f t="shared" si="296"/>
        <v>7.2647459120611657E-6</v>
      </c>
      <c r="L1578" s="13">
        <f t="shared" si="297"/>
        <v>0</v>
      </c>
      <c r="M1578" s="13">
        <f t="shared" si="302"/>
        <v>4.1375284772721607E-2</v>
      </c>
      <c r="N1578" s="13">
        <f t="shared" si="298"/>
        <v>2.5652676559087397E-2</v>
      </c>
      <c r="O1578" s="13">
        <f t="shared" si="299"/>
        <v>2.5652676559087397E-2</v>
      </c>
      <c r="Q1578">
        <v>29.683976834627941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2.488978187928375</v>
      </c>
      <c r="G1579" s="13">
        <f t="shared" si="293"/>
        <v>0</v>
      </c>
      <c r="H1579" s="13">
        <f t="shared" si="294"/>
        <v>2.488978187928375</v>
      </c>
      <c r="I1579" s="16">
        <f t="shared" si="301"/>
        <v>2.4889854526742869</v>
      </c>
      <c r="J1579" s="13">
        <f t="shared" si="295"/>
        <v>2.4887114199461551</v>
      </c>
      <c r="K1579" s="13">
        <f t="shared" si="296"/>
        <v>2.7403272813186774E-4</v>
      </c>
      <c r="L1579" s="13">
        <f t="shared" si="297"/>
        <v>0</v>
      </c>
      <c r="M1579" s="13">
        <f t="shared" si="302"/>
        <v>1.572260821363421E-2</v>
      </c>
      <c r="N1579" s="13">
        <f t="shared" si="298"/>
        <v>9.7480170924532095E-3</v>
      </c>
      <c r="O1579" s="13">
        <f t="shared" si="299"/>
        <v>9.7480170924532095E-3</v>
      </c>
      <c r="Q1579">
        <v>27.220506865741442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7.3608203650157442</v>
      </c>
      <c r="G1580" s="13">
        <f t="shared" si="293"/>
        <v>0</v>
      </c>
      <c r="H1580" s="13">
        <f t="shared" si="294"/>
        <v>7.3608203650157442</v>
      </c>
      <c r="I1580" s="16">
        <f t="shared" si="301"/>
        <v>7.3610943977438765</v>
      </c>
      <c r="J1580" s="13">
        <f t="shared" si="295"/>
        <v>7.3496308199198452</v>
      </c>
      <c r="K1580" s="13">
        <f t="shared" si="296"/>
        <v>1.146357782403129E-2</v>
      </c>
      <c r="L1580" s="13">
        <f t="shared" si="297"/>
        <v>0</v>
      </c>
      <c r="M1580" s="13">
        <f t="shared" si="302"/>
        <v>5.9745911211810006E-3</v>
      </c>
      <c r="N1580" s="13">
        <f t="shared" si="298"/>
        <v>3.7042464951322204E-3</v>
      </c>
      <c r="O1580" s="13">
        <f t="shared" si="299"/>
        <v>3.7042464951322204E-3</v>
      </c>
      <c r="Q1580">
        <v>23.73881974908446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65.382956651577473</v>
      </c>
      <c r="G1581" s="13">
        <f t="shared" si="293"/>
        <v>4.5035326540266487</v>
      </c>
      <c r="H1581" s="13">
        <f t="shared" si="294"/>
        <v>60.879423997550823</v>
      </c>
      <c r="I1581" s="16">
        <f t="shared" si="301"/>
        <v>60.890887575374855</v>
      </c>
      <c r="J1581" s="13">
        <f t="shared" si="295"/>
        <v>50.254070040311944</v>
      </c>
      <c r="K1581" s="13">
        <f t="shared" si="296"/>
        <v>10.63681753506291</v>
      </c>
      <c r="L1581" s="13">
        <f t="shared" si="297"/>
        <v>0</v>
      </c>
      <c r="M1581" s="13">
        <f t="shared" si="302"/>
        <v>2.2703446260487802E-3</v>
      </c>
      <c r="N1581" s="13">
        <f t="shared" si="298"/>
        <v>1.4076136681502437E-3</v>
      </c>
      <c r="O1581" s="13">
        <f t="shared" si="299"/>
        <v>4.5049402676947992</v>
      </c>
      <c r="Q1581">
        <v>18.186322780617999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22.95810659432551</v>
      </c>
      <c r="G1582" s="13">
        <f t="shared" si="293"/>
        <v>0</v>
      </c>
      <c r="H1582" s="13">
        <f t="shared" si="294"/>
        <v>22.95810659432551</v>
      </c>
      <c r="I1582" s="16">
        <f t="shared" si="301"/>
        <v>33.594924129388417</v>
      </c>
      <c r="J1582" s="13">
        <f t="shared" si="295"/>
        <v>28.09504021709456</v>
      </c>
      <c r="K1582" s="13">
        <f t="shared" si="296"/>
        <v>5.499883912293857</v>
      </c>
      <c r="L1582" s="13">
        <f t="shared" si="297"/>
        <v>0</v>
      </c>
      <c r="M1582" s="13">
        <f t="shared" si="302"/>
        <v>8.6273095789853645E-4</v>
      </c>
      <c r="N1582" s="13">
        <f t="shared" si="298"/>
        <v>5.3489319389709254E-4</v>
      </c>
      <c r="O1582" s="13">
        <f t="shared" si="299"/>
        <v>5.3489319389709254E-4</v>
      </c>
      <c r="Q1582">
        <v>10.19034209354839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27.575658008424458</v>
      </c>
      <c r="G1583" s="13">
        <f t="shared" si="293"/>
        <v>0</v>
      </c>
      <c r="H1583" s="13">
        <f t="shared" si="294"/>
        <v>27.575658008424458</v>
      </c>
      <c r="I1583" s="16">
        <f t="shared" si="301"/>
        <v>33.075541920718315</v>
      </c>
      <c r="J1583" s="13">
        <f t="shared" si="295"/>
        <v>29.388439575021419</v>
      </c>
      <c r="K1583" s="13">
        <f t="shared" si="296"/>
        <v>3.6871023456968963</v>
      </c>
      <c r="L1583" s="13">
        <f t="shared" si="297"/>
        <v>0</v>
      </c>
      <c r="M1583" s="13">
        <f t="shared" si="302"/>
        <v>3.2783776400144391E-4</v>
      </c>
      <c r="N1583" s="13">
        <f t="shared" si="298"/>
        <v>2.0325941368089522E-4</v>
      </c>
      <c r="O1583" s="13">
        <f t="shared" si="299"/>
        <v>2.0325941368089522E-4</v>
      </c>
      <c r="Q1583">
        <v>13.482047019214519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22.749922886244239</v>
      </c>
      <c r="G1584" s="13">
        <f t="shared" si="293"/>
        <v>0</v>
      </c>
      <c r="H1584" s="13">
        <f t="shared" si="294"/>
        <v>22.749922886244239</v>
      </c>
      <c r="I1584" s="16">
        <f t="shared" si="301"/>
        <v>26.437025231941135</v>
      </c>
      <c r="J1584" s="13">
        <f t="shared" si="295"/>
        <v>25.559752914696904</v>
      </c>
      <c r="K1584" s="13">
        <f t="shared" si="296"/>
        <v>0.87727231724423049</v>
      </c>
      <c r="L1584" s="13">
        <f t="shared" si="297"/>
        <v>0</v>
      </c>
      <c r="M1584" s="13">
        <f t="shared" si="302"/>
        <v>1.2457835032054869E-4</v>
      </c>
      <c r="N1584" s="13">
        <f t="shared" si="298"/>
        <v>7.7238577198740187E-5</v>
      </c>
      <c r="O1584" s="13">
        <f t="shared" si="299"/>
        <v>7.7238577198740187E-5</v>
      </c>
      <c r="Q1584">
        <v>19.84006382720251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17.048468181399279</v>
      </c>
      <c r="G1585" s="13">
        <f t="shared" si="293"/>
        <v>0</v>
      </c>
      <c r="H1585" s="13">
        <f t="shared" si="294"/>
        <v>17.048468181399279</v>
      </c>
      <c r="I1585" s="16">
        <f t="shared" si="301"/>
        <v>17.92574049864351</v>
      </c>
      <c r="J1585" s="13">
        <f t="shared" si="295"/>
        <v>17.572820808748919</v>
      </c>
      <c r="K1585" s="13">
        <f t="shared" si="296"/>
        <v>0.35291968989459122</v>
      </c>
      <c r="L1585" s="13">
        <f t="shared" si="297"/>
        <v>0</v>
      </c>
      <c r="M1585" s="13">
        <f t="shared" si="302"/>
        <v>4.7339773121808505E-5</v>
      </c>
      <c r="N1585" s="13">
        <f t="shared" si="298"/>
        <v>2.9350659335521271E-5</v>
      </c>
      <c r="O1585" s="13">
        <f t="shared" si="299"/>
        <v>2.9350659335521271E-5</v>
      </c>
      <c r="Q1585">
        <v>18.186402797386901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20.222382738829459</v>
      </c>
      <c r="G1586" s="13">
        <f t="shared" si="293"/>
        <v>0</v>
      </c>
      <c r="H1586" s="13">
        <f t="shared" si="294"/>
        <v>20.222382738829459</v>
      </c>
      <c r="I1586" s="16">
        <f t="shared" si="301"/>
        <v>20.575302428724051</v>
      </c>
      <c r="J1586" s="13">
        <f t="shared" si="295"/>
        <v>20.330641842269291</v>
      </c>
      <c r="K1586" s="13">
        <f t="shared" si="296"/>
        <v>0.24466058645475997</v>
      </c>
      <c r="L1586" s="13">
        <f t="shared" si="297"/>
        <v>0</v>
      </c>
      <c r="M1586" s="13">
        <f t="shared" si="302"/>
        <v>1.7989113786287233E-5</v>
      </c>
      <c r="N1586" s="13">
        <f t="shared" si="298"/>
        <v>1.1153250547498084E-5</v>
      </c>
      <c r="O1586" s="13">
        <f t="shared" si="299"/>
        <v>1.1153250547498084E-5</v>
      </c>
      <c r="Q1586">
        <v>23.791092777390048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5.886960183932187</v>
      </c>
      <c r="G1587" s="13">
        <f t="shared" si="293"/>
        <v>0</v>
      </c>
      <c r="H1587" s="13">
        <f t="shared" si="294"/>
        <v>5.886960183932187</v>
      </c>
      <c r="I1587" s="16">
        <f t="shared" si="301"/>
        <v>6.131620770386947</v>
      </c>
      <c r="J1587" s="13">
        <f t="shared" si="295"/>
        <v>6.1274525400057795</v>
      </c>
      <c r="K1587" s="13">
        <f t="shared" si="296"/>
        <v>4.1682303811674259E-3</v>
      </c>
      <c r="L1587" s="13">
        <f t="shared" si="297"/>
        <v>0</v>
      </c>
      <c r="M1587" s="13">
        <f t="shared" si="302"/>
        <v>6.8358632387891492E-6</v>
      </c>
      <c r="N1587" s="13">
        <f t="shared" si="298"/>
        <v>4.2382352080492721E-6</v>
      </c>
      <c r="O1587" s="13">
        <f t="shared" si="299"/>
        <v>4.2382352080492721E-6</v>
      </c>
      <c r="Q1587">
        <v>27.088347695761069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6.2751127894769407</v>
      </c>
      <c r="G1588" s="13">
        <f t="shared" si="293"/>
        <v>0</v>
      </c>
      <c r="H1588" s="13">
        <f t="shared" si="294"/>
        <v>6.2751127894769407</v>
      </c>
      <c r="I1588" s="16">
        <f t="shared" si="301"/>
        <v>6.2792810198581082</v>
      </c>
      <c r="J1588" s="13">
        <f t="shared" si="295"/>
        <v>6.2755302290085133</v>
      </c>
      <c r="K1588" s="13">
        <f t="shared" si="296"/>
        <v>3.7507908495948428E-3</v>
      </c>
      <c r="L1588" s="13">
        <f t="shared" si="297"/>
        <v>0</v>
      </c>
      <c r="M1588" s="13">
        <f t="shared" si="302"/>
        <v>2.5976280307398771E-6</v>
      </c>
      <c r="N1588" s="13">
        <f t="shared" si="298"/>
        <v>1.6105293790587238E-6</v>
      </c>
      <c r="O1588" s="13">
        <f t="shared" si="299"/>
        <v>1.6105293790587238E-6</v>
      </c>
      <c r="Q1588">
        <v>28.38743493057633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0.73408540419079316</v>
      </c>
      <c r="G1589" s="13">
        <f t="shared" si="293"/>
        <v>0</v>
      </c>
      <c r="H1589" s="13">
        <f t="shared" si="294"/>
        <v>0.73408540419079316</v>
      </c>
      <c r="I1589" s="16">
        <f t="shared" si="301"/>
        <v>0.737836195040388</v>
      </c>
      <c r="J1589" s="13">
        <f t="shared" si="295"/>
        <v>0.73783101023228115</v>
      </c>
      <c r="K1589" s="13">
        <f t="shared" si="296"/>
        <v>5.1848081068506247E-6</v>
      </c>
      <c r="L1589" s="13">
        <f t="shared" si="297"/>
        <v>0</v>
      </c>
      <c r="M1589" s="13">
        <f t="shared" si="302"/>
        <v>9.8709865168115332E-7</v>
      </c>
      <c r="N1589" s="13">
        <f t="shared" si="298"/>
        <v>6.1200116404231503E-7</v>
      </c>
      <c r="O1589" s="13">
        <f t="shared" si="299"/>
        <v>6.1200116404231503E-7</v>
      </c>
      <c r="Q1589">
        <v>29.582719000000012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12.167821095153551</v>
      </c>
      <c r="G1590" s="13">
        <f t="shared" si="293"/>
        <v>0</v>
      </c>
      <c r="H1590" s="13">
        <f t="shared" si="294"/>
        <v>12.167821095153551</v>
      </c>
      <c r="I1590" s="16">
        <f t="shared" si="301"/>
        <v>12.167826279961657</v>
      </c>
      <c r="J1590" s="13">
        <f t="shared" si="295"/>
        <v>12.134345546942308</v>
      </c>
      <c r="K1590" s="13">
        <f t="shared" si="296"/>
        <v>3.3480733019349174E-2</v>
      </c>
      <c r="L1590" s="13">
        <f t="shared" si="297"/>
        <v>0</v>
      </c>
      <c r="M1590" s="13">
        <f t="shared" si="302"/>
        <v>3.7509748763883829E-7</v>
      </c>
      <c r="N1590" s="13">
        <f t="shared" si="298"/>
        <v>2.3256044233607973E-7</v>
      </c>
      <c r="O1590" s="13">
        <f t="shared" si="299"/>
        <v>2.3256044233607973E-7</v>
      </c>
      <c r="Q1590">
        <v>26.865395544767338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30.689356774735209</v>
      </c>
      <c r="G1591" s="13">
        <f t="shared" si="293"/>
        <v>0</v>
      </c>
      <c r="H1591" s="13">
        <f t="shared" si="294"/>
        <v>30.689356774735209</v>
      </c>
      <c r="I1591" s="16">
        <f t="shared" si="301"/>
        <v>30.722837507754559</v>
      </c>
      <c r="J1591" s="13">
        <f t="shared" si="295"/>
        <v>29.912486677805763</v>
      </c>
      <c r="K1591" s="13">
        <f t="shared" si="296"/>
        <v>0.81035082994879559</v>
      </c>
      <c r="L1591" s="13">
        <f t="shared" si="297"/>
        <v>0</v>
      </c>
      <c r="M1591" s="13">
        <f t="shared" si="302"/>
        <v>1.4253704530275857E-7</v>
      </c>
      <c r="N1591" s="13">
        <f t="shared" si="298"/>
        <v>8.8372968087710311E-8</v>
      </c>
      <c r="O1591" s="13">
        <f t="shared" si="299"/>
        <v>8.8372968087710311E-8</v>
      </c>
      <c r="Q1591">
        <v>23.669322356272019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53.581214665736077</v>
      </c>
      <c r="G1592" s="13">
        <f t="shared" si="293"/>
        <v>2.799938154015146</v>
      </c>
      <c r="H1592" s="13">
        <f t="shared" si="294"/>
        <v>50.781276511720932</v>
      </c>
      <c r="I1592" s="16">
        <f t="shared" si="301"/>
        <v>51.591627341669728</v>
      </c>
      <c r="J1592" s="13">
        <f t="shared" si="295"/>
        <v>45.368872506255094</v>
      </c>
      <c r="K1592" s="13">
        <f t="shared" si="296"/>
        <v>6.2227548354146336</v>
      </c>
      <c r="L1592" s="13">
        <f t="shared" si="297"/>
        <v>0</v>
      </c>
      <c r="M1592" s="13">
        <f t="shared" si="302"/>
        <v>5.4164077215048254E-8</v>
      </c>
      <c r="N1592" s="13">
        <f t="shared" si="298"/>
        <v>3.3581727873329917E-8</v>
      </c>
      <c r="O1592" s="13">
        <f t="shared" si="299"/>
        <v>2.7999381875968741</v>
      </c>
      <c r="Q1592">
        <v>19.15197850693184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194.19928399932019</v>
      </c>
      <c r="G1593" s="13">
        <f t="shared" si="293"/>
        <v>23.098311886157965</v>
      </c>
      <c r="H1593" s="13">
        <f t="shared" si="294"/>
        <v>171.10097211316221</v>
      </c>
      <c r="I1593" s="16">
        <f t="shared" si="301"/>
        <v>177.32372694857685</v>
      </c>
      <c r="J1593" s="13">
        <f t="shared" si="295"/>
        <v>70.555521100698016</v>
      </c>
      <c r="K1593" s="13">
        <f t="shared" si="296"/>
        <v>106.76820584787883</v>
      </c>
      <c r="L1593" s="13">
        <f t="shared" si="297"/>
        <v>66.873687246370622</v>
      </c>
      <c r="M1593" s="13">
        <f t="shared" si="302"/>
        <v>66.87368726695297</v>
      </c>
      <c r="N1593" s="13">
        <f t="shared" si="298"/>
        <v>41.461686105510843</v>
      </c>
      <c r="O1593" s="13">
        <f t="shared" si="299"/>
        <v>64.559997991668808</v>
      </c>
      <c r="Q1593">
        <v>16.113384593548389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14.33511455248224</v>
      </c>
      <c r="G1594" s="13">
        <f t="shared" si="293"/>
        <v>0</v>
      </c>
      <c r="H1594" s="13">
        <f t="shared" si="294"/>
        <v>14.33511455248224</v>
      </c>
      <c r="I1594" s="16">
        <f t="shared" si="301"/>
        <v>54.229633153990449</v>
      </c>
      <c r="J1594" s="13">
        <f t="shared" si="295"/>
        <v>45.506938514583446</v>
      </c>
      <c r="K1594" s="13">
        <f t="shared" si="296"/>
        <v>8.7226946394070026</v>
      </c>
      <c r="L1594" s="13">
        <f t="shared" si="297"/>
        <v>0</v>
      </c>
      <c r="M1594" s="13">
        <f t="shared" si="302"/>
        <v>25.412001161442127</v>
      </c>
      <c r="N1594" s="13">
        <f t="shared" si="298"/>
        <v>15.75544072009412</v>
      </c>
      <c r="O1594" s="13">
        <f t="shared" si="299"/>
        <v>15.75544072009412</v>
      </c>
      <c r="Q1594">
        <v>17.311964862650239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32.075575039627012</v>
      </c>
      <c r="G1595" s="13">
        <f t="shared" si="293"/>
        <v>0</v>
      </c>
      <c r="H1595" s="13">
        <f t="shared" si="294"/>
        <v>32.075575039627012</v>
      </c>
      <c r="I1595" s="16">
        <f t="shared" si="301"/>
        <v>40.798269679034014</v>
      </c>
      <c r="J1595" s="13">
        <f t="shared" si="295"/>
        <v>36.964872907585821</v>
      </c>
      <c r="K1595" s="13">
        <f t="shared" si="296"/>
        <v>3.8333967714481929</v>
      </c>
      <c r="L1595" s="13">
        <f t="shared" si="297"/>
        <v>0</v>
      </c>
      <c r="M1595" s="13">
        <f t="shared" si="302"/>
        <v>9.6565604413480077</v>
      </c>
      <c r="N1595" s="13">
        <f t="shared" si="298"/>
        <v>5.987067473635765</v>
      </c>
      <c r="O1595" s="13">
        <f t="shared" si="299"/>
        <v>5.987067473635765</v>
      </c>
      <c r="Q1595">
        <v>17.921736034629529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23.78289320230326</v>
      </c>
      <c r="G1596" s="13">
        <f t="shared" si="293"/>
        <v>0</v>
      </c>
      <c r="H1596" s="13">
        <f t="shared" si="294"/>
        <v>23.78289320230326</v>
      </c>
      <c r="I1596" s="16">
        <f t="shared" si="301"/>
        <v>27.616289973751453</v>
      </c>
      <c r="J1596" s="13">
        <f t="shared" si="295"/>
        <v>26.146317891902854</v>
      </c>
      <c r="K1596" s="13">
        <f t="shared" si="296"/>
        <v>1.4699720818485993</v>
      </c>
      <c r="L1596" s="13">
        <f t="shared" si="297"/>
        <v>0</v>
      </c>
      <c r="M1596" s="13">
        <f t="shared" si="302"/>
        <v>3.6694929677122428</v>
      </c>
      <c r="N1596" s="13">
        <f t="shared" si="298"/>
        <v>2.2750856399815906</v>
      </c>
      <c r="O1596" s="13">
        <f t="shared" si="299"/>
        <v>2.2750856399815906</v>
      </c>
      <c r="Q1596">
        <v>16.890949606813219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0.76058689312474925</v>
      </c>
      <c r="G1597" s="13">
        <f t="shared" si="293"/>
        <v>0</v>
      </c>
      <c r="H1597" s="13">
        <f t="shared" si="294"/>
        <v>0.76058689312474925</v>
      </c>
      <c r="I1597" s="16">
        <f t="shared" si="301"/>
        <v>2.2305589749733485</v>
      </c>
      <c r="J1597" s="13">
        <f t="shared" si="295"/>
        <v>2.2302145453983404</v>
      </c>
      <c r="K1597" s="13">
        <f t="shared" si="296"/>
        <v>3.4442957500813165E-4</v>
      </c>
      <c r="L1597" s="13">
        <f t="shared" si="297"/>
        <v>0</v>
      </c>
      <c r="M1597" s="13">
        <f t="shared" si="302"/>
        <v>1.3944073277306521</v>
      </c>
      <c r="N1597" s="13">
        <f t="shared" si="298"/>
        <v>0.86453254319300432</v>
      </c>
      <c r="O1597" s="13">
        <f t="shared" si="299"/>
        <v>0.86453254319300432</v>
      </c>
      <c r="Q1597">
        <v>23.206587027960332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6.0132790444201927</v>
      </c>
      <c r="G1598" s="13">
        <f t="shared" si="293"/>
        <v>0</v>
      </c>
      <c r="H1598" s="13">
        <f t="shared" si="294"/>
        <v>6.0132790444201927</v>
      </c>
      <c r="I1598" s="16">
        <f t="shared" si="301"/>
        <v>6.0136234739952013</v>
      </c>
      <c r="J1598" s="13">
        <f t="shared" si="295"/>
        <v>6.0079693563481431</v>
      </c>
      <c r="K1598" s="13">
        <f t="shared" si="296"/>
        <v>5.6541176470581433E-3</v>
      </c>
      <c r="L1598" s="13">
        <f t="shared" si="297"/>
        <v>0</v>
      </c>
      <c r="M1598" s="13">
        <f t="shared" si="302"/>
        <v>0.5298747845376478</v>
      </c>
      <c r="N1598" s="13">
        <f t="shared" si="298"/>
        <v>0.32852236641334165</v>
      </c>
      <c r="O1598" s="13">
        <f t="shared" si="299"/>
        <v>0.32852236641334165</v>
      </c>
      <c r="Q1598">
        <v>24.46180079256709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9.8772331783796019E-2</v>
      </c>
      <c r="G1599" s="13">
        <f t="shared" si="293"/>
        <v>0</v>
      </c>
      <c r="H1599" s="13">
        <f t="shared" si="294"/>
        <v>9.8772331783796019E-2</v>
      </c>
      <c r="I1599" s="16">
        <f t="shared" si="301"/>
        <v>0.10442644943085416</v>
      </c>
      <c r="J1599" s="13">
        <f t="shared" si="295"/>
        <v>0.10442642697578719</v>
      </c>
      <c r="K1599" s="13">
        <f t="shared" si="296"/>
        <v>2.2455066972515425E-8</v>
      </c>
      <c r="L1599" s="13">
        <f t="shared" si="297"/>
        <v>0</v>
      </c>
      <c r="M1599" s="13">
        <f t="shared" si="302"/>
        <v>0.20135241812430615</v>
      </c>
      <c r="N1599" s="13">
        <f t="shared" si="298"/>
        <v>0.12483849923706981</v>
      </c>
      <c r="O1599" s="13">
        <f t="shared" si="299"/>
        <v>0.12483849923706981</v>
      </c>
      <c r="Q1599">
        <v>26.46470825043437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6.5313828940013446E-2</v>
      </c>
      <c r="G1600" s="13">
        <f t="shared" si="293"/>
        <v>0</v>
      </c>
      <c r="H1600" s="13">
        <f t="shared" si="294"/>
        <v>6.5313828940013446E-2</v>
      </c>
      <c r="I1600" s="16">
        <f t="shared" si="301"/>
        <v>6.5313851395080419E-2</v>
      </c>
      <c r="J1600" s="13">
        <f t="shared" si="295"/>
        <v>6.5313845893886918E-2</v>
      </c>
      <c r="K1600" s="13">
        <f t="shared" si="296"/>
        <v>5.5011935007343027E-9</v>
      </c>
      <c r="L1600" s="13">
        <f t="shared" si="297"/>
        <v>0</v>
      </c>
      <c r="M1600" s="13">
        <f t="shared" si="302"/>
        <v>7.651391888723634E-2</v>
      </c>
      <c r="N1600" s="13">
        <f t="shared" si="298"/>
        <v>4.7438629710086527E-2</v>
      </c>
      <c r="O1600" s="13">
        <f t="shared" si="299"/>
        <v>4.7438629710086527E-2</v>
      </c>
      <c r="Q1600">
        <v>26.455378565807379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5.9459458651227308E-2</v>
      </c>
      <c r="G1601" s="13">
        <f t="shared" si="293"/>
        <v>0</v>
      </c>
      <c r="H1601" s="13">
        <f t="shared" si="294"/>
        <v>5.9459458651227308E-2</v>
      </c>
      <c r="I1601" s="16">
        <f t="shared" si="301"/>
        <v>5.9459464152420809E-2</v>
      </c>
      <c r="J1601" s="13">
        <f t="shared" si="295"/>
        <v>5.9459460358473534E-2</v>
      </c>
      <c r="K1601" s="13">
        <f t="shared" si="296"/>
        <v>3.7939472743997449E-9</v>
      </c>
      <c r="L1601" s="13">
        <f t="shared" si="297"/>
        <v>0</v>
      </c>
      <c r="M1601" s="13">
        <f t="shared" si="302"/>
        <v>2.9075289177149813E-2</v>
      </c>
      <c r="N1601" s="13">
        <f t="shared" si="298"/>
        <v>1.8026679289832884E-2</v>
      </c>
      <c r="O1601" s="13">
        <f t="shared" si="299"/>
        <v>1.8026679289832884E-2</v>
      </c>
      <c r="Q1601">
        <v>27.1091914109507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13.76575009821314</v>
      </c>
      <c r="G1602" s="13">
        <f t="shared" si="293"/>
        <v>0</v>
      </c>
      <c r="H1602" s="13">
        <f t="shared" si="294"/>
        <v>13.76575009821314</v>
      </c>
      <c r="I1602" s="16">
        <f t="shared" si="301"/>
        <v>13.765750102007086</v>
      </c>
      <c r="J1602" s="13">
        <f t="shared" si="295"/>
        <v>13.716578326900382</v>
      </c>
      <c r="K1602" s="13">
        <f t="shared" si="296"/>
        <v>4.9171775106703564E-2</v>
      </c>
      <c r="L1602" s="13">
        <f t="shared" si="297"/>
        <v>0</v>
      </c>
      <c r="M1602" s="13">
        <f t="shared" si="302"/>
        <v>1.1048609887316929E-2</v>
      </c>
      <c r="N1602" s="13">
        <f t="shared" si="298"/>
        <v>6.8501381301364957E-3</v>
      </c>
      <c r="O1602" s="13">
        <f t="shared" si="299"/>
        <v>6.8501381301364957E-3</v>
      </c>
      <c r="Q1602">
        <v>26.753142000000011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1.9036064097581249</v>
      </c>
      <c r="G1603" s="13">
        <f t="shared" si="293"/>
        <v>0</v>
      </c>
      <c r="H1603" s="13">
        <f t="shared" si="294"/>
        <v>1.9036064097581249</v>
      </c>
      <c r="I1603" s="16">
        <f t="shared" si="301"/>
        <v>1.9527781848648285</v>
      </c>
      <c r="J1603" s="13">
        <f t="shared" si="295"/>
        <v>1.9526429120832001</v>
      </c>
      <c r="K1603" s="13">
        <f t="shared" si="296"/>
        <v>1.3527278162839274E-4</v>
      </c>
      <c r="L1603" s="13">
        <f t="shared" si="297"/>
        <v>0</v>
      </c>
      <c r="M1603" s="13">
        <f t="shared" si="302"/>
        <v>4.1984717571804334E-3</v>
      </c>
      <c r="N1603" s="13">
        <f t="shared" si="298"/>
        <v>2.6030524894518686E-3</v>
      </c>
      <c r="O1603" s="13">
        <f t="shared" si="299"/>
        <v>2.6030524894518686E-3</v>
      </c>
      <c r="Q1603">
        <v>27.060999989975599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53.884680932023237</v>
      </c>
      <c r="G1604" s="13">
        <f t="shared" si="293"/>
        <v>2.8437438449721304</v>
      </c>
      <c r="H1604" s="13">
        <f t="shared" si="294"/>
        <v>51.040937087051105</v>
      </c>
      <c r="I1604" s="16">
        <f t="shared" si="301"/>
        <v>51.041072359832732</v>
      </c>
      <c r="J1604" s="13">
        <f t="shared" si="295"/>
        <v>45.71729213227492</v>
      </c>
      <c r="K1604" s="13">
        <f t="shared" si="296"/>
        <v>5.3237802275578119</v>
      </c>
      <c r="L1604" s="13">
        <f t="shared" si="297"/>
        <v>0</v>
      </c>
      <c r="M1604" s="13">
        <f t="shared" si="302"/>
        <v>1.5954192677285648E-3</v>
      </c>
      <c r="N1604" s="13">
        <f t="shared" si="298"/>
        <v>9.8915994599171018E-4</v>
      </c>
      <c r="O1604" s="13">
        <f t="shared" si="299"/>
        <v>2.8447330049181221</v>
      </c>
      <c r="Q1604">
        <v>20.224699692904021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8.7844791106378182</v>
      </c>
      <c r="G1605" s="13">
        <f t="shared" si="293"/>
        <v>0</v>
      </c>
      <c r="H1605" s="13">
        <f t="shared" si="294"/>
        <v>8.7844791106378182</v>
      </c>
      <c r="I1605" s="16">
        <f t="shared" si="301"/>
        <v>14.10825933819563</v>
      </c>
      <c r="J1605" s="13">
        <f t="shared" si="295"/>
        <v>13.821450958789303</v>
      </c>
      <c r="K1605" s="13">
        <f t="shared" si="296"/>
        <v>0.28680837940632742</v>
      </c>
      <c r="L1605" s="13">
        <f t="shared" si="297"/>
        <v>0</v>
      </c>
      <c r="M1605" s="13">
        <f t="shared" si="302"/>
        <v>6.0625932173685466E-4</v>
      </c>
      <c r="N1605" s="13">
        <f t="shared" si="298"/>
        <v>3.7588077947684986E-4</v>
      </c>
      <c r="O1605" s="13">
        <f t="shared" si="299"/>
        <v>3.7588077947684986E-4</v>
      </c>
      <c r="Q1605">
        <v>14.53730959354839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36.380901216253342</v>
      </c>
      <c r="G1606" s="13">
        <f t="shared" ref="G1606:G1669" si="304">IF((F1606-$J$2)&gt;0,$I$2*(F1606-$J$2),0)</f>
        <v>0.3170538962363505</v>
      </c>
      <c r="H1606" s="13">
        <f t="shared" ref="H1606:H1669" si="305">F1606-G1606</f>
        <v>36.06384732001699</v>
      </c>
      <c r="I1606" s="16">
        <f t="shared" si="301"/>
        <v>36.350655699423314</v>
      </c>
      <c r="J1606" s="13">
        <f t="shared" ref="J1606:J1669" si="306">I1606/SQRT(1+(I1606/($K$2*(300+(25*Q1606)+0.05*(Q1606)^3)))^2)</f>
        <v>33.274450048943578</v>
      </c>
      <c r="K1606" s="13">
        <f t="shared" ref="K1606:K1669" si="307">I1606-J1606</f>
        <v>3.0762056504797357</v>
      </c>
      <c r="L1606" s="13">
        <f t="shared" ref="L1606:L1669" si="308">IF(K1606&gt;$N$2,(K1606-$N$2)/$L$2,0)</f>
        <v>0</v>
      </c>
      <c r="M1606" s="13">
        <f t="shared" si="302"/>
        <v>2.303785422600048E-4</v>
      </c>
      <c r="N1606" s="13">
        <f t="shared" ref="N1606:N1669" si="309">$M$2*M1606</f>
        <v>1.4283469620120297E-4</v>
      </c>
      <c r="O1606" s="13">
        <f t="shared" ref="O1606:O1669" si="310">N1606+G1606</f>
        <v>0.31719673093255168</v>
      </c>
      <c r="Q1606">
        <v>17.13786039989105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41.70542077963055</v>
      </c>
      <c r="G1607" s="13">
        <f t="shared" si="304"/>
        <v>1.0856541803516417</v>
      </c>
      <c r="H1607" s="13">
        <f t="shared" si="305"/>
        <v>40.619766599278911</v>
      </c>
      <c r="I1607" s="16">
        <f t="shared" ref="I1607:I1670" si="312">H1607+K1606-L1606</f>
        <v>43.695972249758647</v>
      </c>
      <c r="J1607" s="13">
        <f t="shared" si="306"/>
        <v>38.955581802165952</v>
      </c>
      <c r="K1607" s="13">
        <f t="shared" si="307"/>
        <v>4.740390447592695</v>
      </c>
      <c r="L1607" s="13">
        <f t="shared" si="308"/>
        <v>0</v>
      </c>
      <c r="M1607" s="13">
        <f t="shared" ref="M1607:M1670" si="313">L1607+M1606-N1606</f>
        <v>8.7543846058801833E-5</v>
      </c>
      <c r="N1607" s="13">
        <f t="shared" si="309"/>
        <v>5.4277184556457135E-5</v>
      </c>
      <c r="O1607" s="13">
        <f t="shared" si="310"/>
        <v>1.0857084575361982</v>
      </c>
      <c r="Q1607">
        <v>17.70088679562522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23.421534408631281</v>
      </c>
      <c r="G1608" s="13">
        <f t="shared" si="304"/>
        <v>0</v>
      </c>
      <c r="H1608" s="13">
        <f t="shared" si="305"/>
        <v>23.421534408631281</v>
      </c>
      <c r="I1608" s="16">
        <f t="shared" si="312"/>
        <v>28.161924856223976</v>
      </c>
      <c r="J1608" s="13">
        <f t="shared" si="306"/>
        <v>26.957344335850696</v>
      </c>
      <c r="K1608" s="13">
        <f t="shared" si="307"/>
        <v>1.2045805203732805</v>
      </c>
      <c r="L1608" s="13">
        <f t="shared" si="308"/>
        <v>0</v>
      </c>
      <c r="M1608" s="13">
        <f t="shared" si="313"/>
        <v>3.3266661502344698E-5</v>
      </c>
      <c r="N1608" s="13">
        <f t="shared" si="309"/>
        <v>2.0625330131453712E-5</v>
      </c>
      <c r="O1608" s="13">
        <f t="shared" si="310"/>
        <v>2.0625330131453712E-5</v>
      </c>
      <c r="Q1608">
        <v>18.83394538114208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3.1531531333333328E-2</v>
      </c>
      <c r="G1609" s="13">
        <f t="shared" si="304"/>
        <v>0</v>
      </c>
      <c r="H1609" s="13">
        <f t="shared" si="305"/>
        <v>3.1531531333333328E-2</v>
      </c>
      <c r="I1609" s="16">
        <f t="shared" si="312"/>
        <v>1.2361120517066138</v>
      </c>
      <c r="J1609" s="13">
        <f t="shared" si="306"/>
        <v>1.2360503514419228</v>
      </c>
      <c r="K1609" s="13">
        <f t="shared" si="307"/>
        <v>6.1700264690989215E-5</v>
      </c>
      <c r="L1609" s="13">
        <f t="shared" si="308"/>
        <v>0</v>
      </c>
      <c r="M1609" s="13">
        <f t="shared" si="313"/>
        <v>1.2641331370890986E-5</v>
      </c>
      <c r="N1609" s="13">
        <f t="shared" si="309"/>
        <v>7.8376254499524119E-6</v>
      </c>
      <c r="O1609" s="13">
        <f t="shared" si="310"/>
        <v>7.8376254499524119E-6</v>
      </c>
      <c r="Q1609">
        <v>22.843452915986969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0.53882720136801154</v>
      </c>
      <c r="G1610" s="13">
        <f t="shared" si="304"/>
        <v>0</v>
      </c>
      <c r="H1610" s="13">
        <f t="shared" si="305"/>
        <v>0.53882720136801154</v>
      </c>
      <c r="I1610" s="16">
        <f t="shared" si="312"/>
        <v>0.53888890163270253</v>
      </c>
      <c r="J1610" s="13">
        <f t="shared" si="306"/>
        <v>0.53888618750273731</v>
      </c>
      <c r="K1610" s="13">
        <f t="shared" si="307"/>
        <v>2.7141299652200246E-6</v>
      </c>
      <c r="L1610" s="13">
        <f t="shared" si="308"/>
        <v>0</v>
      </c>
      <c r="M1610" s="13">
        <f t="shared" si="313"/>
        <v>4.8037059209385741E-6</v>
      </c>
      <c r="N1610" s="13">
        <f t="shared" si="309"/>
        <v>2.9782976709819159E-6</v>
      </c>
      <c r="O1610" s="13">
        <f t="shared" si="310"/>
        <v>2.9782976709819159E-6</v>
      </c>
      <c r="Q1610">
        <v>27.400125087301131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1.843405040226622</v>
      </c>
      <c r="G1611" s="13">
        <f t="shared" si="304"/>
        <v>0</v>
      </c>
      <c r="H1611" s="13">
        <f t="shared" si="305"/>
        <v>1.843405040226622</v>
      </c>
      <c r="I1611" s="16">
        <f t="shared" si="312"/>
        <v>1.8434077543565872</v>
      </c>
      <c r="J1611" s="13">
        <f t="shared" si="306"/>
        <v>1.8433113000611496</v>
      </c>
      <c r="K1611" s="13">
        <f t="shared" si="307"/>
        <v>9.6454295437586879E-5</v>
      </c>
      <c r="L1611" s="13">
        <f t="shared" si="308"/>
        <v>0</v>
      </c>
      <c r="M1611" s="13">
        <f t="shared" si="313"/>
        <v>1.8254082499566582E-6</v>
      </c>
      <c r="N1611" s="13">
        <f t="shared" si="309"/>
        <v>1.1317531149731281E-6</v>
      </c>
      <c r="O1611" s="13">
        <f t="shared" si="310"/>
        <v>1.1317531149731281E-6</v>
      </c>
      <c r="Q1611">
        <v>28.273469752538158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0.74565451921310644</v>
      </c>
      <c r="G1612" s="13">
        <f t="shared" si="304"/>
        <v>0</v>
      </c>
      <c r="H1612" s="13">
        <f t="shared" si="305"/>
        <v>0.74565451921310644</v>
      </c>
      <c r="I1612" s="16">
        <f t="shared" si="312"/>
        <v>0.74575097350854402</v>
      </c>
      <c r="J1612" s="13">
        <f t="shared" si="306"/>
        <v>0.7457451099510839</v>
      </c>
      <c r="K1612" s="13">
        <f t="shared" si="307"/>
        <v>5.8635574601284546E-6</v>
      </c>
      <c r="L1612" s="13">
        <f t="shared" si="308"/>
        <v>0</v>
      </c>
      <c r="M1612" s="13">
        <f t="shared" si="313"/>
        <v>6.9365513498353009E-7</v>
      </c>
      <c r="N1612" s="13">
        <f t="shared" si="309"/>
        <v>4.3006618368978865E-7</v>
      </c>
      <c r="O1612" s="13">
        <f t="shared" si="310"/>
        <v>4.3006618368978865E-7</v>
      </c>
      <c r="Q1612">
        <v>28.905333087633771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0.94431031384606245</v>
      </c>
      <c r="G1613" s="13">
        <f t="shared" si="304"/>
        <v>0</v>
      </c>
      <c r="H1613" s="13">
        <f t="shared" si="305"/>
        <v>0.94431031384606245</v>
      </c>
      <c r="I1613" s="16">
        <f t="shared" si="312"/>
        <v>0.94431617740352258</v>
      </c>
      <c r="J1613" s="13">
        <f t="shared" si="306"/>
        <v>0.94430290617789503</v>
      </c>
      <c r="K1613" s="13">
        <f t="shared" si="307"/>
        <v>1.3271225627553562E-5</v>
      </c>
      <c r="L1613" s="13">
        <f t="shared" si="308"/>
        <v>0</v>
      </c>
      <c r="M1613" s="13">
        <f t="shared" si="313"/>
        <v>2.6358895129374144E-7</v>
      </c>
      <c r="N1613" s="13">
        <f t="shared" si="309"/>
        <v>1.6342514980211969E-7</v>
      </c>
      <c r="O1613" s="13">
        <f t="shared" si="310"/>
        <v>1.6342514980211969E-7</v>
      </c>
      <c r="Q1613">
        <v>28.102529507494481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2.5</v>
      </c>
      <c r="G1614" s="13">
        <f t="shared" si="304"/>
        <v>0</v>
      </c>
      <c r="H1614" s="13">
        <f t="shared" si="305"/>
        <v>2.5</v>
      </c>
      <c r="I1614" s="16">
        <f t="shared" si="312"/>
        <v>2.5000132712256278</v>
      </c>
      <c r="J1614" s="13">
        <f t="shared" si="306"/>
        <v>2.4998237818444311</v>
      </c>
      <c r="K1614" s="13">
        <f t="shared" si="307"/>
        <v>1.8948938119667247E-4</v>
      </c>
      <c r="L1614" s="13">
        <f t="shared" si="308"/>
        <v>0</v>
      </c>
      <c r="M1614" s="13">
        <f t="shared" si="313"/>
        <v>1.0016380149162175E-7</v>
      </c>
      <c r="N1614" s="13">
        <f t="shared" si="309"/>
        <v>6.2101556924805487E-8</v>
      </c>
      <c r="O1614" s="13">
        <f t="shared" si="310"/>
        <v>6.2101556924805487E-8</v>
      </c>
      <c r="Q1614">
        <v>30.04896900000001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8.2118183406650509</v>
      </c>
      <c r="G1615" s="13">
        <f t="shared" si="304"/>
        <v>0</v>
      </c>
      <c r="H1615" s="13">
        <f t="shared" si="305"/>
        <v>8.2118183406650509</v>
      </c>
      <c r="I1615" s="16">
        <f t="shared" si="312"/>
        <v>8.2120078300462467</v>
      </c>
      <c r="J1615" s="13">
        <f t="shared" si="306"/>
        <v>8.2025179646158826</v>
      </c>
      <c r="K1615" s="13">
        <f t="shared" si="307"/>
        <v>9.4898654303641194E-3</v>
      </c>
      <c r="L1615" s="13">
        <f t="shared" si="308"/>
        <v>0</v>
      </c>
      <c r="M1615" s="13">
        <f t="shared" si="313"/>
        <v>3.8062244566816262E-8</v>
      </c>
      <c r="N1615" s="13">
        <f t="shared" si="309"/>
        <v>2.3598591631426081E-8</v>
      </c>
      <c r="O1615" s="13">
        <f t="shared" si="310"/>
        <v>2.3598591631426081E-8</v>
      </c>
      <c r="Q1615">
        <v>27.47546404362658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60.515573302823739</v>
      </c>
      <c r="G1616" s="13">
        <f t="shared" si="304"/>
        <v>3.8009204877606484</v>
      </c>
      <c r="H1616" s="13">
        <f t="shared" si="305"/>
        <v>56.71465281506309</v>
      </c>
      <c r="I1616" s="16">
        <f t="shared" si="312"/>
        <v>56.724142680493458</v>
      </c>
      <c r="J1616" s="13">
        <f t="shared" si="306"/>
        <v>48.622706123655639</v>
      </c>
      <c r="K1616" s="13">
        <f t="shared" si="307"/>
        <v>8.1014365568378182</v>
      </c>
      <c r="L1616" s="13">
        <f t="shared" si="308"/>
        <v>0</v>
      </c>
      <c r="M1616" s="13">
        <f t="shared" si="313"/>
        <v>1.4463652935390181E-8</v>
      </c>
      <c r="N1616" s="13">
        <f t="shared" si="309"/>
        <v>8.9674648199419128E-9</v>
      </c>
      <c r="O1616" s="13">
        <f t="shared" si="310"/>
        <v>3.8009204967281134</v>
      </c>
      <c r="Q1616">
        <v>19.02082165915478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55.072248400095212</v>
      </c>
      <c r="G1617" s="13">
        <f t="shared" si="304"/>
        <v>3.0151705215955613</v>
      </c>
      <c r="H1617" s="13">
        <f t="shared" si="305"/>
        <v>52.057077878499648</v>
      </c>
      <c r="I1617" s="16">
        <f t="shared" si="312"/>
        <v>60.158514435337466</v>
      </c>
      <c r="J1617" s="13">
        <f t="shared" si="306"/>
        <v>49.618457252542342</v>
      </c>
      <c r="K1617" s="13">
        <f t="shared" si="307"/>
        <v>10.540057182795124</v>
      </c>
      <c r="L1617" s="13">
        <f t="shared" si="308"/>
        <v>0</v>
      </c>
      <c r="M1617" s="13">
        <f t="shared" si="313"/>
        <v>5.4961881154482684E-9</v>
      </c>
      <c r="N1617" s="13">
        <f t="shared" si="309"/>
        <v>3.4076366315779265E-9</v>
      </c>
      <c r="O1617" s="13">
        <f t="shared" si="310"/>
        <v>3.0151705250031982</v>
      </c>
      <c r="Q1617">
        <v>17.987278452339979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95.663628665002733</v>
      </c>
      <c r="G1618" s="13">
        <f t="shared" si="304"/>
        <v>8.8745811281088187</v>
      </c>
      <c r="H1618" s="13">
        <f t="shared" si="305"/>
        <v>86.789047536893918</v>
      </c>
      <c r="I1618" s="16">
        <f t="shared" si="312"/>
        <v>97.329104719689042</v>
      </c>
      <c r="J1618" s="13">
        <f t="shared" si="306"/>
        <v>58.248518469441606</v>
      </c>
      <c r="K1618" s="13">
        <f t="shared" si="307"/>
        <v>39.080586250247435</v>
      </c>
      <c r="L1618" s="13">
        <f t="shared" si="308"/>
        <v>1.9315150462011548</v>
      </c>
      <c r="M1618" s="13">
        <f t="shared" si="313"/>
        <v>1.9315150482897063</v>
      </c>
      <c r="N1618" s="13">
        <f t="shared" si="309"/>
        <v>1.197539329939618</v>
      </c>
      <c r="O1618" s="13">
        <f t="shared" si="310"/>
        <v>10.072120458048436</v>
      </c>
      <c r="Q1618">
        <v>15.310752093548389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44.311369389919037</v>
      </c>
      <c r="G1619" s="13">
        <f t="shared" si="304"/>
        <v>1.4618257425774681</v>
      </c>
      <c r="H1619" s="13">
        <f t="shared" si="305"/>
        <v>42.849543647341569</v>
      </c>
      <c r="I1619" s="16">
        <f t="shared" si="312"/>
        <v>79.998614851387856</v>
      </c>
      <c r="J1619" s="13">
        <f t="shared" si="306"/>
        <v>56.773090664896117</v>
      </c>
      <c r="K1619" s="13">
        <f t="shared" si="307"/>
        <v>23.225524186491739</v>
      </c>
      <c r="L1619" s="13">
        <f t="shared" si="308"/>
        <v>0</v>
      </c>
      <c r="M1619" s="13">
        <f t="shared" si="313"/>
        <v>0.73397571835008835</v>
      </c>
      <c r="N1619" s="13">
        <f t="shared" si="309"/>
        <v>0.45506494537705477</v>
      </c>
      <c r="O1619" s="13">
        <f t="shared" si="310"/>
        <v>1.9168906879545229</v>
      </c>
      <c r="Q1619">
        <v>16.7784796347898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1.313094552447593</v>
      </c>
      <c r="G1620" s="13">
        <f t="shared" si="304"/>
        <v>0</v>
      </c>
      <c r="H1620" s="13">
        <f t="shared" si="305"/>
        <v>1.313094552447593</v>
      </c>
      <c r="I1620" s="16">
        <f t="shared" si="312"/>
        <v>24.538618738939334</v>
      </c>
      <c r="J1620" s="13">
        <f t="shared" si="306"/>
        <v>23.873043941280898</v>
      </c>
      <c r="K1620" s="13">
        <f t="shared" si="307"/>
        <v>0.66557479765843652</v>
      </c>
      <c r="L1620" s="13">
        <f t="shared" si="308"/>
        <v>0</v>
      </c>
      <c r="M1620" s="13">
        <f t="shared" si="313"/>
        <v>0.27891077297303357</v>
      </c>
      <c r="N1620" s="13">
        <f t="shared" si="309"/>
        <v>0.17292467924328081</v>
      </c>
      <c r="O1620" s="13">
        <f t="shared" si="310"/>
        <v>0.17292467924328081</v>
      </c>
      <c r="Q1620">
        <v>20.277968456767301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3.718173993958108</v>
      </c>
      <c r="G1621" s="13">
        <f t="shared" si="304"/>
        <v>0</v>
      </c>
      <c r="H1621" s="13">
        <f t="shared" si="305"/>
        <v>3.718173993958108</v>
      </c>
      <c r="I1621" s="16">
        <f t="shared" si="312"/>
        <v>4.3837487916165445</v>
      </c>
      <c r="J1621" s="13">
        <f t="shared" si="306"/>
        <v>4.3797900470195978</v>
      </c>
      <c r="K1621" s="13">
        <f t="shared" si="307"/>
        <v>3.9587445969466728E-3</v>
      </c>
      <c r="L1621" s="13">
        <f t="shared" si="308"/>
        <v>0</v>
      </c>
      <c r="M1621" s="13">
        <f t="shared" si="313"/>
        <v>0.10598609372975276</v>
      </c>
      <c r="N1621" s="13">
        <f t="shared" si="309"/>
        <v>6.5711378112446706E-2</v>
      </c>
      <c r="O1621" s="13">
        <f t="shared" si="310"/>
        <v>6.5711378112446706E-2</v>
      </c>
      <c r="Q1621">
        <v>20.261582141776401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13.910824881366951</v>
      </c>
      <c r="G1622" s="13">
        <f t="shared" si="304"/>
        <v>0</v>
      </c>
      <c r="H1622" s="13">
        <f t="shared" si="305"/>
        <v>13.910824881366951</v>
      </c>
      <c r="I1622" s="16">
        <f t="shared" si="312"/>
        <v>13.914783625963898</v>
      </c>
      <c r="J1622" s="13">
        <f t="shared" si="306"/>
        <v>13.857893561964442</v>
      </c>
      <c r="K1622" s="13">
        <f t="shared" si="307"/>
        <v>5.689006399945562E-2</v>
      </c>
      <c r="L1622" s="13">
        <f t="shared" si="308"/>
        <v>0</v>
      </c>
      <c r="M1622" s="13">
        <f t="shared" si="313"/>
        <v>4.0274715617306056E-2</v>
      </c>
      <c r="N1622" s="13">
        <f t="shared" si="309"/>
        <v>2.4970323682729754E-2</v>
      </c>
      <c r="O1622" s="13">
        <f t="shared" si="310"/>
        <v>2.4970323682729754E-2</v>
      </c>
      <c r="Q1622">
        <v>25.924320802169081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8.1760928399912849E-2</v>
      </c>
      <c r="G1623" s="13">
        <f t="shared" si="304"/>
        <v>0</v>
      </c>
      <c r="H1623" s="13">
        <f t="shared" si="305"/>
        <v>8.1760928399912849E-2</v>
      </c>
      <c r="I1623" s="16">
        <f t="shared" si="312"/>
        <v>0.13865099239936846</v>
      </c>
      <c r="J1623" s="13">
        <f t="shared" si="306"/>
        <v>0.13865094826921467</v>
      </c>
      <c r="K1623" s="13">
        <f t="shared" si="307"/>
        <v>4.4130153781241077E-8</v>
      </c>
      <c r="L1623" s="13">
        <f t="shared" si="308"/>
        <v>0</v>
      </c>
      <c r="M1623" s="13">
        <f t="shared" si="313"/>
        <v>1.5304391934576302E-2</v>
      </c>
      <c r="N1623" s="13">
        <f t="shared" si="309"/>
        <v>9.488722999437307E-3</v>
      </c>
      <c r="O1623" s="13">
        <f t="shared" si="310"/>
        <v>9.488722999437307E-3</v>
      </c>
      <c r="Q1623">
        <v>27.74039381817683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0.94431031384606245</v>
      </c>
      <c r="G1624" s="13">
        <f t="shared" si="304"/>
        <v>0</v>
      </c>
      <c r="H1624" s="13">
        <f t="shared" si="305"/>
        <v>0.94431031384606245</v>
      </c>
      <c r="I1624" s="16">
        <f t="shared" si="312"/>
        <v>0.94431035797621621</v>
      </c>
      <c r="J1624" s="13">
        <f t="shared" si="306"/>
        <v>0.94429798502563655</v>
      </c>
      <c r="K1624" s="13">
        <f t="shared" si="307"/>
        <v>1.2372950579653264E-5</v>
      </c>
      <c r="L1624" s="13">
        <f t="shared" si="308"/>
        <v>0</v>
      </c>
      <c r="M1624" s="13">
        <f t="shared" si="313"/>
        <v>5.8156689351389953E-3</v>
      </c>
      <c r="N1624" s="13">
        <f t="shared" si="309"/>
        <v>3.6057147397861771E-3</v>
      </c>
      <c r="O1624" s="13">
        <f t="shared" si="310"/>
        <v>3.6057147397861771E-3</v>
      </c>
      <c r="Q1624">
        <v>28.619591896700669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4.555500332958478</v>
      </c>
      <c r="G1625" s="13">
        <f t="shared" si="304"/>
        <v>0</v>
      </c>
      <c r="H1625" s="13">
        <f t="shared" si="305"/>
        <v>4.555500332958478</v>
      </c>
      <c r="I1625" s="16">
        <f t="shared" si="312"/>
        <v>4.5555127059090577</v>
      </c>
      <c r="J1625" s="13">
        <f t="shared" si="306"/>
        <v>4.5541823137629143</v>
      </c>
      <c r="K1625" s="13">
        <f t="shared" si="307"/>
        <v>1.3303921461433887E-3</v>
      </c>
      <c r="L1625" s="13">
        <f t="shared" si="308"/>
        <v>0</v>
      </c>
      <c r="M1625" s="13">
        <f t="shared" si="313"/>
        <v>2.2099541953528182E-3</v>
      </c>
      <c r="N1625" s="13">
        <f t="shared" si="309"/>
        <v>1.3701716011187473E-3</v>
      </c>
      <c r="O1625" s="13">
        <f t="shared" si="310"/>
        <v>1.3701716011187473E-3</v>
      </c>
      <c r="Q1625">
        <v>28.936537000000008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11.07536838588932</v>
      </c>
      <c r="G1626" s="13">
        <f t="shared" si="304"/>
        <v>0</v>
      </c>
      <c r="H1626" s="13">
        <f t="shared" si="305"/>
        <v>11.07536838588932</v>
      </c>
      <c r="I1626" s="16">
        <f t="shared" si="312"/>
        <v>11.076698778035464</v>
      </c>
      <c r="J1626" s="13">
        <f t="shared" si="306"/>
        <v>11.057680809798288</v>
      </c>
      <c r="K1626" s="13">
        <f t="shared" si="307"/>
        <v>1.9017968237175609E-2</v>
      </c>
      <c r="L1626" s="13">
        <f t="shared" si="308"/>
        <v>0</v>
      </c>
      <c r="M1626" s="13">
        <f t="shared" si="313"/>
        <v>8.3978259423407088E-4</v>
      </c>
      <c r="N1626" s="13">
        <f t="shared" si="309"/>
        <v>5.2066520842512396E-4</v>
      </c>
      <c r="O1626" s="13">
        <f t="shared" si="310"/>
        <v>5.2066520842512396E-4</v>
      </c>
      <c r="Q1626">
        <v>28.962261544598039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0.3890841422475867</v>
      </c>
      <c r="G1627" s="13">
        <f t="shared" si="304"/>
        <v>0</v>
      </c>
      <c r="H1627" s="13">
        <f t="shared" si="305"/>
        <v>0.3890841422475867</v>
      </c>
      <c r="I1627" s="16">
        <f t="shared" si="312"/>
        <v>0.4081021104847623</v>
      </c>
      <c r="J1627" s="13">
        <f t="shared" si="306"/>
        <v>0.40810111606894522</v>
      </c>
      <c r="K1627" s="13">
        <f t="shared" si="307"/>
        <v>9.9441581707937488E-7</v>
      </c>
      <c r="L1627" s="13">
        <f t="shared" si="308"/>
        <v>0</v>
      </c>
      <c r="M1627" s="13">
        <f t="shared" si="313"/>
        <v>3.1911738580894691E-4</v>
      </c>
      <c r="N1627" s="13">
        <f t="shared" si="309"/>
        <v>1.9785277920154708E-4</v>
      </c>
      <c r="O1627" s="13">
        <f t="shared" si="310"/>
        <v>1.9785277920154708E-4</v>
      </c>
      <c r="Q1627">
        <v>28.65152459612516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61.666786844392291</v>
      </c>
      <c r="G1628" s="13">
        <f t="shared" si="304"/>
        <v>3.9670994349116548</v>
      </c>
      <c r="H1628" s="13">
        <f t="shared" si="305"/>
        <v>57.699687409480639</v>
      </c>
      <c r="I1628" s="16">
        <f t="shared" si="312"/>
        <v>57.699688403896452</v>
      </c>
      <c r="J1628" s="13">
        <f t="shared" si="306"/>
        <v>50.916954953191741</v>
      </c>
      <c r="K1628" s="13">
        <f t="shared" si="307"/>
        <v>6.7827334507047112</v>
      </c>
      <c r="L1628" s="13">
        <f t="shared" si="308"/>
        <v>0</v>
      </c>
      <c r="M1628" s="13">
        <f t="shared" si="313"/>
        <v>1.2126460660739983E-4</v>
      </c>
      <c r="N1628" s="13">
        <f t="shared" si="309"/>
        <v>7.5184056096587896E-5</v>
      </c>
      <c r="O1628" s="13">
        <f t="shared" si="310"/>
        <v>3.9671746189677513</v>
      </c>
      <c r="Q1628">
        <v>20.951192800082001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196.63521352651611</v>
      </c>
      <c r="G1629" s="13">
        <f t="shared" si="304"/>
        <v>23.449941005818875</v>
      </c>
      <c r="H1629" s="13">
        <f t="shared" si="305"/>
        <v>173.18527252069723</v>
      </c>
      <c r="I1629" s="16">
        <f t="shared" si="312"/>
        <v>179.96800597140194</v>
      </c>
      <c r="J1629" s="13">
        <f t="shared" si="306"/>
        <v>69.954707468035807</v>
      </c>
      <c r="K1629" s="13">
        <f t="shared" si="307"/>
        <v>110.01329850336613</v>
      </c>
      <c r="L1629" s="13">
        <f t="shared" si="308"/>
        <v>69.987157143686019</v>
      </c>
      <c r="M1629" s="13">
        <f t="shared" si="313"/>
        <v>69.987203224236524</v>
      </c>
      <c r="N1629" s="13">
        <f t="shared" si="309"/>
        <v>43.392065999026642</v>
      </c>
      <c r="O1629" s="13">
        <f t="shared" si="310"/>
        <v>66.842007004845513</v>
      </c>
      <c r="Q1629">
        <v>15.93037159354839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21.47305234163926</v>
      </c>
      <c r="G1630" s="13">
        <f t="shared" si="304"/>
        <v>0</v>
      </c>
      <c r="H1630" s="13">
        <f t="shared" si="305"/>
        <v>21.47305234163926</v>
      </c>
      <c r="I1630" s="16">
        <f t="shared" si="312"/>
        <v>61.499193701319385</v>
      </c>
      <c r="J1630" s="13">
        <f t="shared" si="306"/>
        <v>50.776566064353112</v>
      </c>
      <c r="K1630" s="13">
        <f t="shared" si="307"/>
        <v>10.722627636966273</v>
      </c>
      <c r="L1630" s="13">
        <f t="shared" si="308"/>
        <v>0</v>
      </c>
      <c r="M1630" s="13">
        <f t="shared" si="313"/>
        <v>26.595137225209882</v>
      </c>
      <c r="N1630" s="13">
        <f t="shared" si="309"/>
        <v>16.488985079630126</v>
      </c>
      <c r="O1630" s="13">
        <f t="shared" si="310"/>
        <v>16.488985079630126</v>
      </c>
      <c r="Q1630">
        <v>18.344794333174281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175.69712987622171</v>
      </c>
      <c r="G1631" s="13">
        <f t="shared" si="304"/>
        <v>20.427505488230388</v>
      </c>
      <c r="H1631" s="13">
        <f t="shared" si="305"/>
        <v>155.26962438799131</v>
      </c>
      <c r="I1631" s="16">
        <f t="shared" si="312"/>
        <v>165.99225202495759</v>
      </c>
      <c r="J1631" s="13">
        <f t="shared" si="306"/>
        <v>72.544487266329043</v>
      </c>
      <c r="K1631" s="13">
        <f t="shared" si="307"/>
        <v>93.447764758628551</v>
      </c>
      <c r="L1631" s="13">
        <f t="shared" si="308"/>
        <v>54.09353063660005</v>
      </c>
      <c r="M1631" s="13">
        <f t="shared" si="313"/>
        <v>64.199682782179806</v>
      </c>
      <c r="N1631" s="13">
        <f t="shared" si="309"/>
        <v>39.803803324951481</v>
      </c>
      <c r="O1631" s="13">
        <f t="shared" si="310"/>
        <v>60.231308813181869</v>
      </c>
      <c r="Q1631">
        <v>16.791114210817799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35.584498882233319</v>
      </c>
      <c r="G1632" s="13">
        <f t="shared" si="304"/>
        <v>0.20209233906449148</v>
      </c>
      <c r="H1632" s="13">
        <f t="shared" si="305"/>
        <v>35.382406543168827</v>
      </c>
      <c r="I1632" s="16">
        <f t="shared" si="312"/>
        <v>74.736640665197328</v>
      </c>
      <c r="J1632" s="13">
        <f t="shared" si="306"/>
        <v>56.437918581559458</v>
      </c>
      <c r="K1632" s="13">
        <f t="shared" si="307"/>
        <v>18.29872208363787</v>
      </c>
      <c r="L1632" s="13">
        <f t="shared" si="308"/>
        <v>0</v>
      </c>
      <c r="M1632" s="13">
        <f t="shared" si="313"/>
        <v>24.395879457228325</v>
      </c>
      <c r="N1632" s="13">
        <f t="shared" si="309"/>
        <v>15.125445263481561</v>
      </c>
      <c r="O1632" s="13">
        <f t="shared" si="310"/>
        <v>15.327537602546052</v>
      </c>
      <c r="Q1632">
        <v>17.716895270930909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7.88460645485043</v>
      </c>
      <c r="G1633" s="13">
        <f t="shared" si="304"/>
        <v>0</v>
      </c>
      <c r="H1633" s="13">
        <f t="shared" si="305"/>
        <v>7.88460645485043</v>
      </c>
      <c r="I1633" s="16">
        <f t="shared" si="312"/>
        <v>26.183328538488301</v>
      </c>
      <c r="J1633" s="13">
        <f t="shared" si="306"/>
        <v>25.217497623482462</v>
      </c>
      <c r="K1633" s="13">
        <f t="shared" si="307"/>
        <v>0.96583091500583862</v>
      </c>
      <c r="L1633" s="13">
        <f t="shared" si="308"/>
        <v>0</v>
      </c>
      <c r="M1633" s="13">
        <f t="shared" si="313"/>
        <v>9.2704341937467643</v>
      </c>
      <c r="N1633" s="13">
        <f t="shared" si="309"/>
        <v>5.7476692001229939</v>
      </c>
      <c r="O1633" s="13">
        <f t="shared" si="310"/>
        <v>5.7476692001229939</v>
      </c>
      <c r="Q1633">
        <v>18.91596312734589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3.778183611917953</v>
      </c>
      <c r="G1634" s="13">
        <f t="shared" si="304"/>
        <v>0</v>
      </c>
      <c r="H1634" s="13">
        <f t="shared" si="305"/>
        <v>3.778183611917953</v>
      </c>
      <c r="I1634" s="16">
        <f t="shared" si="312"/>
        <v>4.7440145269237917</v>
      </c>
      <c r="J1634" s="13">
        <f t="shared" si="306"/>
        <v>4.7416567372008025</v>
      </c>
      <c r="K1634" s="13">
        <f t="shared" si="307"/>
        <v>2.3577897229891676E-3</v>
      </c>
      <c r="L1634" s="13">
        <f t="shared" si="308"/>
        <v>0</v>
      </c>
      <c r="M1634" s="13">
        <f t="shared" si="313"/>
        <v>3.5227649936237704</v>
      </c>
      <c r="N1634" s="13">
        <f t="shared" si="309"/>
        <v>2.1841142960467375</v>
      </c>
      <c r="O1634" s="13">
        <f t="shared" si="310"/>
        <v>2.1841142960467375</v>
      </c>
      <c r="Q1634">
        <v>25.639698993389391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0.1003222394710457</v>
      </c>
      <c r="G1635" s="13">
        <f t="shared" si="304"/>
        <v>0</v>
      </c>
      <c r="H1635" s="13">
        <f t="shared" si="305"/>
        <v>0.1003222394710457</v>
      </c>
      <c r="I1635" s="16">
        <f t="shared" si="312"/>
        <v>0.10268002919403486</v>
      </c>
      <c r="J1635" s="13">
        <f t="shared" si="306"/>
        <v>0.10268000907863292</v>
      </c>
      <c r="K1635" s="13">
        <f t="shared" si="307"/>
        <v>2.0115401941356303E-8</v>
      </c>
      <c r="L1635" s="13">
        <f t="shared" si="308"/>
        <v>0</v>
      </c>
      <c r="M1635" s="13">
        <f t="shared" si="313"/>
        <v>1.3386506975770329</v>
      </c>
      <c r="N1635" s="13">
        <f t="shared" si="309"/>
        <v>0.82996343249776039</v>
      </c>
      <c r="O1635" s="13">
        <f t="shared" si="310"/>
        <v>0.82996343249776039</v>
      </c>
      <c r="Q1635">
        <v>26.896934707393271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0.10069439367346721</v>
      </c>
      <c r="G1636" s="13">
        <f t="shared" si="304"/>
        <v>0</v>
      </c>
      <c r="H1636" s="13">
        <f t="shared" si="305"/>
        <v>0.10069439367346721</v>
      </c>
      <c r="I1636" s="16">
        <f t="shared" si="312"/>
        <v>0.10069441378886915</v>
      </c>
      <c r="J1636" s="13">
        <f t="shared" si="306"/>
        <v>0.10069439399343537</v>
      </c>
      <c r="K1636" s="13">
        <f t="shared" si="307"/>
        <v>1.9795433778280191E-8</v>
      </c>
      <c r="L1636" s="13">
        <f t="shared" si="308"/>
        <v>0</v>
      </c>
      <c r="M1636" s="13">
        <f t="shared" si="313"/>
        <v>0.50868726507927253</v>
      </c>
      <c r="N1636" s="13">
        <f t="shared" si="309"/>
        <v>0.31538610434914899</v>
      </c>
      <c r="O1636" s="13">
        <f t="shared" si="310"/>
        <v>0.31538610434914899</v>
      </c>
      <c r="Q1636">
        <v>26.58736438404166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17.005048563907049</v>
      </c>
      <c r="G1637" s="13">
        <f t="shared" si="304"/>
        <v>0</v>
      </c>
      <c r="H1637" s="13">
        <f t="shared" si="305"/>
        <v>17.005048563907049</v>
      </c>
      <c r="I1637" s="16">
        <f t="shared" si="312"/>
        <v>17.005048583702482</v>
      </c>
      <c r="J1637" s="13">
        <f t="shared" si="306"/>
        <v>16.920230119413851</v>
      </c>
      <c r="K1637" s="13">
        <f t="shared" si="307"/>
        <v>8.4818464288630935E-2</v>
      </c>
      <c r="L1637" s="13">
        <f t="shared" si="308"/>
        <v>0</v>
      </c>
      <c r="M1637" s="13">
        <f t="shared" si="313"/>
        <v>0.19330116073012354</v>
      </c>
      <c r="N1637" s="13">
        <f t="shared" si="309"/>
        <v>0.1198467196526766</v>
      </c>
      <c r="O1637" s="13">
        <f t="shared" si="310"/>
        <v>0.1198467196526766</v>
      </c>
      <c r="Q1637">
        <v>27.385313000000011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13.81694294487194</v>
      </c>
      <c r="G1638" s="13">
        <f t="shared" si="304"/>
        <v>0</v>
      </c>
      <c r="H1638" s="13">
        <f t="shared" si="305"/>
        <v>13.81694294487194</v>
      </c>
      <c r="I1638" s="16">
        <f t="shared" si="312"/>
        <v>13.901761409160571</v>
      </c>
      <c r="J1638" s="13">
        <f t="shared" si="306"/>
        <v>13.859608708132436</v>
      </c>
      <c r="K1638" s="13">
        <f t="shared" si="307"/>
        <v>4.2152701028134842E-2</v>
      </c>
      <c r="L1638" s="13">
        <f t="shared" si="308"/>
        <v>0</v>
      </c>
      <c r="M1638" s="13">
        <f t="shared" si="313"/>
        <v>7.3454441077446947E-2</v>
      </c>
      <c r="N1638" s="13">
        <f t="shared" si="309"/>
        <v>4.5541753468017108E-2</v>
      </c>
      <c r="O1638" s="13">
        <f t="shared" si="310"/>
        <v>4.5541753468017108E-2</v>
      </c>
      <c r="Q1638">
        <v>28.10207504516092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5.6648648650000002</v>
      </c>
      <c r="G1639" s="13">
        <f t="shared" si="304"/>
        <v>0</v>
      </c>
      <c r="H1639" s="13">
        <f t="shared" si="305"/>
        <v>5.6648648650000002</v>
      </c>
      <c r="I1639" s="16">
        <f t="shared" si="312"/>
        <v>5.707017566028135</v>
      </c>
      <c r="J1639" s="13">
        <f t="shared" si="306"/>
        <v>5.70136316240984</v>
      </c>
      <c r="K1639" s="13">
        <f t="shared" si="307"/>
        <v>5.6544036182950563E-3</v>
      </c>
      <c r="L1639" s="13">
        <f t="shared" si="308"/>
        <v>0</v>
      </c>
      <c r="M1639" s="13">
        <f t="shared" si="313"/>
        <v>2.7912687609429838E-2</v>
      </c>
      <c r="N1639" s="13">
        <f t="shared" si="309"/>
        <v>1.7305866317846499E-2</v>
      </c>
      <c r="O1639" s="13">
        <f t="shared" si="310"/>
        <v>1.7305866317846499E-2</v>
      </c>
      <c r="Q1639">
        <v>23.340208961764141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6.118018426187545</v>
      </c>
      <c r="G1640" s="13">
        <f t="shared" si="304"/>
        <v>0</v>
      </c>
      <c r="H1640" s="13">
        <f t="shared" si="305"/>
        <v>6.118018426187545</v>
      </c>
      <c r="I1640" s="16">
        <f t="shared" si="312"/>
        <v>6.12367282980584</v>
      </c>
      <c r="J1640" s="13">
        <f t="shared" si="306"/>
        <v>6.112532145555825</v>
      </c>
      <c r="K1640" s="13">
        <f t="shared" si="307"/>
        <v>1.114068425001502E-2</v>
      </c>
      <c r="L1640" s="13">
        <f t="shared" si="308"/>
        <v>0</v>
      </c>
      <c r="M1640" s="13">
        <f t="shared" si="313"/>
        <v>1.060682129158334E-2</v>
      </c>
      <c r="N1640" s="13">
        <f t="shared" si="309"/>
        <v>6.5762292007816702E-3</v>
      </c>
      <c r="O1640" s="13">
        <f t="shared" si="310"/>
        <v>6.5762292007816702E-3</v>
      </c>
      <c r="Q1640">
        <v>20.02665321110047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70.700642830721847</v>
      </c>
      <c r="G1641" s="13">
        <f t="shared" si="304"/>
        <v>5.271146531575055</v>
      </c>
      <c r="H1641" s="13">
        <f t="shared" si="305"/>
        <v>65.429496299146791</v>
      </c>
      <c r="I1641" s="16">
        <f t="shared" si="312"/>
        <v>65.4406369833968</v>
      </c>
      <c r="J1641" s="13">
        <f t="shared" si="306"/>
        <v>51.938763904379414</v>
      </c>
      <c r="K1641" s="13">
        <f t="shared" si="307"/>
        <v>13.501873079017386</v>
      </c>
      <c r="L1641" s="13">
        <f t="shared" si="308"/>
        <v>0</v>
      </c>
      <c r="M1641" s="13">
        <f t="shared" si="313"/>
        <v>4.0305920908016695E-3</v>
      </c>
      <c r="N1641" s="13">
        <f t="shared" si="309"/>
        <v>2.498967096297035E-3</v>
      </c>
      <c r="O1641" s="13">
        <f t="shared" si="310"/>
        <v>5.2736454986713523</v>
      </c>
      <c r="Q1641">
        <v>17.598707542915999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149.32622952475151</v>
      </c>
      <c r="G1642" s="13">
        <f t="shared" si="304"/>
        <v>16.620836874985567</v>
      </c>
      <c r="H1642" s="13">
        <f t="shared" si="305"/>
        <v>132.70539264976594</v>
      </c>
      <c r="I1642" s="16">
        <f t="shared" si="312"/>
        <v>146.20726572878334</v>
      </c>
      <c r="J1642" s="13">
        <f t="shared" si="306"/>
        <v>71.732330968094999</v>
      </c>
      <c r="K1642" s="13">
        <f t="shared" si="307"/>
        <v>74.474934760688342</v>
      </c>
      <c r="L1642" s="13">
        <f t="shared" si="308"/>
        <v>35.890249147677807</v>
      </c>
      <c r="M1642" s="13">
        <f t="shared" si="313"/>
        <v>35.891780772672313</v>
      </c>
      <c r="N1642" s="13">
        <f t="shared" si="309"/>
        <v>22.252904079056833</v>
      </c>
      <c r="O1642" s="13">
        <f t="shared" si="310"/>
        <v>38.873740954042404</v>
      </c>
      <c r="Q1642">
        <v>17.08158539619274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50.480300140942909</v>
      </c>
      <c r="G1643" s="13">
        <f t="shared" si="304"/>
        <v>2.3523177149493621</v>
      </c>
      <c r="H1643" s="13">
        <f t="shared" si="305"/>
        <v>48.127982425993544</v>
      </c>
      <c r="I1643" s="16">
        <f t="shared" si="312"/>
        <v>86.712668039004072</v>
      </c>
      <c r="J1643" s="13">
        <f t="shared" si="306"/>
        <v>61.724743677813741</v>
      </c>
      <c r="K1643" s="13">
        <f t="shared" si="307"/>
        <v>24.987924361190331</v>
      </c>
      <c r="L1643" s="13">
        <f t="shared" si="308"/>
        <v>0</v>
      </c>
      <c r="M1643" s="13">
        <f t="shared" si="313"/>
        <v>13.638876693615479</v>
      </c>
      <c r="N1643" s="13">
        <f t="shared" si="309"/>
        <v>8.4561035500415969</v>
      </c>
      <c r="O1643" s="13">
        <f t="shared" si="310"/>
        <v>10.808421264990958</v>
      </c>
      <c r="Q1643">
        <v>18.008193070674121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25.863697093732739</v>
      </c>
      <c r="G1644" s="13">
        <f t="shared" si="304"/>
        <v>0</v>
      </c>
      <c r="H1644" s="13">
        <f t="shared" si="305"/>
        <v>25.863697093732739</v>
      </c>
      <c r="I1644" s="16">
        <f t="shared" si="312"/>
        <v>50.85162145492307</v>
      </c>
      <c r="J1644" s="13">
        <f t="shared" si="306"/>
        <v>41.038063043482992</v>
      </c>
      <c r="K1644" s="13">
        <f t="shared" si="307"/>
        <v>9.8135584114400771</v>
      </c>
      <c r="L1644" s="13">
        <f t="shared" si="308"/>
        <v>0</v>
      </c>
      <c r="M1644" s="13">
        <f t="shared" si="313"/>
        <v>5.1827731435738826</v>
      </c>
      <c r="N1644" s="13">
        <f t="shared" si="309"/>
        <v>3.2133193490158072</v>
      </c>
      <c r="O1644" s="13">
        <f t="shared" si="310"/>
        <v>3.2133193490158072</v>
      </c>
      <c r="Q1644">
        <v>14.66158059354839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23.214053889246021</v>
      </c>
      <c r="G1645" s="13">
        <f t="shared" si="304"/>
        <v>0</v>
      </c>
      <c r="H1645" s="13">
        <f t="shared" si="305"/>
        <v>23.214053889246021</v>
      </c>
      <c r="I1645" s="16">
        <f t="shared" si="312"/>
        <v>33.027612300686101</v>
      </c>
      <c r="J1645" s="13">
        <f t="shared" si="306"/>
        <v>31.483496936477163</v>
      </c>
      <c r="K1645" s="13">
        <f t="shared" si="307"/>
        <v>1.5441153642089382</v>
      </c>
      <c r="L1645" s="13">
        <f t="shared" si="308"/>
        <v>0</v>
      </c>
      <c r="M1645" s="13">
        <f t="shared" si="313"/>
        <v>1.9694537945580755</v>
      </c>
      <c r="N1645" s="13">
        <f t="shared" si="309"/>
        <v>1.2210613526260068</v>
      </c>
      <c r="O1645" s="13">
        <f t="shared" si="310"/>
        <v>1.2210613526260068</v>
      </c>
      <c r="Q1645">
        <v>20.41187298241185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4.7075165441518196</v>
      </c>
      <c r="G1646" s="13">
        <f t="shared" si="304"/>
        <v>0</v>
      </c>
      <c r="H1646" s="13">
        <f t="shared" si="305"/>
        <v>4.7075165441518196</v>
      </c>
      <c r="I1646" s="16">
        <f t="shared" si="312"/>
        <v>6.2516319083607579</v>
      </c>
      <c r="J1646" s="13">
        <f t="shared" si="306"/>
        <v>6.247351001941805</v>
      </c>
      <c r="K1646" s="13">
        <f t="shared" si="307"/>
        <v>4.2809064189528456E-3</v>
      </c>
      <c r="L1646" s="13">
        <f t="shared" si="308"/>
        <v>0</v>
      </c>
      <c r="M1646" s="13">
        <f t="shared" si="313"/>
        <v>0.74839244193206866</v>
      </c>
      <c r="N1646" s="13">
        <f t="shared" si="309"/>
        <v>0.46400331399788258</v>
      </c>
      <c r="O1646" s="13">
        <f t="shared" si="310"/>
        <v>0.46400331399788258</v>
      </c>
      <c r="Q1646">
        <v>27.318190471988089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5.6648648650000002</v>
      </c>
      <c r="G1647" s="13">
        <f t="shared" si="304"/>
        <v>0</v>
      </c>
      <c r="H1647" s="13">
        <f t="shared" si="305"/>
        <v>5.6648648650000002</v>
      </c>
      <c r="I1647" s="16">
        <f t="shared" si="312"/>
        <v>5.669145771418953</v>
      </c>
      <c r="J1647" s="13">
        <f t="shared" si="306"/>
        <v>5.6664295140481418</v>
      </c>
      <c r="K1647" s="13">
        <f t="shared" si="307"/>
        <v>2.7162573708112703E-3</v>
      </c>
      <c r="L1647" s="13">
        <f t="shared" si="308"/>
        <v>0</v>
      </c>
      <c r="M1647" s="13">
        <f t="shared" si="313"/>
        <v>0.28438912793418608</v>
      </c>
      <c r="N1647" s="13">
        <f t="shared" si="309"/>
        <v>0.17632125931919537</v>
      </c>
      <c r="O1647" s="13">
        <f t="shared" si="310"/>
        <v>0.17632125931919537</v>
      </c>
      <c r="Q1647">
        <v>28.507357938749671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0.1048811080037035</v>
      </c>
      <c r="G1648" s="13">
        <f t="shared" si="304"/>
        <v>0</v>
      </c>
      <c r="H1648" s="13">
        <f t="shared" si="305"/>
        <v>0.1048811080037035</v>
      </c>
      <c r="I1648" s="16">
        <f t="shared" si="312"/>
        <v>0.10759736537451477</v>
      </c>
      <c r="J1648" s="13">
        <f t="shared" si="306"/>
        <v>0.10759734708155951</v>
      </c>
      <c r="K1648" s="13">
        <f t="shared" si="307"/>
        <v>1.8292955261678401E-8</v>
      </c>
      <c r="L1648" s="13">
        <f t="shared" si="308"/>
        <v>0</v>
      </c>
      <c r="M1648" s="13">
        <f t="shared" si="313"/>
        <v>0.10806786861499071</v>
      </c>
      <c r="N1648" s="13">
        <f t="shared" si="309"/>
        <v>6.7002078541294238E-2</v>
      </c>
      <c r="O1648" s="13">
        <f t="shared" si="310"/>
        <v>6.7002078541294238E-2</v>
      </c>
      <c r="Q1648">
        <v>28.62399473177603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1.182071819703858</v>
      </c>
      <c r="G1649" s="13">
        <f t="shared" si="304"/>
        <v>0</v>
      </c>
      <c r="H1649" s="13">
        <f t="shared" si="305"/>
        <v>1.182071819703858</v>
      </c>
      <c r="I1649" s="16">
        <f t="shared" si="312"/>
        <v>1.1820718379968134</v>
      </c>
      <c r="J1649" s="13">
        <f t="shared" si="306"/>
        <v>1.1820488204998818</v>
      </c>
      <c r="K1649" s="13">
        <f t="shared" si="307"/>
        <v>2.3017496931565518E-5</v>
      </c>
      <c r="L1649" s="13">
        <f t="shared" si="308"/>
        <v>0</v>
      </c>
      <c r="M1649" s="13">
        <f t="shared" si="313"/>
        <v>4.106579007369647E-2</v>
      </c>
      <c r="N1649" s="13">
        <f t="shared" si="309"/>
        <v>2.5460789845691813E-2</v>
      </c>
      <c r="O1649" s="13">
        <f t="shared" si="310"/>
        <v>2.5460789845691813E-2</v>
      </c>
      <c r="Q1649">
        <v>29.012064000000009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2.4324324000000001E-2</v>
      </c>
      <c r="G1650" s="13">
        <f t="shared" si="304"/>
        <v>0</v>
      </c>
      <c r="H1650" s="13">
        <f t="shared" si="305"/>
        <v>2.4324324000000001E-2</v>
      </c>
      <c r="I1650" s="16">
        <f t="shared" si="312"/>
        <v>2.4347341496931567E-2</v>
      </c>
      <c r="J1650" s="13">
        <f t="shared" si="306"/>
        <v>2.4347341302153675E-2</v>
      </c>
      <c r="K1650" s="13">
        <f t="shared" si="307"/>
        <v>1.9477789173216742E-10</v>
      </c>
      <c r="L1650" s="13">
        <f t="shared" si="308"/>
        <v>0</v>
      </c>
      <c r="M1650" s="13">
        <f t="shared" si="313"/>
        <v>1.5605000228004658E-2</v>
      </c>
      <c r="N1650" s="13">
        <f t="shared" si="309"/>
        <v>9.6751001413628874E-3</v>
      </c>
      <c r="O1650" s="13">
        <f t="shared" si="310"/>
        <v>9.6751001413628874E-3</v>
      </c>
      <c r="Q1650">
        <v>29.250928864522571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12.37693964051714</v>
      </c>
      <c r="G1651" s="13">
        <f t="shared" si="304"/>
        <v>0</v>
      </c>
      <c r="H1651" s="13">
        <f t="shared" si="305"/>
        <v>12.37693964051714</v>
      </c>
      <c r="I1651" s="16">
        <f t="shared" si="312"/>
        <v>12.376939640711917</v>
      </c>
      <c r="J1651" s="13">
        <f t="shared" si="306"/>
        <v>12.347809519059</v>
      </c>
      <c r="K1651" s="13">
        <f t="shared" si="307"/>
        <v>2.9130121652917396E-2</v>
      </c>
      <c r="L1651" s="13">
        <f t="shared" si="308"/>
        <v>0</v>
      </c>
      <c r="M1651" s="13">
        <f t="shared" si="313"/>
        <v>5.9299000866417702E-3</v>
      </c>
      <c r="N1651" s="13">
        <f t="shared" si="309"/>
        <v>3.6765380537178973E-3</v>
      </c>
      <c r="O1651" s="13">
        <f t="shared" si="310"/>
        <v>3.6765380537178973E-3</v>
      </c>
      <c r="Q1651">
        <v>28.264193903816729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9.9478101603451094E-2</v>
      </c>
      <c r="G1652" s="13">
        <f t="shared" si="304"/>
        <v>0</v>
      </c>
      <c r="H1652" s="13">
        <f t="shared" si="305"/>
        <v>9.9478101603451094E-2</v>
      </c>
      <c r="I1652" s="16">
        <f t="shared" si="312"/>
        <v>0.1286082232563685</v>
      </c>
      <c r="J1652" s="13">
        <f t="shared" si="306"/>
        <v>0.12860812365980712</v>
      </c>
      <c r="K1652" s="13">
        <f t="shared" si="307"/>
        <v>9.9596561387027549E-8</v>
      </c>
      <c r="L1652" s="13">
        <f t="shared" si="308"/>
        <v>0</v>
      </c>
      <c r="M1652" s="13">
        <f t="shared" si="313"/>
        <v>2.2533620329238729E-3</v>
      </c>
      <c r="N1652" s="13">
        <f t="shared" si="309"/>
        <v>1.3970844604128012E-3</v>
      </c>
      <c r="O1652" s="13">
        <f t="shared" si="310"/>
        <v>1.3970844604128012E-3</v>
      </c>
      <c r="Q1652">
        <v>20.29686430242835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50.513768633468132</v>
      </c>
      <c r="G1653" s="13">
        <f t="shared" si="304"/>
        <v>2.3571489288377907</v>
      </c>
      <c r="H1653" s="13">
        <f t="shared" si="305"/>
        <v>48.156619704630344</v>
      </c>
      <c r="I1653" s="16">
        <f t="shared" si="312"/>
        <v>48.156619804226906</v>
      </c>
      <c r="J1653" s="13">
        <f t="shared" si="306"/>
        <v>41.098221163250301</v>
      </c>
      <c r="K1653" s="13">
        <f t="shared" si="307"/>
        <v>7.0583986409766055</v>
      </c>
      <c r="L1653" s="13">
        <f t="shared" si="308"/>
        <v>0</v>
      </c>
      <c r="M1653" s="13">
        <f t="shared" si="313"/>
        <v>8.5627757251107166E-4</v>
      </c>
      <c r="N1653" s="13">
        <f t="shared" si="309"/>
        <v>5.3089209495686446E-4</v>
      </c>
      <c r="O1653" s="13">
        <f t="shared" si="310"/>
        <v>2.3576798209327476</v>
      </c>
      <c r="Q1653">
        <v>16.469469793377279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38.469358293825451</v>
      </c>
      <c r="G1654" s="13">
        <f t="shared" si="304"/>
        <v>0.61852498373600517</v>
      </c>
      <c r="H1654" s="13">
        <f t="shared" si="305"/>
        <v>37.850833310089449</v>
      </c>
      <c r="I1654" s="16">
        <f t="shared" si="312"/>
        <v>44.909231951066054</v>
      </c>
      <c r="J1654" s="13">
        <f t="shared" si="306"/>
        <v>37.407541761279766</v>
      </c>
      <c r="K1654" s="13">
        <f t="shared" si="307"/>
        <v>7.501690189786288</v>
      </c>
      <c r="L1654" s="13">
        <f t="shared" si="308"/>
        <v>0</v>
      </c>
      <c r="M1654" s="13">
        <f t="shared" si="313"/>
        <v>3.253854775542072E-4</v>
      </c>
      <c r="N1654" s="13">
        <f t="shared" si="309"/>
        <v>2.0173899608360847E-4</v>
      </c>
      <c r="O1654" s="13">
        <f t="shared" si="310"/>
        <v>0.61872672273208873</v>
      </c>
      <c r="Q1654">
        <v>14.264056593548389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19.676432998694001</v>
      </c>
      <c r="G1655" s="13">
        <f t="shared" si="304"/>
        <v>0</v>
      </c>
      <c r="H1655" s="13">
        <f t="shared" si="305"/>
        <v>19.676432998694001</v>
      </c>
      <c r="I1655" s="16">
        <f t="shared" si="312"/>
        <v>27.178123188480289</v>
      </c>
      <c r="J1655" s="13">
        <f t="shared" si="306"/>
        <v>25.757049719351187</v>
      </c>
      <c r="K1655" s="13">
        <f t="shared" si="307"/>
        <v>1.4210734691291016</v>
      </c>
      <c r="L1655" s="13">
        <f t="shared" si="308"/>
        <v>0</v>
      </c>
      <c r="M1655" s="13">
        <f t="shared" si="313"/>
        <v>1.2364648147059873E-4</v>
      </c>
      <c r="N1655" s="13">
        <f t="shared" si="309"/>
        <v>7.6660818511771207E-5</v>
      </c>
      <c r="O1655" s="13">
        <f t="shared" si="310"/>
        <v>7.6660818511771207E-5</v>
      </c>
      <c r="Q1655">
        <v>16.80109672982131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27.32584940909457</v>
      </c>
      <c r="G1656" s="13">
        <f t="shared" si="304"/>
        <v>0</v>
      </c>
      <c r="H1656" s="13">
        <f t="shared" si="305"/>
        <v>27.32584940909457</v>
      </c>
      <c r="I1656" s="16">
        <f t="shared" si="312"/>
        <v>28.746922878223671</v>
      </c>
      <c r="J1656" s="13">
        <f t="shared" si="306"/>
        <v>27.274176409640233</v>
      </c>
      <c r="K1656" s="13">
        <f t="shared" si="307"/>
        <v>1.4727464685834377</v>
      </c>
      <c r="L1656" s="13">
        <f t="shared" si="308"/>
        <v>0</v>
      </c>
      <c r="M1656" s="13">
        <f t="shared" si="313"/>
        <v>4.6985662958827523E-5</v>
      </c>
      <c r="N1656" s="13">
        <f t="shared" si="309"/>
        <v>2.9131111034473065E-5</v>
      </c>
      <c r="O1656" s="13">
        <f t="shared" si="310"/>
        <v>2.9131111034473065E-5</v>
      </c>
      <c r="Q1656">
        <v>17.75387124544832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21.09815601490801</v>
      </c>
      <c r="G1657" s="13">
        <f t="shared" si="304"/>
        <v>0</v>
      </c>
      <c r="H1657" s="13">
        <f t="shared" si="305"/>
        <v>21.09815601490801</v>
      </c>
      <c r="I1657" s="16">
        <f t="shared" si="312"/>
        <v>22.570902483491448</v>
      </c>
      <c r="J1657" s="13">
        <f t="shared" si="306"/>
        <v>22.200189578949285</v>
      </c>
      <c r="K1657" s="13">
        <f t="shared" si="307"/>
        <v>0.3707129045421631</v>
      </c>
      <c r="L1657" s="13">
        <f t="shared" si="308"/>
        <v>0</v>
      </c>
      <c r="M1657" s="13">
        <f t="shared" si="313"/>
        <v>1.7854551924354458E-5</v>
      </c>
      <c r="N1657" s="13">
        <f t="shared" si="309"/>
        <v>1.1069822193099763E-5</v>
      </c>
      <c r="O1657" s="13">
        <f t="shared" si="310"/>
        <v>1.1069822193099763E-5</v>
      </c>
      <c r="Q1657">
        <v>22.76090285886626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3.0819303227399359</v>
      </c>
      <c r="G1658" s="13">
        <f t="shared" si="304"/>
        <v>0</v>
      </c>
      <c r="H1658" s="13">
        <f t="shared" si="305"/>
        <v>3.0819303227399359</v>
      </c>
      <c r="I1658" s="16">
        <f t="shared" si="312"/>
        <v>3.452643227282099</v>
      </c>
      <c r="J1658" s="13">
        <f t="shared" si="306"/>
        <v>3.451803752587308</v>
      </c>
      <c r="K1658" s="13">
        <f t="shared" si="307"/>
        <v>8.3947469479106473E-4</v>
      </c>
      <c r="L1658" s="13">
        <f t="shared" si="308"/>
        <v>0</v>
      </c>
      <c r="M1658" s="13">
        <f t="shared" si="313"/>
        <v>6.7847297312546943E-6</v>
      </c>
      <c r="N1658" s="13">
        <f t="shared" si="309"/>
        <v>4.2065324333779102E-6</v>
      </c>
      <c r="O1658" s="13">
        <f t="shared" si="310"/>
        <v>4.2065324333779102E-6</v>
      </c>
      <c r="Q1658">
        <v>26.21707631871362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13.65570696873494</v>
      </c>
      <c r="G1659" s="13">
        <f t="shared" si="304"/>
        <v>0</v>
      </c>
      <c r="H1659" s="13">
        <f t="shared" si="305"/>
        <v>13.65570696873494</v>
      </c>
      <c r="I1659" s="16">
        <f t="shared" si="312"/>
        <v>13.656546443429731</v>
      </c>
      <c r="J1659" s="13">
        <f t="shared" si="306"/>
        <v>13.616998028809148</v>
      </c>
      <c r="K1659" s="13">
        <f t="shared" si="307"/>
        <v>3.9548414620583117E-2</v>
      </c>
      <c r="L1659" s="13">
        <f t="shared" si="308"/>
        <v>0</v>
      </c>
      <c r="M1659" s="13">
        <f t="shared" si="313"/>
        <v>2.5781972978767841E-6</v>
      </c>
      <c r="N1659" s="13">
        <f t="shared" si="309"/>
        <v>1.5984823246836061E-6</v>
      </c>
      <c r="O1659" s="13">
        <f t="shared" si="310"/>
        <v>1.5984823246836061E-6</v>
      </c>
      <c r="Q1659">
        <v>28.18005275970533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9.9355521057908625E-2</v>
      </c>
      <c r="G1660" s="13">
        <f t="shared" si="304"/>
        <v>0</v>
      </c>
      <c r="H1660" s="13">
        <f t="shared" si="305"/>
        <v>9.9355521057908625E-2</v>
      </c>
      <c r="I1660" s="16">
        <f t="shared" si="312"/>
        <v>0.13890393567849174</v>
      </c>
      <c r="J1660" s="13">
        <f t="shared" si="306"/>
        <v>0.13890389639871586</v>
      </c>
      <c r="K1660" s="13">
        <f t="shared" si="307"/>
        <v>3.927977587636633E-8</v>
      </c>
      <c r="L1660" s="13">
        <f t="shared" si="308"/>
        <v>0</v>
      </c>
      <c r="M1660" s="13">
        <f t="shared" si="313"/>
        <v>9.7971497319317806E-7</v>
      </c>
      <c r="N1660" s="13">
        <f t="shared" si="309"/>
        <v>6.0742328337977037E-7</v>
      </c>
      <c r="O1660" s="13">
        <f t="shared" si="310"/>
        <v>6.0742328337977037E-7</v>
      </c>
      <c r="Q1660">
        <v>28.6385347202303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2.4324324000000001E-2</v>
      </c>
      <c r="G1661" s="13">
        <f t="shared" si="304"/>
        <v>0</v>
      </c>
      <c r="H1661" s="13">
        <f t="shared" si="305"/>
        <v>2.4324324000000001E-2</v>
      </c>
      <c r="I1661" s="16">
        <f t="shared" si="312"/>
        <v>2.4324363279775878E-2</v>
      </c>
      <c r="J1661" s="13">
        <f t="shared" si="306"/>
        <v>2.4324363088360623E-2</v>
      </c>
      <c r="K1661" s="13">
        <f t="shared" si="307"/>
        <v>1.9141525517407665E-10</v>
      </c>
      <c r="L1661" s="13">
        <f t="shared" si="308"/>
        <v>0</v>
      </c>
      <c r="M1661" s="13">
        <f t="shared" si="313"/>
        <v>3.7229168981340769E-7</v>
      </c>
      <c r="N1661" s="13">
        <f t="shared" si="309"/>
        <v>2.3082084768431276E-7</v>
      </c>
      <c r="O1661" s="13">
        <f t="shared" si="310"/>
        <v>2.3082084768431276E-7</v>
      </c>
      <c r="Q1661">
        <v>29.359522000000009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10.84349803685541</v>
      </c>
      <c r="G1662" s="13">
        <f t="shared" si="304"/>
        <v>0</v>
      </c>
      <c r="H1662" s="13">
        <f t="shared" si="305"/>
        <v>10.84349803685541</v>
      </c>
      <c r="I1662" s="16">
        <f t="shared" si="312"/>
        <v>10.843498037046825</v>
      </c>
      <c r="J1662" s="13">
        <f t="shared" si="306"/>
        <v>10.823108093854088</v>
      </c>
      <c r="K1662" s="13">
        <f t="shared" si="307"/>
        <v>2.0389943192736126E-2</v>
      </c>
      <c r="L1662" s="13">
        <f t="shared" si="308"/>
        <v>0</v>
      </c>
      <c r="M1662" s="13">
        <f t="shared" si="313"/>
        <v>1.4147084212909493E-7</v>
      </c>
      <c r="N1662" s="13">
        <f t="shared" si="309"/>
        <v>8.7711922120038855E-8</v>
      </c>
      <c r="O1662" s="13">
        <f t="shared" si="310"/>
        <v>8.7711922120038855E-8</v>
      </c>
      <c r="Q1662">
        <v>27.97434986198288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0.10069439367346721</v>
      </c>
      <c r="G1663" s="13">
        <f t="shared" si="304"/>
        <v>0</v>
      </c>
      <c r="H1663" s="13">
        <f t="shared" si="305"/>
        <v>0.10069439367346721</v>
      </c>
      <c r="I1663" s="16">
        <f t="shared" si="312"/>
        <v>0.12108433686620333</v>
      </c>
      <c r="J1663" s="13">
        <f t="shared" si="306"/>
        <v>0.12108430070054586</v>
      </c>
      <c r="K1663" s="13">
        <f t="shared" si="307"/>
        <v>3.6165657468778534E-8</v>
      </c>
      <c r="L1663" s="13">
        <f t="shared" si="308"/>
        <v>0</v>
      </c>
      <c r="M1663" s="13">
        <f t="shared" si="313"/>
        <v>5.3758920009056079E-8</v>
      </c>
      <c r="N1663" s="13">
        <f t="shared" si="309"/>
        <v>3.3330530405614768E-8</v>
      </c>
      <c r="O1663" s="13">
        <f t="shared" si="310"/>
        <v>3.3330530405614768E-8</v>
      </c>
      <c r="Q1663">
        <v>26.22839315236709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9.2460730190180591</v>
      </c>
      <c r="G1664" s="13">
        <f t="shared" si="304"/>
        <v>0</v>
      </c>
      <c r="H1664" s="13">
        <f t="shared" si="305"/>
        <v>9.2460730190180591</v>
      </c>
      <c r="I1664" s="16">
        <f t="shared" si="312"/>
        <v>9.2460730551837162</v>
      </c>
      <c r="J1664" s="13">
        <f t="shared" si="306"/>
        <v>9.2101076147729852</v>
      </c>
      <c r="K1664" s="13">
        <f t="shared" si="307"/>
        <v>3.596544041073102E-2</v>
      </c>
      <c r="L1664" s="13">
        <f t="shared" si="308"/>
        <v>0</v>
      </c>
      <c r="M1664" s="13">
        <f t="shared" si="313"/>
        <v>2.0428389603441311E-8</v>
      </c>
      <c r="N1664" s="13">
        <f t="shared" si="309"/>
        <v>1.2665601554133612E-8</v>
      </c>
      <c r="O1664" s="13">
        <f t="shared" si="310"/>
        <v>1.2665601554133612E-8</v>
      </c>
      <c r="Q1664">
        <v>20.457569539926389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42.056580872015942</v>
      </c>
      <c r="G1665" s="13">
        <f t="shared" si="304"/>
        <v>1.1363445278214466</v>
      </c>
      <c r="H1665" s="13">
        <f t="shared" si="305"/>
        <v>40.920236344194493</v>
      </c>
      <c r="I1665" s="16">
        <f t="shared" si="312"/>
        <v>40.956201784605227</v>
      </c>
      <c r="J1665" s="13">
        <f t="shared" si="306"/>
        <v>36.644491581950859</v>
      </c>
      <c r="K1665" s="13">
        <f t="shared" si="307"/>
        <v>4.3117102026543677</v>
      </c>
      <c r="L1665" s="13">
        <f t="shared" si="308"/>
        <v>0</v>
      </c>
      <c r="M1665" s="13">
        <f t="shared" si="313"/>
        <v>7.7627880493076987E-9</v>
      </c>
      <c r="N1665" s="13">
        <f t="shared" si="309"/>
        <v>4.8129285905707732E-9</v>
      </c>
      <c r="O1665" s="13">
        <f t="shared" si="310"/>
        <v>1.1363445326343751</v>
      </c>
      <c r="Q1665">
        <v>17.03451059548172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3.604028558462971</v>
      </c>
      <c r="G1666" s="13">
        <f t="shared" si="304"/>
        <v>0</v>
      </c>
      <c r="H1666" s="13">
        <f t="shared" si="305"/>
        <v>3.604028558462971</v>
      </c>
      <c r="I1666" s="16">
        <f t="shared" si="312"/>
        <v>7.9157387611173391</v>
      </c>
      <c r="J1666" s="13">
        <f t="shared" si="306"/>
        <v>7.8574373359353897</v>
      </c>
      <c r="K1666" s="13">
        <f t="shared" si="307"/>
        <v>5.8301425181949362E-2</v>
      </c>
      <c r="L1666" s="13">
        <f t="shared" si="308"/>
        <v>0</v>
      </c>
      <c r="M1666" s="13">
        <f t="shared" si="313"/>
        <v>2.9498594587369255E-9</v>
      </c>
      <c r="N1666" s="13">
        <f t="shared" si="309"/>
        <v>1.8289128644168938E-9</v>
      </c>
      <c r="O1666" s="13">
        <f t="shared" si="310"/>
        <v>1.8289128644168938E-9</v>
      </c>
      <c r="Q1666">
        <v>13.664189593548389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26.986117371819109</v>
      </c>
      <c r="G1667" s="13">
        <f t="shared" si="304"/>
        <v>0</v>
      </c>
      <c r="H1667" s="13">
        <f t="shared" si="305"/>
        <v>26.986117371819109</v>
      </c>
      <c r="I1667" s="16">
        <f t="shared" si="312"/>
        <v>27.044418797001057</v>
      </c>
      <c r="J1667" s="13">
        <f t="shared" si="306"/>
        <v>26.108325644941498</v>
      </c>
      <c r="K1667" s="13">
        <f t="shared" si="307"/>
        <v>0.93609315205955923</v>
      </c>
      <c r="L1667" s="13">
        <f t="shared" si="308"/>
        <v>0</v>
      </c>
      <c r="M1667" s="13">
        <f t="shared" si="313"/>
        <v>1.1209465943200317E-9</v>
      </c>
      <c r="N1667" s="13">
        <f t="shared" si="309"/>
        <v>6.9498688847841966E-10</v>
      </c>
      <c r="O1667" s="13">
        <f t="shared" si="310"/>
        <v>6.9498688847841966E-10</v>
      </c>
      <c r="Q1667">
        <v>19.847231030208629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42.44931466704741</v>
      </c>
      <c r="G1668" s="13">
        <f t="shared" si="304"/>
        <v>1.1930360852192381</v>
      </c>
      <c r="H1668" s="13">
        <f t="shared" si="305"/>
        <v>41.25627858182817</v>
      </c>
      <c r="I1668" s="16">
        <f t="shared" si="312"/>
        <v>42.192371733887725</v>
      </c>
      <c r="J1668" s="13">
        <f t="shared" si="306"/>
        <v>36.945326821065223</v>
      </c>
      <c r="K1668" s="13">
        <f t="shared" si="307"/>
        <v>5.2470449128225027</v>
      </c>
      <c r="L1668" s="13">
        <f t="shared" si="308"/>
        <v>0</v>
      </c>
      <c r="M1668" s="13">
        <f t="shared" si="313"/>
        <v>4.2595970584161199E-10</v>
      </c>
      <c r="N1668" s="13">
        <f t="shared" si="309"/>
        <v>2.6409501762179943E-10</v>
      </c>
      <c r="O1668" s="13">
        <f t="shared" si="310"/>
        <v>1.1930360854833331</v>
      </c>
      <c r="Q1668">
        <v>16.03742764448403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32.05514168004494</v>
      </c>
      <c r="G1669" s="13">
        <f t="shared" si="304"/>
        <v>0</v>
      </c>
      <c r="H1669" s="13">
        <f t="shared" si="305"/>
        <v>32.05514168004494</v>
      </c>
      <c r="I1669" s="16">
        <f t="shared" si="312"/>
        <v>37.302186592867443</v>
      </c>
      <c r="J1669" s="13">
        <f t="shared" si="306"/>
        <v>35.088375398579963</v>
      </c>
      <c r="K1669" s="13">
        <f t="shared" si="307"/>
        <v>2.2138111942874801</v>
      </c>
      <c r="L1669" s="13">
        <f t="shared" si="308"/>
        <v>0</v>
      </c>
      <c r="M1669" s="13">
        <f t="shared" si="313"/>
        <v>1.6186468821981256E-10</v>
      </c>
      <c r="N1669" s="13">
        <f t="shared" si="309"/>
        <v>1.0035610669628378E-10</v>
      </c>
      <c r="O1669" s="13">
        <f t="shared" si="310"/>
        <v>1.0035610669628378E-10</v>
      </c>
      <c r="Q1669">
        <v>20.304036417889549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4.3243242883742428E-2</v>
      </c>
      <c r="G1670" s="13">
        <f t="shared" ref="G1670:G1733" si="315">IF((F1670-$J$2)&gt;0,$I$2*(F1670-$J$2),0)</f>
        <v>0</v>
      </c>
      <c r="H1670" s="13">
        <f t="shared" ref="H1670:H1733" si="316">F1670-G1670</f>
        <v>4.3243242883742428E-2</v>
      </c>
      <c r="I1670" s="16">
        <f t="shared" si="312"/>
        <v>2.2570544371712224</v>
      </c>
      <c r="J1670" s="13">
        <f t="shared" ref="J1670:J1733" si="317">I1670/SQRT(1+(I1670/($K$2*(300+(25*Q1670)+0.05*(Q1670)^3)))^2)</f>
        <v>2.2568146324081817</v>
      </c>
      <c r="K1670" s="13">
        <f t="shared" ref="K1670:K1733" si="318">I1670-J1670</f>
        <v>2.3980476304075182E-4</v>
      </c>
      <c r="L1670" s="13">
        <f t="shared" ref="L1670:L1733" si="319">IF(K1670&gt;$N$2,(K1670-$N$2)/$L$2,0)</f>
        <v>0</v>
      </c>
      <c r="M1670" s="13">
        <f t="shared" si="313"/>
        <v>6.1508581523528779E-11</v>
      </c>
      <c r="N1670" s="13">
        <f t="shared" ref="N1670:N1733" si="320">$M$2*M1670</f>
        <v>3.813532054458784E-11</v>
      </c>
      <c r="O1670" s="13">
        <f t="shared" ref="O1670:O1733" si="321">N1670+G1670</f>
        <v>3.813532054458784E-11</v>
      </c>
      <c r="Q1670">
        <v>26.057168711600401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19.992486138477229</v>
      </c>
      <c r="G1671" s="13">
        <f t="shared" si="315"/>
        <v>0</v>
      </c>
      <c r="H1671" s="13">
        <f t="shared" si="316"/>
        <v>19.992486138477229</v>
      </c>
      <c r="I1671" s="16">
        <f t="shared" ref="I1671:I1734" si="323">H1671+K1670-L1670</f>
        <v>19.99272594324027</v>
      </c>
      <c r="J1671" s="13">
        <f t="shared" si="317"/>
        <v>19.896834278567741</v>
      </c>
      <c r="K1671" s="13">
        <f t="shared" si="318"/>
        <v>9.589166467252852E-2</v>
      </c>
      <c r="L1671" s="13">
        <f t="shared" si="319"/>
        <v>0</v>
      </c>
      <c r="M1671" s="13">
        <f t="shared" ref="M1671:M1734" si="324">L1671+M1670-N1670</f>
        <v>2.3373260978940939E-11</v>
      </c>
      <c r="N1671" s="13">
        <f t="shared" si="320"/>
        <v>1.4491421806943381E-11</v>
      </c>
      <c r="O1671" s="13">
        <f t="shared" si="321"/>
        <v>1.4491421806943381E-11</v>
      </c>
      <c r="Q1671">
        <v>30.075048727310101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15.483756933467269</v>
      </c>
      <c r="G1672" s="13">
        <f t="shared" si="315"/>
        <v>0</v>
      </c>
      <c r="H1672" s="13">
        <f t="shared" si="316"/>
        <v>15.483756933467269</v>
      </c>
      <c r="I1672" s="16">
        <f t="shared" si="323"/>
        <v>15.579648598139798</v>
      </c>
      <c r="J1672" s="13">
        <f t="shared" si="317"/>
        <v>15.53768662218118</v>
      </c>
      <c r="K1672" s="13">
        <f t="shared" si="318"/>
        <v>4.1961975958617614E-2</v>
      </c>
      <c r="L1672" s="13">
        <f t="shared" si="319"/>
        <v>0</v>
      </c>
      <c r="M1672" s="13">
        <f t="shared" si="324"/>
        <v>8.8818391719975577E-12</v>
      </c>
      <c r="N1672" s="13">
        <f t="shared" si="320"/>
        <v>5.5067402866384855E-12</v>
      </c>
      <c r="O1672" s="13">
        <f t="shared" si="321"/>
        <v>5.5067402866384855E-12</v>
      </c>
      <c r="Q1672">
        <v>30.688119000000011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5.8910837637216744</v>
      </c>
      <c r="G1673" s="13">
        <f t="shared" si="315"/>
        <v>0</v>
      </c>
      <c r="H1673" s="13">
        <f t="shared" si="316"/>
        <v>5.8910837637216744</v>
      </c>
      <c r="I1673" s="16">
        <f t="shared" si="323"/>
        <v>5.933045739680292</v>
      </c>
      <c r="J1673" s="13">
        <f t="shared" si="317"/>
        <v>5.9301660647168255</v>
      </c>
      <c r="K1673" s="13">
        <f t="shared" si="318"/>
        <v>2.8796749634665275E-3</v>
      </c>
      <c r="L1673" s="13">
        <f t="shared" si="319"/>
        <v>0</v>
      </c>
      <c r="M1673" s="13">
        <f t="shared" si="324"/>
        <v>3.3750988853590722E-12</v>
      </c>
      <c r="N1673" s="13">
        <f t="shared" si="320"/>
        <v>2.0925613089226249E-12</v>
      </c>
      <c r="O1673" s="13">
        <f t="shared" si="321"/>
        <v>2.0925613089226249E-12</v>
      </c>
      <c r="Q1673">
        <v>29.085824883069819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24.07176919845443</v>
      </c>
      <c r="G1674" s="13">
        <f t="shared" si="315"/>
        <v>0</v>
      </c>
      <c r="H1674" s="13">
        <f t="shared" si="316"/>
        <v>24.07176919845443</v>
      </c>
      <c r="I1674" s="16">
        <f t="shared" si="323"/>
        <v>24.074648873417896</v>
      </c>
      <c r="J1674" s="13">
        <f t="shared" si="317"/>
        <v>23.88116672897338</v>
      </c>
      <c r="K1674" s="13">
        <f t="shared" si="318"/>
        <v>0.19348214444451628</v>
      </c>
      <c r="L1674" s="13">
        <f t="shared" si="319"/>
        <v>0</v>
      </c>
      <c r="M1674" s="13">
        <f t="shared" si="324"/>
        <v>1.2825375764364473E-12</v>
      </c>
      <c r="N1674" s="13">
        <f t="shared" si="320"/>
        <v>7.9517329739059728E-13</v>
      </c>
      <c r="O1674" s="13">
        <f t="shared" si="321"/>
        <v>7.9517329739059728E-13</v>
      </c>
      <c r="Q1674">
        <v>28.95938222459262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15.50981449771268</v>
      </c>
      <c r="G1675" s="13">
        <f t="shared" si="315"/>
        <v>0</v>
      </c>
      <c r="H1675" s="13">
        <f t="shared" si="316"/>
        <v>15.50981449771268</v>
      </c>
      <c r="I1675" s="16">
        <f t="shared" si="323"/>
        <v>15.703296642157197</v>
      </c>
      <c r="J1675" s="13">
        <f t="shared" si="317"/>
        <v>15.619238159342821</v>
      </c>
      <c r="K1675" s="13">
        <f t="shared" si="318"/>
        <v>8.4058482814375779E-2</v>
      </c>
      <c r="L1675" s="13">
        <f t="shared" si="319"/>
        <v>0</v>
      </c>
      <c r="M1675" s="13">
        <f t="shared" si="324"/>
        <v>4.8736427904585003E-13</v>
      </c>
      <c r="N1675" s="13">
        <f t="shared" si="320"/>
        <v>3.02165853008427E-13</v>
      </c>
      <c r="O1675" s="13">
        <f t="shared" si="321"/>
        <v>3.02165853008427E-13</v>
      </c>
      <c r="Q1675">
        <v>25.71088788897146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22.749331761511169</v>
      </c>
      <c r="G1676" s="13">
        <f t="shared" si="315"/>
        <v>0</v>
      </c>
      <c r="H1676" s="13">
        <f t="shared" si="316"/>
        <v>22.749331761511169</v>
      </c>
      <c r="I1676" s="16">
        <f t="shared" si="323"/>
        <v>22.833390244325543</v>
      </c>
      <c r="J1676" s="13">
        <f t="shared" si="317"/>
        <v>22.262647239708073</v>
      </c>
      <c r="K1676" s="13">
        <f t="shared" si="318"/>
        <v>0.5707430046174693</v>
      </c>
      <c r="L1676" s="13">
        <f t="shared" si="319"/>
        <v>0</v>
      </c>
      <c r="M1676" s="13">
        <f t="shared" si="324"/>
        <v>1.8519842603742303E-13</v>
      </c>
      <c r="N1676" s="13">
        <f t="shared" si="320"/>
        <v>1.1482302414320228E-13</v>
      </c>
      <c r="O1676" s="13">
        <f t="shared" si="321"/>
        <v>1.1482302414320228E-13</v>
      </c>
      <c r="Q1676">
        <v>19.86099494031145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70.681456007139801</v>
      </c>
      <c r="G1677" s="13">
        <f t="shared" si="315"/>
        <v>5.2683768923839693</v>
      </c>
      <c r="H1677" s="13">
        <f t="shared" si="316"/>
        <v>65.413079114755831</v>
      </c>
      <c r="I1677" s="16">
        <f t="shared" si="323"/>
        <v>65.983822119373301</v>
      </c>
      <c r="J1677" s="13">
        <f t="shared" si="317"/>
        <v>53.443633417806247</v>
      </c>
      <c r="K1677" s="13">
        <f t="shared" si="318"/>
        <v>12.540188701567054</v>
      </c>
      <c r="L1677" s="13">
        <f t="shared" si="319"/>
        <v>0</v>
      </c>
      <c r="M1677" s="13">
        <f t="shared" si="324"/>
        <v>7.0375401894220751E-14</v>
      </c>
      <c r="N1677" s="13">
        <f t="shared" si="320"/>
        <v>4.3632749174416865E-14</v>
      </c>
      <c r="O1677" s="13">
        <f t="shared" si="321"/>
        <v>5.2683768923840129</v>
      </c>
      <c r="Q1677">
        <v>18.520261252472601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195.4352758706182</v>
      </c>
      <c r="G1678" s="13">
        <f t="shared" si="315"/>
        <v>23.276728678910114</v>
      </c>
      <c r="H1678" s="13">
        <f t="shared" si="316"/>
        <v>172.1585471917081</v>
      </c>
      <c r="I1678" s="16">
        <f t="shared" si="323"/>
        <v>184.69873589327514</v>
      </c>
      <c r="J1678" s="13">
        <f t="shared" si="317"/>
        <v>80.729192941812101</v>
      </c>
      <c r="K1678" s="13">
        <f t="shared" si="318"/>
        <v>103.96954295146304</v>
      </c>
      <c r="L1678" s="13">
        <f t="shared" si="319"/>
        <v>64.188539669462486</v>
      </c>
      <c r="M1678" s="13">
        <f t="shared" si="324"/>
        <v>64.188539669462514</v>
      </c>
      <c r="N1678" s="13">
        <f t="shared" si="320"/>
        <v>39.79689459506676</v>
      </c>
      <c r="O1678" s="13">
        <f t="shared" si="321"/>
        <v>63.073623273976878</v>
      </c>
      <c r="Q1678">
        <v>18.3066667866904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14.310305082570681</v>
      </c>
      <c r="G1679" s="13">
        <f t="shared" si="315"/>
        <v>0</v>
      </c>
      <c r="H1679" s="13">
        <f t="shared" si="316"/>
        <v>14.310305082570681</v>
      </c>
      <c r="I1679" s="16">
        <f t="shared" si="323"/>
        <v>54.091308364571233</v>
      </c>
      <c r="J1679" s="13">
        <f t="shared" si="317"/>
        <v>43.959367260986035</v>
      </c>
      <c r="K1679" s="13">
        <f t="shared" si="318"/>
        <v>10.131941103585199</v>
      </c>
      <c r="L1679" s="13">
        <f t="shared" si="319"/>
        <v>0</v>
      </c>
      <c r="M1679" s="13">
        <f t="shared" si="324"/>
        <v>24.391645074395754</v>
      </c>
      <c r="N1679" s="13">
        <f t="shared" si="320"/>
        <v>15.122819946125368</v>
      </c>
      <c r="O1679" s="13">
        <f t="shared" si="321"/>
        <v>15.122819946125368</v>
      </c>
      <c r="Q1679">
        <v>15.838974593548389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39.94292223926999</v>
      </c>
      <c r="G1680" s="13">
        <f t="shared" si="315"/>
        <v>0.83123556797740383</v>
      </c>
      <c r="H1680" s="13">
        <f t="shared" si="316"/>
        <v>39.111686671292588</v>
      </c>
      <c r="I1680" s="16">
        <f t="shared" si="323"/>
        <v>49.243627774877787</v>
      </c>
      <c r="J1680" s="13">
        <f t="shared" si="317"/>
        <v>42.817775889274259</v>
      </c>
      <c r="K1680" s="13">
        <f t="shared" si="318"/>
        <v>6.425851885603528</v>
      </c>
      <c r="L1680" s="13">
        <f t="shared" si="319"/>
        <v>0</v>
      </c>
      <c r="M1680" s="13">
        <f t="shared" si="324"/>
        <v>9.268825128270386</v>
      </c>
      <c r="N1680" s="13">
        <f t="shared" si="320"/>
        <v>5.7466715795276393</v>
      </c>
      <c r="O1680" s="13">
        <f t="shared" si="321"/>
        <v>6.5779071475050435</v>
      </c>
      <c r="Q1680">
        <v>17.814741320397729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8.5296862338094286</v>
      </c>
      <c r="G1681" s="13">
        <f t="shared" si="315"/>
        <v>0</v>
      </c>
      <c r="H1681" s="13">
        <f t="shared" si="316"/>
        <v>8.5296862338094286</v>
      </c>
      <c r="I1681" s="16">
        <f t="shared" si="323"/>
        <v>14.955538119412957</v>
      </c>
      <c r="J1681" s="13">
        <f t="shared" si="317"/>
        <v>14.821639171882207</v>
      </c>
      <c r="K1681" s="13">
        <f t="shared" si="318"/>
        <v>0.13389894753074927</v>
      </c>
      <c r="L1681" s="13">
        <f t="shared" si="319"/>
        <v>0</v>
      </c>
      <c r="M1681" s="13">
        <f t="shared" si="324"/>
        <v>3.5221535487427467</v>
      </c>
      <c r="N1681" s="13">
        <f t="shared" si="320"/>
        <v>2.1837352002205028</v>
      </c>
      <c r="O1681" s="13">
        <f t="shared" si="321"/>
        <v>2.1837352002205028</v>
      </c>
      <c r="Q1681">
        <v>21.308628899155462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0.58359277867060511</v>
      </c>
      <c r="G1682" s="13">
        <f t="shared" si="315"/>
        <v>0</v>
      </c>
      <c r="H1682" s="13">
        <f t="shared" si="316"/>
        <v>0.58359277867060511</v>
      </c>
      <c r="I1682" s="16">
        <f t="shared" si="323"/>
        <v>0.71749172620135437</v>
      </c>
      <c r="J1682" s="13">
        <f t="shared" si="317"/>
        <v>0.71748031283250002</v>
      </c>
      <c r="K1682" s="13">
        <f t="shared" si="318"/>
        <v>1.1413368854351624E-5</v>
      </c>
      <c r="L1682" s="13">
        <f t="shared" si="319"/>
        <v>0</v>
      </c>
      <c r="M1682" s="13">
        <f t="shared" si="324"/>
        <v>1.3384183485222438</v>
      </c>
      <c r="N1682" s="13">
        <f t="shared" si="320"/>
        <v>0.82981937608379119</v>
      </c>
      <c r="O1682" s="13">
        <f t="shared" si="321"/>
        <v>0.82981937608379119</v>
      </c>
      <c r="Q1682">
        <v>23.23912731426163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2.605895245676499E-2</v>
      </c>
      <c r="G1683" s="13">
        <f t="shared" si="315"/>
        <v>0</v>
      </c>
      <c r="H1683" s="13">
        <f t="shared" si="316"/>
        <v>2.605895245676499E-2</v>
      </c>
      <c r="I1683" s="16">
        <f t="shared" si="323"/>
        <v>2.6070365825619342E-2</v>
      </c>
      <c r="J1683" s="13">
        <f t="shared" si="317"/>
        <v>2.6070365491480049E-2</v>
      </c>
      <c r="K1683" s="13">
        <f t="shared" si="318"/>
        <v>3.3413929262371411E-10</v>
      </c>
      <c r="L1683" s="13">
        <f t="shared" si="319"/>
        <v>0</v>
      </c>
      <c r="M1683" s="13">
        <f t="shared" si="324"/>
        <v>0.50859897243845265</v>
      </c>
      <c r="N1683" s="13">
        <f t="shared" si="320"/>
        <v>0.31533136291184066</v>
      </c>
      <c r="O1683" s="13">
        <f t="shared" si="321"/>
        <v>0.31533136291184066</v>
      </c>
      <c r="Q1683">
        <v>26.78936936083748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1.808863060705548</v>
      </c>
      <c r="G1684" s="13">
        <f t="shared" si="315"/>
        <v>0</v>
      </c>
      <c r="H1684" s="13">
        <f t="shared" si="316"/>
        <v>1.808863060705548</v>
      </c>
      <c r="I1684" s="16">
        <f t="shared" si="323"/>
        <v>1.8088630610396874</v>
      </c>
      <c r="J1684" s="13">
        <f t="shared" si="317"/>
        <v>1.8087557192724613</v>
      </c>
      <c r="K1684" s="13">
        <f t="shared" si="318"/>
        <v>1.0734176722615452E-4</v>
      </c>
      <c r="L1684" s="13">
        <f t="shared" si="319"/>
        <v>0</v>
      </c>
      <c r="M1684" s="13">
        <f t="shared" si="324"/>
        <v>0.19326760952661198</v>
      </c>
      <c r="N1684" s="13">
        <f t="shared" si="320"/>
        <v>0.11982591790649944</v>
      </c>
      <c r="O1684" s="13">
        <f t="shared" si="321"/>
        <v>0.11982591790649944</v>
      </c>
      <c r="Q1684">
        <v>27.07286734486264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3.0952821244581732</v>
      </c>
      <c r="G1685" s="13">
        <f t="shared" si="315"/>
        <v>0</v>
      </c>
      <c r="H1685" s="13">
        <f t="shared" si="316"/>
        <v>3.0952821244581732</v>
      </c>
      <c r="I1685" s="16">
        <f t="shared" si="323"/>
        <v>3.0953894662253996</v>
      </c>
      <c r="J1685" s="13">
        <f t="shared" si="317"/>
        <v>3.0948197653018434</v>
      </c>
      <c r="K1685" s="13">
        <f t="shared" si="318"/>
        <v>5.6970092355612678E-4</v>
      </c>
      <c r="L1685" s="13">
        <f t="shared" si="319"/>
        <v>0</v>
      </c>
      <c r="M1685" s="13">
        <f t="shared" si="324"/>
        <v>7.3441691620112548E-2</v>
      </c>
      <c r="N1685" s="13">
        <f t="shared" si="320"/>
        <v>4.5533848804469777E-2</v>
      </c>
      <c r="O1685" s="13">
        <f t="shared" si="321"/>
        <v>4.5533848804469777E-2</v>
      </c>
      <c r="Q1685">
        <v>26.653108462318009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6.2630406911599819</v>
      </c>
      <c r="G1686" s="13">
        <f t="shared" si="315"/>
        <v>0</v>
      </c>
      <c r="H1686" s="13">
        <f t="shared" si="316"/>
        <v>6.2630406911599819</v>
      </c>
      <c r="I1686" s="16">
        <f t="shared" si="323"/>
        <v>6.263610392083538</v>
      </c>
      <c r="J1686" s="13">
        <f t="shared" si="317"/>
        <v>6.2592970491125914</v>
      </c>
      <c r="K1686" s="13">
        <f t="shared" si="318"/>
        <v>4.3133429709465432E-3</v>
      </c>
      <c r="L1686" s="13">
        <f t="shared" si="319"/>
        <v>0</v>
      </c>
      <c r="M1686" s="13">
        <f t="shared" si="324"/>
        <v>2.7907842815642771E-2</v>
      </c>
      <c r="N1686" s="13">
        <f t="shared" si="320"/>
        <v>1.7302862545698516E-2</v>
      </c>
      <c r="O1686" s="13">
        <f t="shared" si="321"/>
        <v>1.7302862545698516E-2</v>
      </c>
      <c r="Q1686">
        <v>27.304947000000009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7.771280059383086</v>
      </c>
      <c r="G1687" s="13">
        <f t="shared" si="315"/>
        <v>0</v>
      </c>
      <c r="H1687" s="13">
        <f t="shared" si="316"/>
        <v>7.771280059383086</v>
      </c>
      <c r="I1687" s="16">
        <f t="shared" si="323"/>
        <v>7.7755934023540325</v>
      </c>
      <c r="J1687" s="13">
        <f t="shared" si="317"/>
        <v>7.7643759076371079</v>
      </c>
      <c r="K1687" s="13">
        <f t="shared" si="318"/>
        <v>1.121749471692457E-2</v>
      </c>
      <c r="L1687" s="13">
        <f t="shared" si="319"/>
        <v>0</v>
      </c>
      <c r="M1687" s="13">
        <f t="shared" si="324"/>
        <v>1.0604980269944254E-2</v>
      </c>
      <c r="N1687" s="13">
        <f t="shared" si="320"/>
        <v>6.575087767365438E-3</v>
      </c>
      <c r="O1687" s="13">
        <f t="shared" si="321"/>
        <v>6.575087767365438E-3</v>
      </c>
      <c r="Q1687">
        <v>25.07186793101539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8.786538276762375</v>
      </c>
      <c r="G1688" s="13">
        <f t="shared" si="315"/>
        <v>0</v>
      </c>
      <c r="H1688" s="13">
        <f t="shared" si="316"/>
        <v>8.786538276762375</v>
      </c>
      <c r="I1688" s="16">
        <f t="shared" si="323"/>
        <v>8.7977557714792987</v>
      </c>
      <c r="J1688" s="13">
        <f t="shared" si="317"/>
        <v>8.7675788189096977</v>
      </c>
      <c r="K1688" s="13">
        <f t="shared" si="318"/>
        <v>3.0176952569600957E-2</v>
      </c>
      <c r="L1688" s="13">
        <f t="shared" si="319"/>
        <v>0</v>
      </c>
      <c r="M1688" s="13">
        <f t="shared" si="324"/>
        <v>4.0298925025788164E-3</v>
      </c>
      <c r="N1688" s="13">
        <f t="shared" si="320"/>
        <v>2.4985333515988662E-3</v>
      </c>
      <c r="O1688" s="13">
        <f t="shared" si="321"/>
        <v>2.4985333515988662E-3</v>
      </c>
      <c r="Q1688">
        <v>20.648690067298951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35.859560269324497</v>
      </c>
      <c r="G1689" s="13">
        <f t="shared" si="315"/>
        <v>0.24179775431388759</v>
      </c>
      <c r="H1689" s="13">
        <f t="shared" si="316"/>
        <v>35.617762515010611</v>
      </c>
      <c r="I1689" s="16">
        <f t="shared" si="323"/>
        <v>35.647939467580215</v>
      </c>
      <c r="J1689" s="13">
        <f t="shared" si="317"/>
        <v>31.820716687920697</v>
      </c>
      <c r="K1689" s="13">
        <f t="shared" si="318"/>
        <v>3.8272227796595182</v>
      </c>
      <c r="L1689" s="13">
        <f t="shared" si="319"/>
        <v>0</v>
      </c>
      <c r="M1689" s="13">
        <f t="shared" si="324"/>
        <v>1.5313591509799503E-3</v>
      </c>
      <c r="N1689" s="13">
        <f t="shared" si="320"/>
        <v>9.4944267360756913E-4</v>
      </c>
      <c r="O1689" s="13">
        <f t="shared" si="321"/>
        <v>0.24274719698749517</v>
      </c>
      <c r="Q1689">
        <v>14.88702559354839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2025-03-05T07:24:37Z</dcterms:modified>
</cp:coreProperties>
</file>