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85\ICHEC-EC-EARTH_r12i1p1_MPI-CSC-REMO2009_v1\"/>
    </mc:Choice>
  </mc:AlternateContent>
  <xr:revisionPtr revIDLastSave="0" documentId="13_ncr:1_{8FFFF49D-937A-4FA9-818E-8A7CCDB55325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H1676" i="1"/>
  <c r="G1676" i="1"/>
  <c r="G1675" i="1"/>
  <c r="H1675" i="1" s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H1655" i="1"/>
  <c r="G1655" i="1"/>
  <c r="G1654" i="1"/>
  <c r="H1654" i="1" s="1"/>
  <c r="G1653" i="1"/>
  <c r="H1653" i="1" s="1"/>
  <c r="G1652" i="1"/>
  <c r="H1652" i="1" s="1"/>
  <c r="H1651" i="1"/>
  <c r="G1651" i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H1632" i="1"/>
  <c r="G1632" i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G1594" i="1"/>
  <c r="H1594" i="1" s="1"/>
  <c r="H1593" i="1"/>
  <c r="G1593" i="1"/>
  <c r="H1592" i="1"/>
  <c r="G1592" i="1"/>
  <c r="G1591" i="1"/>
  <c r="H1591" i="1" s="1"/>
  <c r="G1590" i="1"/>
  <c r="H1590" i="1" s="1"/>
  <c r="G1589" i="1"/>
  <c r="H1589" i="1" s="1"/>
  <c r="G1588" i="1"/>
  <c r="H1588" i="1" s="1"/>
  <c r="H1587" i="1"/>
  <c r="G1587" i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H1573" i="1"/>
  <c r="G1573" i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H1548" i="1"/>
  <c r="G1548" i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H1538" i="1"/>
  <c r="G1538" i="1"/>
  <c r="H1537" i="1"/>
  <c r="G1537" i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H1494" i="1"/>
  <c r="G1494" i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H1482" i="1"/>
  <c r="G1482" i="1"/>
  <c r="G1481" i="1"/>
  <c r="H1481" i="1" s="1"/>
  <c r="G1480" i="1"/>
  <c r="H1480" i="1" s="1"/>
  <c r="H1479" i="1"/>
  <c r="G1479" i="1"/>
  <c r="G1478" i="1"/>
  <c r="H1478" i="1" s="1"/>
  <c r="H1477" i="1"/>
  <c r="G1477" i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H1461" i="1"/>
  <c r="G1461" i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H1454" i="1"/>
  <c r="G1454" i="1"/>
  <c r="G1453" i="1"/>
  <c r="H1453" i="1" s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H1440" i="1"/>
  <c r="G1440" i="1"/>
  <c r="G1439" i="1"/>
  <c r="H1439" i="1" s="1"/>
  <c r="G1438" i="1"/>
  <c r="H1438" i="1" s="1"/>
  <c r="G1437" i="1"/>
  <c r="H1437" i="1" s="1"/>
  <c r="H1436" i="1"/>
  <c r="G1436" i="1"/>
  <c r="G1435" i="1"/>
  <c r="H1435" i="1" s="1"/>
  <c r="G1434" i="1"/>
  <c r="H1434" i="1" s="1"/>
  <c r="G1433" i="1"/>
  <c r="H1433" i="1" s="1"/>
  <c r="G1432" i="1"/>
  <c r="H1432" i="1" s="1"/>
  <c r="G1431" i="1"/>
  <c r="H1431" i="1" s="1"/>
  <c r="H1430" i="1"/>
  <c r="G1430" i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H1423" i="1"/>
  <c r="G1423" i="1"/>
  <c r="H1422" i="1"/>
  <c r="G1422" i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H1413" i="1"/>
  <c r="G1413" i="1"/>
  <c r="H1412" i="1"/>
  <c r="G1412" i="1"/>
  <c r="G1411" i="1"/>
  <c r="H1411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98" i="1"/>
  <c r="G1398" i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H1379" i="1"/>
  <c r="G1379" i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H1378" i="1"/>
  <c r="G1378" i="1"/>
  <c r="G1377" i="1"/>
  <c r="H1377" i="1" s="1"/>
  <c r="G1376" i="1"/>
  <c r="H1376" i="1" s="1"/>
  <c r="B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H1346" i="1"/>
  <c r="G1346" i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B1341" i="1"/>
  <c r="G1340" i="1"/>
  <c r="H1340" i="1" s="1"/>
  <c r="G1339" i="1"/>
  <c r="H1339" i="1" s="1"/>
  <c r="B1339" i="1"/>
  <c r="B1340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G1331" i="1"/>
  <c r="H1331" i="1" s="1"/>
  <c r="B1331" i="1"/>
  <c r="B1332" i="1" s="1"/>
  <c r="B1333" i="1" s="1"/>
  <c r="H1330" i="1"/>
  <c r="G1330" i="1"/>
  <c r="G1329" i="1"/>
  <c r="H1329" i="1" s="1"/>
  <c r="B1329" i="1"/>
  <c r="H1328" i="1"/>
  <c r="G1328" i="1"/>
  <c r="G1327" i="1"/>
  <c r="H1327" i="1" s="1"/>
  <c r="B1327" i="1"/>
  <c r="B1328" i="1" s="1"/>
  <c r="G1326" i="1"/>
  <c r="H1326" i="1" s="1"/>
  <c r="H1325" i="1"/>
  <c r="G1325" i="1"/>
  <c r="G1324" i="1"/>
  <c r="H1324" i="1" s="1"/>
  <c r="G1323" i="1"/>
  <c r="H1323" i="1" s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B1317" i="1"/>
  <c r="G1316" i="1"/>
  <c r="H1316" i="1" s="1"/>
  <c r="B1316" i="1"/>
  <c r="G1315" i="1"/>
  <c r="H1315" i="1" s="1"/>
  <c r="B1315" i="1"/>
  <c r="G1314" i="1"/>
  <c r="H1314" i="1" s="1"/>
  <c r="G1313" i="1"/>
  <c r="H1313" i="1" s="1"/>
  <c r="G1312" i="1"/>
  <c r="H1312" i="1" s="1"/>
  <c r="G1311" i="1"/>
  <c r="H1311" i="1" s="1"/>
  <c r="H1310" i="1"/>
  <c r="G1310" i="1"/>
  <c r="G1309" i="1"/>
  <c r="H1309" i="1" s="1"/>
  <c r="G1308" i="1"/>
  <c r="H1308" i="1" s="1"/>
  <c r="G1307" i="1"/>
  <c r="H1307" i="1" s="1"/>
  <c r="H1306" i="1"/>
  <c r="G1306" i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H1294" i="1"/>
  <c r="G1294" i="1"/>
  <c r="G1293" i="1"/>
  <c r="H1293" i="1" s="1"/>
  <c r="H1292" i="1"/>
  <c r="G1292" i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H1278" i="1"/>
  <c r="G1278" i="1"/>
  <c r="B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B1284" i="1" s="1"/>
  <c r="B1296" i="1" s="1"/>
  <c r="B1308" i="1" s="1"/>
  <c r="G1271" i="1"/>
  <c r="H1271" i="1" s="1"/>
  <c r="B1271" i="1"/>
  <c r="B1283" i="1" s="1"/>
  <c r="B1295" i="1" s="1"/>
  <c r="B1307" i="1" s="1"/>
  <c r="H1270" i="1"/>
  <c r="G1270" i="1"/>
  <c r="H1269" i="1"/>
  <c r="G1269" i="1"/>
  <c r="G1268" i="1"/>
  <c r="H1268" i="1" s="1"/>
  <c r="G1267" i="1"/>
  <c r="H1267" i="1" s="1"/>
  <c r="B1267" i="1"/>
  <c r="B1268" i="1" s="1"/>
  <c r="G1266" i="1"/>
  <c r="H1266" i="1" s="1"/>
  <c r="G1265" i="1"/>
  <c r="H1265" i="1" s="1"/>
  <c r="G1264" i="1"/>
  <c r="H1264" i="1" s="1"/>
  <c r="G1263" i="1"/>
  <c r="H1263" i="1" s="1"/>
  <c r="B1263" i="1"/>
  <c r="B1264" i="1" s="1"/>
  <c r="B1265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H1258" i="1"/>
  <c r="G1258" i="1"/>
  <c r="H1257" i="1"/>
  <c r="G1257" i="1"/>
  <c r="G1256" i="1"/>
  <c r="H1256" i="1" s="1"/>
  <c r="B1256" i="1"/>
  <c r="B1257" i="1" s="1"/>
  <c r="H1255" i="1"/>
  <c r="G1255" i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B1245" i="1"/>
  <c r="G1244" i="1"/>
  <c r="H1244" i="1" s="1"/>
  <c r="G1243" i="1"/>
  <c r="H1243" i="1" s="1"/>
  <c r="B1243" i="1"/>
  <c r="B1244" i="1" s="1"/>
  <c r="G1242" i="1"/>
  <c r="H1242" i="1" s="1"/>
  <c r="G1241" i="1"/>
  <c r="H1241" i="1" s="1"/>
  <c r="G1240" i="1"/>
  <c r="H1240" i="1" s="1"/>
  <c r="G1239" i="1"/>
  <c r="H1239" i="1" s="1"/>
  <c r="H1238" i="1"/>
  <c r="G1238" i="1"/>
  <c r="G1237" i="1"/>
  <c r="H1237" i="1" s="1"/>
  <c r="H1236" i="1"/>
  <c r="G1236" i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H1224" i="1"/>
  <c r="G1224" i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H1218" i="1"/>
  <c r="G1218" i="1"/>
  <c r="G1217" i="1"/>
  <c r="H1217" i="1" s="1"/>
  <c r="G1216" i="1"/>
  <c r="H1216" i="1" s="1"/>
  <c r="G1215" i="1"/>
  <c r="H1215" i="1" s="1"/>
  <c r="G1214" i="1"/>
  <c r="H1214" i="1" s="1"/>
  <c r="G1213" i="1"/>
  <c r="H1213" i="1" s="1"/>
  <c r="B1213" i="1"/>
  <c r="B1214" i="1" s="1"/>
  <c r="B1215" i="1" s="1"/>
  <c r="B1216" i="1" s="1"/>
  <c r="B1217" i="1" s="1"/>
  <c r="G1212" i="1"/>
  <c r="H1212" i="1" s="1"/>
  <c r="G1211" i="1"/>
  <c r="H1211" i="1" s="1"/>
  <c r="B1211" i="1"/>
  <c r="B1212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H1192" i="1"/>
  <c r="G1192" i="1"/>
  <c r="G1191" i="1"/>
  <c r="H1191" i="1" s="1"/>
  <c r="G1190" i="1"/>
  <c r="H1190" i="1" s="1"/>
  <c r="G1189" i="1"/>
  <c r="H1189" i="1" s="1"/>
  <c r="G1188" i="1"/>
  <c r="H1188" i="1" s="1"/>
  <c r="H1187" i="1"/>
  <c r="G1187" i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H1100" i="1"/>
  <c r="G1100" i="1"/>
  <c r="G1099" i="1"/>
  <c r="H1099" i="1" s="1"/>
  <c r="G1098" i="1"/>
  <c r="H1098" i="1" s="1"/>
  <c r="G1097" i="1"/>
  <c r="H1097" i="1" s="1"/>
  <c r="H1096" i="1"/>
  <c r="G1096" i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H1087" i="1"/>
  <c r="G1087" i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H1067" i="1"/>
  <c r="G1067" i="1"/>
  <c r="G1066" i="1"/>
  <c r="H1066" i="1" s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H1004" i="1"/>
  <c r="G1004" i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H968" i="1"/>
  <c r="G968" i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H955" i="1"/>
  <c r="G955" i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B910" i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H902" i="1"/>
  <c r="G902" i="1"/>
  <c r="G901" i="1"/>
  <c r="H901" i="1" s="1"/>
  <c r="G900" i="1"/>
  <c r="H900" i="1" s="1"/>
  <c r="G899" i="1"/>
  <c r="H899" i="1" s="1"/>
  <c r="H898" i="1"/>
  <c r="G898" i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H888" i="1"/>
  <c r="G888" i="1"/>
  <c r="G887" i="1"/>
  <c r="H887" i="1" s="1"/>
  <c r="G886" i="1"/>
  <c r="H886" i="1" s="1"/>
  <c r="B886" i="1"/>
  <c r="B898" i="1" s="1"/>
  <c r="H885" i="1"/>
  <c r="G885" i="1"/>
  <c r="H884" i="1"/>
  <c r="G884" i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G871" i="1"/>
  <c r="H871" i="1" s="1"/>
  <c r="B871" i="1"/>
  <c r="G870" i="1"/>
  <c r="H870" i="1" s="1"/>
  <c r="G869" i="1"/>
  <c r="H869" i="1" s="1"/>
  <c r="B869" i="1"/>
  <c r="G868" i="1"/>
  <c r="H868" i="1" s="1"/>
  <c r="G867" i="1"/>
  <c r="H867" i="1" s="1"/>
  <c r="H866" i="1"/>
  <c r="G866" i="1"/>
  <c r="G865" i="1"/>
  <c r="H865" i="1" s="1"/>
  <c r="B865" i="1"/>
  <c r="B866" i="1" s="1"/>
  <c r="B867" i="1" s="1"/>
  <c r="B868" i="1" s="1"/>
  <c r="G864" i="1"/>
  <c r="H864" i="1" s="1"/>
  <c r="G863" i="1"/>
  <c r="H863" i="1" s="1"/>
  <c r="B863" i="1"/>
  <c r="B864" i="1" s="1"/>
  <c r="G862" i="1"/>
  <c r="H862" i="1" s="1"/>
  <c r="G861" i="1"/>
  <c r="H861" i="1" s="1"/>
  <c r="G860" i="1"/>
  <c r="H860" i="1" s="1"/>
  <c r="B860" i="1"/>
  <c r="B861" i="1" s="1"/>
  <c r="G859" i="1"/>
  <c r="H859" i="1" s="1"/>
  <c r="B859" i="1"/>
  <c r="G858" i="1"/>
  <c r="H858" i="1" s="1"/>
  <c r="H857" i="1"/>
  <c r="G857" i="1"/>
  <c r="G856" i="1"/>
  <c r="H856" i="1" s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B849" i="1"/>
  <c r="G848" i="1"/>
  <c r="H848" i="1" s="1"/>
  <c r="G847" i="1"/>
  <c r="H847" i="1" s="1"/>
  <c r="B847" i="1"/>
  <c r="B848" i="1" s="1"/>
  <c r="G846" i="1"/>
  <c r="H846" i="1" s="1"/>
  <c r="G845" i="1"/>
  <c r="H845" i="1" s="1"/>
  <c r="B845" i="1"/>
  <c r="G844" i="1"/>
  <c r="H844" i="1" s="1"/>
  <c r="G843" i="1"/>
  <c r="H843" i="1" s="1"/>
  <c r="G842" i="1"/>
  <c r="H842" i="1" s="1"/>
  <c r="G841" i="1"/>
  <c r="H841" i="1" s="1"/>
  <c r="B841" i="1"/>
  <c r="B842" i="1" s="1"/>
  <c r="B843" i="1" s="1"/>
  <c r="B844" i="1" s="1"/>
  <c r="H840" i="1"/>
  <c r="G840" i="1"/>
  <c r="B840" i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H814" i="1"/>
  <c r="G814" i="1"/>
  <c r="G813" i="1"/>
  <c r="H813" i="1" s="1"/>
  <c r="H812" i="1"/>
  <c r="G812" i="1"/>
  <c r="G811" i="1"/>
  <c r="H811" i="1" s="1"/>
  <c r="B811" i="1"/>
  <c r="B812" i="1" s="1"/>
  <c r="B813" i="1" s="1"/>
  <c r="H810" i="1"/>
  <c r="G810" i="1"/>
  <c r="G809" i="1"/>
  <c r="H809" i="1" s="1"/>
  <c r="B809" i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H789" i="1"/>
  <c r="G789" i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H782" i="1"/>
  <c r="G782" i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H775" i="1"/>
  <c r="G775" i="1"/>
  <c r="H774" i="1"/>
  <c r="G774" i="1"/>
  <c r="H773" i="1"/>
  <c r="G773" i="1"/>
  <c r="H772" i="1"/>
  <c r="G772" i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H759" i="1"/>
  <c r="G759" i="1"/>
  <c r="G758" i="1"/>
  <c r="H758" i="1" s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G728" i="1"/>
  <c r="H728" i="1" s="1"/>
  <c r="G727" i="1"/>
  <c r="H727" i="1" s="1"/>
  <c r="H726" i="1"/>
  <c r="G726" i="1"/>
  <c r="G725" i="1"/>
  <c r="H725" i="1" s="1"/>
  <c r="H724" i="1"/>
  <c r="G724" i="1"/>
  <c r="G723" i="1"/>
  <c r="H723" i="1" s="1"/>
  <c r="H722" i="1"/>
  <c r="G722" i="1"/>
  <c r="G721" i="1"/>
  <c r="H721" i="1" s="1"/>
  <c r="H720" i="1"/>
  <c r="G720" i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H667" i="1"/>
  <c r="G667" i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G649" i="1"/>
  <c r="H649" i="1" s="1"/>
  <c r="G648" i="1"/>
  <c r="H648" i="1" s="1"/>
  <c r="H647" i="1"/>
  <c r="G647" i="1"/>
  <c r="H646" i="1"/>
  <c r="G646" i="1"/>
  <c r="H645" i="1"/>
  <c r="G645" i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H636" i="1"/>
  <c r="G636" i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G623" i="1"/>
  <c r="H623" i="1" s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G600" i="1"/>
  <c r="H600" i="1" s="1"/>
  <c r="G599" i="1"/>
  <c r="H599" i="1" s="1"/>
  <c r="G598" i="1"/>
  <c r="H598" i="1" s="1"/>
  <c r="H597" i="1"/>
  <c r="G597" i="1"/>
  <c r="G596" i="1"/>
  <c r="H596" i="1" s="1"/>
  <c r="G595" i="1"/>
  <c r="H595" i="1" s="1"/>
  <c r="G594" i="1"/>
  <c r="H594" i="1" s="1"/>
  <c r="G593" i="1"/>
  <c r="H593" i="1" s="1"/>
  <c r="H592" i="1"/>
  <c r="G592" i="1"/>
  <c r="H591" i="1"/>
  <c r="G591" i="1"/>
  <c r="G590" i="1"/>
  <c r="H590" i="1" s="1"/>
  <c r="G589" i="1"/>
  <c r="H589" i="1" s="1"/>
  <c r="H588" i="1"/>
  <c r="G588" i="1"/>
  <c r="G587" i="1"/>
  <c r="H587" i="1" s="1"/>
  <c r="H586" i="1"/>
  <c r="G586" i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H571" i="1"/>
  <c r="G571" i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H552" i="1"/>
  <c r="G552" i="1"/>
  <c r="H551" i="1"/>
  <c r="G551" i="1"/>
  <c r="G550" i="1"/>
  <c r="H550" i="1" s="1"/>
  <c r="G549" i="1"/>
  <c r="H549" i="1" s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H537" i="1"/>
  <c r="G537" i="1"/>
  <c r="G536" i="1"/>
  <c r="H536" i="1" s="1"/>
  <c r="H535" i="1"/>
  <c r="G535" i="1"/>
  <c r="G534" i="1"/>
  <c r="H534" i="1" s="1"/>
  <c r="G533" i="1"/>
  <c r="H533" i="1" s="1"/>
  <c r="G532" i="1"/>
  <c r="H532" i="1" s="1"/>
  <c r="G531" i="1"/>
  <c r="H531" i="1" s="1"/>
  <c r="H530" i="1"/>
  <c r="G530" i="1"/>
  <c r="H529" i="1"/>
  <c r="G529" i="1"/>
  <c r="G528" i="1"/>
  <c r="H528" i="1" s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B522" i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521" i="1"/>
  <c r="H521" i="1" s="1"/>
  <c r="G520" i="1"/>
  <c r="H520" i="1" s="1"/>
  <c r="H519" i="1"/>
  <c r="G519" i="1"/>
  <c r="H518" i="1"/>
  <c r="G518" i="1"/>
  <c r="G517" i="1"/>
  <c r="H517" i="1" s="1"/>
  <c r="H516" i="1"/>
  <c r="G516" i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H511" i="1"/>
  <c r="G511" i="1"/>
  <c r="H510" i="1"/>
  <c r="G510" i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H501" i="1"/>
  <c r="G501" i="1"/>
  <c r="G500" i="1"/>
  <c r="H500" i="1" s="1"/>
  <c r="H499" i="1"/>
  <c r="G499" i="1"/>
  <c r="G498" i="1"/>
  <c r="H498" i="1" s="1"/>
  <c r="B498" i="1"/>
  <c r="B510" i="1" s="1"/>
  <c r="G497" i="1"/>
  <c r="H497" i="1" s="1"/>
  <c r="G496" i="1"/>
  <c r="H496" i="1" s="1"/>
  <c r="G495" i="1"/>
  <c r="H495" i="1" s="1"/>
  <c r="H494" i="1"/>
  <c r="G494" i="1"/>
  <c r="H493" i="1"/>
  <c r="G493" i="1"/>
  <c r="G492" i="1"/>
  <c r="H492" i="1" s="1"/>
  <c r="G491" i="1"/>
  <c r="H491" i="1" s="1"/>
  <c r="H490" i="1"/>
  <c r="G490" i="1"/>
  <c r="B490" i="1"/>
  <c r="B502" i="1" s="1"/>
  <c r="G489" i="1"/>
  <c r="H489" i="1" s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H482" i="1"/>
  <c r="G482" i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H476" i="1"/>
  <c r="G476" i="1"/>
  <c r="G475" i="1"/>
  <c r="H475" i="1" s="1"/>
  <c r="B475" i="1"/>
  <c r="G474" i="1"/>
  <c r="H474" i="1" s="1"/>
  <c r="H473" i="1"/>
  <c r="G473" i="1"/>
  <c r="G472" i="1"/>
  <c r="H472" i="1" s="1"/>
  <c r="B472" i="1"/>
  <c r="B473" i="1" s="1"/>
  <c r="H471" i="1"/>
  <c r="G471" i="1"/>
  <c r="H470" i="1"/>
  <c r="G470" i="1"/>
  <c r="G469" i="1"/>
  <c r="H469" i="1" s="1"/>
  <c r="G468" i="1"/>
  <c r="H468" i="1" s="1"/>
  <c r="B468" i="1"/>
  <c r="B469" i="1" s="1"/>
  <c r="B470" i="1" s="1"/>
  <c r="B471" i="1" s="1"/>
  <c r="G467" i="1"/>
  <c r="H467" i="1" s="1"/>
  <c r="B467" i="1"/>
  <c r="G466" i="1"/>
  <c r="H466" i="1" s="1"/>
  <c r="G465" i="1"/>
  <c r="H465" i="1" s="1"/>
  <c r="H464" i="1"/>
  <c r="G464" i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H450" i="1"/>
  <c r="G450" i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H438" i="1"/>
  <c r="G438" i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B421" i="1"/>
  <c r="B422" i="1" s="1"/>
  <c r="B423" i="1" s="1"/>
  <c r="B424" i="1" s="1"/>
  <c r="B425" i="1" s="1"/>
  <c r="G420" i="1"/>
  <c r="H420" i="1" s="1"/>
  <c r="G419" i="1"/>
  <c r="H419" i="1" s="1"/>
  <c r="B419" i="1"/>
  <c r="B420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H395" i="1"/>
  <c r="G395" i="1"/>
  <c r="G394" i="1"/>
  <c r="H394" i="1" s="1"/>
  <c r="H393" i="1"/>
  <c r="G393" i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H377" i="1"/>
  <c r="G377" i="1"/>
  <c r="H376" i="1"/>
  <c r="G376" i="1"/>
  <c r="G375" i="1"/>
  <c r="H375" i="1" s="1"/>
  <c r="H374" i="1"/>
  <c r="G374" i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G364" i="1"/>
  <c r="H364" i="1" s="1"/>
  <c r="G363" i="1"/>
  <c r="H363" i="1" s="1"/>
  <c r="H362" i="1"/>
  <c r="G362" i="1"/>
  <c r="H361" i="1"/>
  <c r="G361" i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H342" i="1"/>
  <c r="G342" i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H330" i="1"/>
  <c r="G330" i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H312" i="1"/>
  <c r="G312" i="1"/>
  <c r="G311" i="1"/>
  <c r="H311" i="1" s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H299" i="1"/>
  <c r="G299" i="1"/>
  <c r="G298" i="1"/>
  <c r="H298" i="1" s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H286" i="1"/>
  <c r="G286" i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H278" i="1"/>
  <c r="G278" i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H271" i="1"/>
  <c r="G271" i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H247" i="1"/>
  <c r="G247" i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H138" i="1"/>
  <c r="G138" i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H93" i="1"/>
  <c r="G93" i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H85" i="1"/>
  <c r="G85" i="1"/>
  <c r="G84" i="1"/>
  <c r="H84" i="1" s="1"/>
  <c r="G83" i="1"/>
  <c r="H83" i="1" s="1"/>
  <c r="B83" i="1"/>
  <c r="B84" i="1" s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H66" i="1"/>
  <c r="G66" i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B45" i="1"/>
  <c r="G44" i="1"/>
  <c r="H44" i="1" s="1"/>
  <c r="B44" i="1"/>
  <c r="G43" i="1"/>
  <c r="H43" i="1" s="1"/>
  <c r="B43" i="1"/>
  <c r="H42" i="1"/>
  <c r="G42" i="1"/>
  <c r="G41" i="1"/>
  <c r="H41" i="1" s="1"/>
  <c r="G40" i="1"/>
  <c r="H40" i="1" s="1"/>
  <c r="G39" i="1"/>
  <c r="H39" i="1" s="1"/>
  <c r="H38" i="1"/>
  <c r="G38" i="1"/>
  <c r="G37" i="1"/>
  <c r="H37" i="1" s="1"/>
  <c r="G36" i="1"/>
  <c r="H36" i="1" s="1"/>
  <c r="B36" i="1"/>
  <c r="B37" i="1" s="1"/>
  <c r="B38" i="1" s="1"/>
  <c r="B39" i="1" s="1"/>
  <c r="B40" i="1" s="1"/>
  <c r="B41" i="1" s="1"/>
  <c r="H35" i="1"/>
  <c r="G35" i="1"/>
  <c r="B35" i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B21" i="1"/>
  <c r="G20" i="1"/>
  <c r="H20" i="1" s="1"/>
  <c r="H19" i="1"/>
  <c r="G19" i="1"/>
  <c r="B19" i="1"/>
  <c r="B20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B13" i="1"/>
  <c r="B14" i="1" s="1"/>
  <c r="B15" i="1" s="1"/>
  <c r="B16" i="1" s="1"/>
  <c r="B17" i="1" s="1"/>
  <c r="G12" i="1"/>
  <c r="H12" i="1" s="1"/>
  <c r="B12" i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96" i="1" l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1380" i="1"/>
  <c r="B1273" i="1"/>
  <c r="B1285" i="1" s="1"/>
  <c r="B1297" i="1" s="1"/>
  <c r="B1309" i="1" s="1"/>
  <c r="B1280" i="1"/>
  <c r="B1292" i="1" s="1"/>
  <c r="B1304" i="1" s="1"/>
  <c r="B1269" i="1"/>
  <c r="B1281" i="1" s="1"/>
  <c r="B1293" i="1" s="1"/>
  <c r="B1305" i="1" s="1"/>
  <c r="B1279" i="1"/>
  <c r="B1291" i="1" s="1"/>
  <c r="B1303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J6" i="1"/>
  <c r="K6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80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74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97" i="1" l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75" i="1"/>
  <c r="B1286" i="1"/>
  <c r="B1298" i="1" s="1"/>
  <c r="B1310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L6" i="1"/>
  <c r="M6" i="1" s="1"/>
  <c r="N6" i="1" s="1"/>
  <c r="O6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I7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276" i="1"/>
  <c r="B1287" i="1"/>
  <c r="B1299" i="1" s="1"/>
  <c r="B1311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277" i="1"/>
  <c r="B1289" i="1" s="1"/>
  <c r="B1301" i="1" s="1"/>
  <c r="B1313" i="1" s="1"/>
  <c r="B1288" i="1"/>
  <c r="B1300" i="1" s="1"/>
  <c r="B1312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J7" i="1"/>
  <c r="K7" i="1" s="1"/>
  <c r="B89" i="1" l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L7" i="1"/>
  <c r="M7" i="1" s="1"/>
  <c r="N7" i="1" s="1"/>
  <c r="O7" i="1" s="1"/>
  <c r="I8" i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8" i="1"/>
  <c r="K8" i="1" s="1"/>
  <c r="L8" i="1" l="1"/>
  <c r="M8" i="1" s="1"/>
  <c r="N8" i="1" s="1"/>
  <c r="O8" i="1" s="1"/>
  <c r="I9" i="1" l="1"/>
  <c r="J9" i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/>
  <c r="K16" i="1"/>
  <c r="L16" i="1" l="1"/>
  <c r="M16" i="1" s="1"/>
  <c r="N16" i="1" s="1"/>
  <c r="O16" i="1" s="1"/>
  <c r="I17" i="1"/>
  <c r="J17" i="1" l="1"/>
  <c r="K17" i="1"/>
  <c r="L17" i="1" l="1"/>
  <c r="M17" i="1" s="1"/>
  <c r="N17" i="1" s="1"/>
  <c r="O17" i="1" s="1"/>
  <c r="I18" i="1" l="1"/>
  <c r="J18" i="1"/>
  <c r="K18" i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 l="1"/>
  <c r="J46" i="1" s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 l="1"/>
  <c r="J48" i="1"/>
  <c r="K48" i="1" s="1"/>
  <c r="L48" i="1" l="1"/>
  <c r="M48" i="1" s="1"/>
  <c r="N48" i="1" s="1"/>
  <c r="O48" i="1" s="1"/>
  <c r="I49" i="1" l="1"/>
  <c r="J49" i="1" s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 l="1"/>
  <c r="J56" i="1" l="1"/>
  <c r="K56" i="1" s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 l="1"/>
  <c r="J58" i="1"/>
  <c r="K58" i="1" s="1"/>
  <c r="L58" i="1" l="1"/>
  <c r="M58" i="1" s="1"/>
  <c r="N58" i="1" s="1"/>
  <c r="O58" i="1" s="1"/>
  <c r="I59" i="1" l="1"/>
  <c r="J59" i="1" s="1"/>
  <c r="K59" i="1" l="1"/>
  <c r="L59" i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s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/>
  <c r="L71" i="1" l="1"/>
  <c r="M71" i="1" s="1"/>
  <c r="N71" i="1" s="1"/>
  <c r="O71" i="1" s="1"/>
  <c r="I72" i="1" l="1"/>
  <c r="J72" i="1"/>
  <c r="K72" i="1"/>
  <c r="L72" i="1" l="1"/>
  <c r="M72" i="1" s="1"/>
  <c r="N72" i="1" s="1"/>
  <c r="O72" i="1" s="1"/>
  <c r="I73" i="1" l="1"/>
  <c r="J73" i="1" s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 l="1"/>
  <c r="J78" i="1" s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s="1"/>
  <c r="K89" i="1" s="1"/>
  <c r="L89" i="1" l="1"/>
  <c r="M89" i="1" s="1"/>
  <c r="N89" i="1" s="1"/>
  <c r="O89" i="1" s="1"/>
  <c r="I90" i="1" l="1"/>
  <c r="J90" i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/>
  <c r="J97" i="1" l="1"/>
  <c r="K97" i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s="1"/>
  <c r="K108" i="1" l="1"/>
  <c r="L108" i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 l="1"/>
  <c r="J110" i="1"/>
  <c r="K110" i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/>
  <c r="K114" i="1" s="1"/>
  <c r="L114" i="1" l="1"/>
  <c r="M114" i="1" s="1"/>
  <c r="N114" i="1" s="1"/>
  <c r="O114" i="1" s="1"/>
  <c r="I115" i="1" l="1"/>
  <c r="J115" i="1"/>
  <c r="K115" i="1"/>
  <c r="L115" i="1" l="1"/>
  <c r="M115" i="1" s="1"/>
  <c r="N115" i="1" s="1"/>
  <c r="O115" i="1" s="1"/>
  <c r="I116" i="1" l="1"/>
  <c r="J116" i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/>
  <c r="K120" i="1" s="1"/>
  <c r="L120" i="1" l="1"/>
  <c r="M120" i="1" s="1"/>
  <c r="N120" i="1" s="1"/>
  <c r="O120" i="1" s="1"/>
  <c r="I121" i="1" l="1"/>
  <c r="J121" i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 s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s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s="1"/>
  <c r="K157" i="1" l="1"/>
  <c r="L157" i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 l="1"/>
  <c r="J159" i="1" s="1"/>
  <c r="K159" i="1" s="1"/>
  <c r="L159" i="1" l="1"/>
  <c r="M159" i="1" s="1"/>
  <c r="N159" i="1" s="1"/>
  <c r="O159" i="1" s="1"/>
  <c r="I160" i="1" l="1"/>
  <c r="J160" i="1" s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/>
  <c r="K166" i="1" s="1"/>
  <c r="L166" i="1" l="1"/>
  <c r="M166" i="1" s="1"/>
  <c r="N166" i="1" s="1"/>
  <c r="O166" i="1" s="1"/>
  <c r="I167" i="1" l="1"/>
  <c r="J167" i="1" s="1"/>
  <c r="K167" i="1" l="1"/>
  <c r="L167" i="1" s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 l="1"/>
  <c r="J173" i="1" s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 l="1"/>
  <c r="J189" i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/>
  <c r="K195" i="1"/>
  <c r="L195" i="1" l="1"/>
  <c r="M195" i="1" s="1"/>
  <c r="N195" i="1" s="1"/>
  <c r="O195" i="1" s="1"/>
  <c r="I196" i="1" l="1"/>
  <c r="J196" i="1" s="1"/>
  <c r="K196" i="1" s="1"/>
  <c r="L196" i="1" l="1"/>
  <c r="M196" i="1" s="1"/>
  <c r="N196" i="1" s="1"/>
  <c r="O196" i="1" s="1"/>
  <c r="I197" i="1" l="1"/>
  <c r="J197" i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 l="1"/>
  <c r="J225" i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/>
  <c r="K227" i="1" s="1"/>
  <c r="L227" i="1" l="1"/>
  <c r="M227" i="1" s="1"/>
  <c r="N227" i="1" s="1"/>
  <c r="O227" i="1" s="1"/>
  <c r="I228" i="1" l="1"/>
  <c r="J228" i="1"/>
  <c r="K228" i="1" s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/>
  <c r="K250" i="1" s="1"/>
  <c r="L250" i="1" l="1"/>
  <c r="M250" i="1" s="1"/>
  <c r="N250" i="1" s="1"/>
  <c r="O250" i="1" s="1"/>
  <c r="I251" i="1" l="1"/>
  <c r="J251" i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s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s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s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/>
  <c r="K286" i="1"/>
  <c r="L286" i="1" l="1"/>
  <c r="M286" i="1" s="1"/>
  <c r="N286" i="1" s="1"/>
  <c r="O286" i="1" s="1"/>
  <c r="I287" i="1" l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/>
  <c r="K293" i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 l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 l="1"/>
  <c r="J352" i="1" l="1"/>
  <c r="K352" i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/>
  <c r="L382" i="1" l="1"/>
  <c r="M382" i="1" s="1"/>
  <c r="N382" i="1" s="1"/>
  <c r="O382" i="1" s="1"/>
  <c r="I383" i="1" l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/>
  <c r="K387" i="1" s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s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 l="1"/>
  <c r="J407" i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 l="1"/>
  <c r="J411" i="1" l="1"/>
  <c r="K411" i="1"/>
  <c r="L411" i="1" l="1"/>
  <c r="M411" i="1" s="1"/>
  <c r="N411" i="1" s="1"/>
  <c r="O411" i="1" s="1"/>
  <c r="I412" i="1" l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 l="1"/>
  <c r="J439" i="1" l="1"/>
  <c r="K439" i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 l="1"/>
  <c r="J441" i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 l="1"/>
  <c r="J451" i="1" l="1"/>
  <c r="K451" i="1"/>
  <c r="L451" i="1" l="1"/>
  <c r="M451" i="1" s="1"/>
  <c r="N451" i="1" s="1"/>
  <c r="O451" i="1" s="1"/>
  <c r="I452" i="1"/>
  <c r="J452" i="1" l="1"/>
  <c r="K452" i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 l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 l="1"/>
  <c r="J514" i="1" l="1"/>
  <c r="K514" i="1" s="1"/>
  <c r="L514" i="1" l="1"/>
  <c r="M514" i="1" s="1"/>
  <c r="N514" i="1" s="1"/>
  <c r="O514" i="1" s="1"/>
  <c r="I515" i="1" l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 l="1"/>
  <c r="J522" i="1" l="1"/>
  <c r="K522" i="1"/>
  <c r="L522" i="1" l="1"/>
  <c r="M522" i="1" s="1"/>
  <c r="N522" i="1" s="1"/>
  <c r="O522" i="1" s="1"/>
  <c r="I523" i="1" l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 l="1"/>
  <c r="J561" i="1" l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s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 l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/>
  <c r="L613" i="1" l="1"/>
  <c r="M613" i="1" s="1"/>
  <c r="N613" i="1" s="1"/>
  <c r="O613" i="1" s="1"/>
  <c r="I614" i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 l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 l="1"/>
  <c r="J661" i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/>
  <c r="K663" i="1" s="1"/>
  <c r="L663" i="1" l="1"/>
  <c r="M663" i="1" s="1"/>
  <c r="N663" i="1" s="1"/>
  <c r="O663" i="1" s="1"/>
  <c r="I664" i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 l="1"/>
  <c r="J680" i="1" l="1"/>
  <c r="K680" i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 l="1"/>
  <c r="J799" i="1" l="1"/>
  <c r="K799" i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 l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 l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 l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 l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 l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 l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 l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 l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s="1"/>
  <c r="K1060" i="1" l="1"/>
  <c r="L1060" i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s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 l="1"/>
  <c r="J1065" i="1" l="1"/>
  <c r="K1065" i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 l="1"/>
  <c r="J1075" i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 l="1"/>
  <c r="J1079" i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 l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 l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s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 l="1"/>
  <c r="J1177" i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 l="1"/>
  <c r="K1185" i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 l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 l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 l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 l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 l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 l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 l="1"/>
  <c r="J1497" i="1" l="1"/>
  <c r="K1497" i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 l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 l="1"/>
  <c r="J1580" i="1" l="1"/>
  <c r="K1580" i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l="1"/>
  <c r="K1628" i="1"/>
  <c r="L1628" i="1" l="1"/>
  <c r="M1628" i="1" s="1"/>
  <c r="N1628" i="1" s="1"/>
  <c r="O1628" i="1" s="1"/>
  <c r="I1629" i="1" l="1"/>
  <c r="J1629" i="1" l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 l="1"/>
  <c r="J1634" i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 l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 l="1"/>
  <c r="J1656" i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/>
  <c r="L1684" i="1" l="1"/>
  <c r="M1684" i="1" s="1"/>
  <c r="N1684" i="1" s="1"/>
  <c r="O1684" i="1" s="1"/>
  <c r="I1685" i="1" l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<sst xmlns="http://schemas.openxmlformats.org/spreadsheetml/2006/main" count="43" uniqueCount="40">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</sst>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2.108489977699314</c:v>
                </c:pt>
                <c:pt idx="3">
                  <c:v>5.0839177703879015</c:v>
                </c:pt>
                <c:pt idx="4">
                  <c:v>39.604147449958901</c:v>
                </c:pt>
                <c:pt idx="5">
                  <c:v>10.723018324337461</c:v>
                </c:pt>
                <c:pt idx="6">
                  <c:v>4.074746963248236</c:v>
                </c:pt>
                <c:pt idx="7">
                  <c:v>1.5484038460343295</c:v>
                </c:pt>
                <c:pt idx="8">
                  <c:v>0.58839346149304506</c:v>
                </c:pt>
                <c:pt idx="9">
                  <c:v>0.22358951536735719</c:v>
                </c:pt>
                <c:pt idx="10">
                  <c:v>8.4964015839595716E-2</c:v>
                </c:pt>
                <c:pt idx="11">
                  <c:v>3.228632601904638E-2</c:v>
                </c:pt>
                <c:pt idx="12">
                  <c:v>1.2268803887237622E-2</c:v>
                </c:pt>
                <c:pt idx="13">
                  <c:v>6.6233986722639013</c:v>
                </c:pt>
                <c:pt idx="14">
                  <c:v>4.4321245942396104</c:v>
                </c:pt>
                <c:pt idx="15">
                  <c:v>16.191945209910788</c:v>
                </c:pt>
                <c:pt idx="16">
                  <c:v>3.2884800798364999</c:v>
                </c:pt>
                <c:pt idx="17">
                  <c:v>1.2496224303378698</c:v>
                </c:pt>
                <c:pt idx="18">
                  <c:v>37.092606711667926</c:v>
                </c:pt>
                <c:pt idx="19">
                  <c:v>8.4607881749379139</c:v>
                </c:pt>
                <c:pt idx="20">
                  <c:v>3.2870980932354281</c:v>
                </c:pt>
                <c:pt idx="21">
                  <c:v>1.2044237983808272</c:v>
                </c:pt>
                <c:pt idx="22">
                  <c:v>0.45768104338471438</c:v>
                </c:pt>
                <c:pt idx="23">
                  <c:v>0.17391879648619143</c:v>
                </c:pt>
                <c:pt idx="24">
                  <c:v>6.6089142664752756E-2</c:v>
                </c:pt>
                <c:pt idx="25">
                  <c:v>2.5113874212606049E-2</c:v>
                </c:pt>
                <c:pt idx="26">
                  <c:v>9.5432722007902978E-3</c:v>
                </c:pt>
                <c:pt idx="27">
                  <c:v>3.6264434363003136E-3</c:v>
                </c:pt>
                <c:pt idx="28">
                  <c:v>1.3780485057941193E-3</c:v>
                </c:pt>
                <c:pt idx="29">
                  <c:v>5.2365843220176535E-4</c:v>
                </c:pt>
                <c:pt idx="30">
                  <c:v>1.2742964925415512</c:v>
                </c:pt>
                <c:pt idx="31">
                  <c:v>0.24469982350618655</c:v>
                </c:pt>
                <c:pt idx="32">
                  <c:v>2.8734185491775266E-5</c:v>
                </c:pt>
                <c:pt idx="33">
                  <c:v>1.09189904868746E-5</c:v>
                </c:pt>
                <c:pt idx="34">
                  <c:v>4.1492163850123485E-6</c:v>
                </c:pt>
                <c:pt idx="35">
                  <c:v>1.5767022263046923E-6</c:v>
                </c:pt>
                <c:pt idx="36">
                  <c:v>5.9914684599578316E-7</c:v>
                </c:pt>
                <c:pt idx="37">
                  <c:v>2.2767580147839756E-7</c:v>
                </c:pt>
                <c:pt idx="38">
                  <c:v>5.0836672508723604</c:v>
                </c:pt>
                <c:pt idx="39">
                  <c:v>3.1323891506248756</c:v>
                </c:pt>
                <c:pt idx="40">
                  <c:v>48.657401532070715</c:v>
                </c:pt>
                <c:pt idx="41">
                  <c:v>13.322982259013866</c:v>
                </c:pt>
                <c:pt idx="42">
                  <c:v>4.9483066670020275</c:v>
                </c:pt>
                <c:pt idx="43">
                  <c:v>1.8803565334607704</c:v>
                </c:pt>
                <c:pt idx="44">
                  <c:v>0.71453548271509271</c:v>
                </c:pt>
                <c:pt idx="45">
                  <c:v>0.27152348343173521</c:v>
                </c:pt>
                <c:pt idx="46">
                  <c:v>0.10317892370405936</c:v>
                </c:pt>
                <c:pt idx="47">
                  <c:v>3.9207991007542561E-2</c:v>
                </c:pt>
                <c:pt idx="48">
                  <c:v>1.4899036582866175E-2</c:v>
                </c:pt>
                <c:pt idx="49">
                  <c:v>5.6616339014891473E-3</c:v>
                </c:pt>
                <c:pt idx="50">
                  <c:v>2.1237522470771331</c:v>
                </c:pt>
                <c:pt idx="51">
                  <c:v>8.1753993537503269E-4</c:v>
                </c:pt>
                <c:pt idx="52">
                  <c:v>3.1066517544251247E-4</c:v>
                </c:pt>
                <c:pt idx="53">
                  <c:v>1.1805276666815474E-4</c:v>
                </c:pt>
                <c:pt idx="54">
                  <c:v>4.4860051333898796E-5</c:v>
                </c:pt>
                <c:pt idx="55">
                  <c:v>2.2416168352193306</c:v>
                </c:pt>
                <c:pt idx="56">
                  <c:v>0.12477935054061953</c:v>
                </c:pt>
                <c:pt idx="57">
                  <c:v>2.461560736793695E-6</c:v>
                </c:pt>
                <c:pt idx="58">
                  <c:v>9.35393079981604E-7</c:v>
                </c:pt>
                <c:pt idx="59">
                  <c:v>3.5544937039300959E-7</c:v>
                </c:pt>
                <c:pt idx="60">
                  <c:v>1.3507076074934364E-7</c:v>
                </c:pt>
                <c:pt idx="61">
                  <c:v>5.1326889084750578E-8</c:v>
                </c:pt>
                <c:pt idx="62">
                  <c:v>1.9504217852205215E-8</c:v>
                </c:pt>
                <c:pt idx="63">
                  <c:v>7.4116027838379831E-9</c:v>
                </c:pt>
                <c:pt idx="64">
                  <c:v>3.4347761933868663</c:v>
                </c:pt>
                <c:pt idx="65">
                  <c:v>59.123163411585608</c:v>
                </c:pt>
                <c:pt idx="66">
                  <c:v>15.353238775248089</c:v>
                </c:pt>
                <c:pt idx="67">
                  <c:v>10.519348914612165</c:v>
                </c:pt>
                <c:pt idx="68">
                  <c:v>2.9517359464391708</c:v>
                </c:pt>
                <c:pt idx="69">
                  <c:v>0.84246291807541307</c:v>
                </c:pt>
                <c:pt idx="70">
                  <c:v>0.320135908868657</c:v>
                </c:pt>
                <c:pt idx="71">
                  <c:v>0.12165164537008966</c:v>
                </c:pt>
                <c:pt idx="72">
                  <c:v>4.622762524063407E-2</c:v>
                </c:pt>
                <c:pt idx="73">
                  <c:v>9.9862360930939769</c:v>
                </c:pt>
                <c:pt idx="74">
                  <c:v>6.6752690847475616E-3</c:v>
                </c:pt>
                <c:pt idx="75">
                  <c:v>2.5366022522040729E-3</c:v>
                </c:pt>
                <c:pt idx="76">
                  <c:v>2.2557696087832508</c:v>
                </c:pt>
                <c:pt idx="77">
                  <c:v>3.6628536521826822E-4</c:v>
                </c:pt>
                <c:pt idx="78">
                  <c:v>6.5286596685685101</c:v>
                </c:pt>
                <c:pt idx="79">
                  <c:v>5.289160673751792E-5</c:v>
                </c:pt>
                <c:pt idx="80">
                  <c:v>0.82014001417365601</c:v>
                </c:pt>
                <c:pt idx="81">
                  <c:v>7.6375480128975884E-6</c:v>
                </c:pt>
                <c:pt idx="82">
                  <c:v>2.9022682449010835E-6</c:v>
                </c:pt>
                <c:pt idx="83">
                  <c:v>1.1028619330624119E-6</c:v>
                </c:pt>
                <c:pt idx="84">
                  <c:v>4.1908753456371655E-7</c:v>
                </c:pt>
                <c:pt idx="85">
                  <c:v>0.30661082322923772</c:v>
                </c:pt>
                <c:pt idx="86">
                  <c:v>5.1650946859985156</c:v>
                </c:pt>
                <c:pt idx="87">
                  <c:v>1.2841106181318385</c:v>
                </c:pt>
                <c:pt idx="88">
                  <c:v>0.38513447861212258</c:v>
                </c:pt>
                <c:pt idx="89">
                  <c:v>3.3934681330003826</c:v>
                </c:pt>
                <c:pt idx="90">
                  <c:v>42.610132064904938</c:v>
                </c:pt>
                <c:pt idx="91">
                  <c:v>12.243115047297778</c:v>
                </c:pt>
                <c:pt idx="92">
                  <c:v>4.0240816978180485</c:v>
                </c:pt>
                <c:pt idx="93">
                  <c:v>1.5291510451708588</c:v>
                </c:pt>
                <c:pt idx="94">
                  <c:v>0.58107739716492646</c:v>
                </c:pt>
                <c:pt idx="95">
                  <c:v>0.22080941092267201</c:v>
                </c:pt>
                <c:pt idx="96">
                  <c:v>8.3907576150615365E-2</c:v>
                </c:pt>
                <c:pt idx="97">
                  <c:v>3.1884878937233845E-2</c:v>
                </c:pt>
                <c:pt idx="98">
                  <c:v>8.942957350650051</c:v>
                </c:pt>
                <c:pt idx="99">
                  <c:v>4.6041765185365667E-3</c:v>
                </c:pt>
                <c:pt idx="100">
                  <c:v>26.426582702713944</c:v>
                </c:pt>
                <c:pt idx="101">
                  <c:v>6.1899780820720114</c:v>
                </c:pt>
                <c:pt idx="102">
                  <c:v>2.3521916711873647</c:v>
                </c:pt>
                <c:pt idx="103">
                  <c:v>2.0912492363833479</c:v>
                </c:pt>
                <c:pt idx="104">
                  <c:v>0.33965647731945542</c:v>
                </c:pt>
                <c:pt idx="105">
                  <c:v>0.12906946138139308</c:v>
                </c:pt>
                <c:pt idx="106">
                  <c:v>4.9046395324929361E-2</c:v>
                </c:pt>
                <c:pt idx="107">
                  <c:v>1.8637630223473155E-2</c:v>
                </c:pt>
                <c:pt idx="108">
                  <c:v>7.0822994849198007E-3</c:v>
                </c:pt>
                <c:pt idx="109">
                  <c:v>2.6912738042695239E-3</c:v>
                </c:pt>
                <c:pt idx="110">
                  <c:v>4.9346670939066257</c:v>
                </c:pt>
                <c:pt idx="111">
                  <c:v>3.8861993733651932E-4</c:v>
                </c:pt>
                <c:pt idx="112">
                  <c:v>2.1102568497183842</c:v>
                </c:pt>
                <c:pt idx="113">
                  <c:v>5.6116718951393404E-5</c:v>
                </c:pt>
                <c:pt idx="114">
                  <c:v>17.064782543776875</c:v>
                </c:pt>
                <c:pt idx="115">
                  <c:v>4.3527794877631081</c:v>
                </c:pt>
                <c:pt idx="116">
                  <c:v>0.82585439305644492</c:v>
                </c:pt>
                <c:pt idx="117">
                  <c:v>0.31382466936144915</c:v>
                </c:pt>
                <c:pt idx="118">
                  <c:v>0.11925337435735066</c:v>
                </c:pt>
                <c:pt idx="119">
                  <c:v>4.5316282255793247E-2</c:v>
                </c:pt>
                <c:pt idx="120">
                  <c:v>1.7220187257201435E-2</c:v>
                </c:pt>
                <c:pt idx="121">
                  <c:v>6.5436711577365452E-3</c:v>
                </c:pt>
                <c:pt idx="122">
                  <c:v>2.4865950399398876E-3</c:v>
                </c:pt>
                <c:pt idx="123">
                  <c:v>9.4490611517715711E-4</c:v>
                </c:pt>
                <c:pt idx="124">
                  <c:v>2.1096542849448743</c:v>
                </c:pt>
                <c:pt idx="125">
                  <c:v>40.386555137035657</c:v>
                </c:pt>
                <c:pt idx="126">
                  <c:v>27.173503163946705</c:v>
                </c:pt>
                <c:pt idx="127">
                  <c:v>98.845370023489437</c:v>
                </c:pt>
                <c:pt idx="128">
                  <c:v>28.647895285779896</c:v>
                </c:pt>
                <c:pt idx="129">
                  <c:v>10.886200208596359</c:v>
                </c:pt>
                <c:pt idx="130">
                  <c:v>4.1367560792666174</c:v>
                </c:pt>
                <c:pt idx="131">
                  <c:v>1.5719673101213143</c:v>
                </c:pt>
                <c:pt idx="132">
                  <c:v>0.91408088300809354</c:v>
                </c:pt>
                <c:pt idx="133">
                  <c:v>0.22699207958151776</c:v>
                </c:pt>
                <c:pt idx="134">
                  <c:v>8.6256990240976758E-2</c:v>
                </c:pt>
                <c:pt idx="135">
                  <c:v>3.2777656291571165E-2</c:v>
                </c:pt>
                <c:pt idx="136">
                  <c:v>1.2455509390797041E-2</c:v>
                </c:pt>
                <c:pt idx="137">
                  <c:v>76.4930705514968</c:v>
                </c:pt>
                <c:pt idx="138">
                  <c:v>20.339805603532174</c:v>
                </c:pt>
                <c:pt idx="139">
                  <c:v>13.85376767783859</c:v>
                </c:pt>
                <c:pt idx="140">
                  <c:v>4.2811512727250012</c:v>
                </c:pt>
                <c:pt idx="141">
                  <c:v>1.2266440813923516</c:v>
                </c:pt>
                <c:pt idx="142">
                  <c:v>0.46612475092909356</c:v>
                </c:pt>
                <c:pt idx="143">
                  <c:v>0.17712740535305557</c:v>
                </c:pt>
                <c:pt idx="144">
                  <c:v>6.7308414034161115E-2</c:v>
                </c:pt>
                <c:pt idx="145">
                  <c:v>7.0811827696778522</c:v>
                </c:pt>
                <c:pt idx="146">
                  <c:v>9.719334986532862E-3</c:v>
                </c:pt>
                <c:pt idx="147">
                  <c:v>0.32046437523462995</c:v>
                </c:pt>
                <c:pt idx="148">
                  <c:v>40.02096716314567</c:v>
                </c:pt>
                <c:pt idx="149">
                  <c:v>9.3548354959908995</c:v>
                </c:pt>
                <c:pt idx="150">
                  <c:v>6.9563723016039916</c:v>
                </c:pt>
                <c:pt idx="151">
                  <c:v>1.3508382456210863</c:v>
                </c:pt>
                <c:pt idx="152">
                  <c:v>6.9212329388997675</c:v>
                </c:pt>
                <c:pt idx="153">
                  <c:v>0.1950610426676849</c:v>
                </c:pt>
                <c:pt idx="154">
                  <c:v>7.4123196213720252E-2</c:v>
                </c:pt>
                <c:pt idx="155">
                  <c:v>2.8166814561213702E-2</c:v>
                </c:pt>
                <c:pt idx="156">
                  <c:v>1.0703389533261207E-2</c:v>
                </c:pt>
                <c:pt idx="157">
                  <c:v>4.0672880226392582E-3</c:v>
                </c:pt>
                <c:pt idx="158">
                  <c:v>1.5455694486029177E-3</c:v>
                </c:pt>
                <c:pt idx="159">
                  <c:v>36.837671994694446</c:v>
                </c:pt>
                <c:pt idx="160">
                  <c:v>8.1788584115977585</c:v>
                </c:pt>
                <c:pt idx="161">
                  <c:v>3.1079661964071481</c:v>
                </c:pt>
                <c:pt idx="162">
                  <c:v>1.1810271546347164</c:v>
                </c:pt>
                <c:pt idx="163">
                  <c:v>0.69468729519225225</c:v>
                </c:pt>
                <c:pt idx="164">
                  <c:v>0.17054032112925305</c:v>
                </c:pt>
                <c:pt idx="165">
                  <c:v>6.4805322029116152E-2</c:v>
                </c:pt>
                <c:pt idx="166">
                  <c:v>2.4626022371064135E-2</c:v>
                </c:pt>
                <c:pt idx="167">
                  <c:v>9.3578885010043699E-3</c:v>
                </c:pt>
                <c:pt idx="168">
                  <c:v>3.5559976303816613E-3</c:v>
                </c:pt>
                <c:pt idx="169">
                  <c:v>1.3512790995450314E-3</c:v>
                </c:pt>
                <c:pt idx="170">
                  <c:v>4.1741811521875096</c:v>
                </c:pt>
                <c:pt idx="171">
                  <c:v>6.6798869470959694</c:v>
                </c:pt>
                <c:pt idx="172">
                  <c:v>35.512985414517544</c:v>
                </c:pt>
                <c:pt idx="173">
                  <c:v>13.861186387918348</c:v>
                </c:pt>
                <c:pt idx="174">
                  <c:v>26.732870591108714</c:v>
                </c:pt>
                <c:pt idx="175">
                  <c:v>41.54761986777153</c:v>
                </c:pt>
                <c:pt idx="176">
                  <c:v>11.734398549174443</c:v>
                </c:pt>
                <c:pt idx="177">
                  <c:v>4.4590714486862879</c:v>
                </c:pt>
                <c:pt idx="178">
                  <c:v>1.6944471505007896</c:v>
                </c:pt>
                <c:pt idx="179">
                  <c:v>0.64388991719030009</c:v>
                </c:pt>
                <c:pt idx="180">
                  <c:v>0.24467816853231397</c:v>
                </c:pt>
                <c:pt idx="181">
                  <c:v>9.2977704042279327E-2</c:v>
                </c:pt>
                <c:pt idx="182">
                  <c:v>4.0502733665865955</c:v>
                </c:pt>
                <c:pt idx="183">
                  <c:v>0.81621941432333345</c:v>
                </c:pt>
                <c:pt idx="184">
                  <c:v>5.1018725762079506E-3</c:v>
                </c:pt>
                <c:pt idx="185">
                  <c:v>2.8570382151924498</c:v>
                </c:pt>
                <c:pt idx="186">
                  <c:v>9.0641611033639187</c:v>
                </c:pt>
                <c:pt idx="187">
                  <c:v>0.91096465330343246</c:v>
                </c:pt>
                <c:pt idx="188">
                  <c:v>1.5380610027236521</c:v>
                </c:pt>
                <c:pt idx="189">
                  <c:v>0.1045489687359243</c:v>
                </c:pt>
                <c:pt idx="190">
                  <c:v>3.9728608119651239E-2</c:v>
                </c:pt>
                <c:pt idx="191">
                  <c:v>1.5096871085467471E-2</c:v>
                </c:pt>
                <c:pt idx="192">
                  <c:v>5.7368110124776401E-3</c:v>
                </c:pt>
                <c:pt idx="193">
                  <c:v>0.29130129094974228</c:v>
                </c:pt>
                <c:pt idx="194">
                  <c:v>4.1355773768380653</c:v>
                </c:pt>
                <c:pt idx="195">
                  <c:v>3.1018782717246998</c:v>
                </c:pt>
                <c:pt idx="196">
                  <c:v>1.1962031167313576E-4</c:v>
                </c:pt>
                <c:pt idx="197">
                  <c:v>4.4134669566395752</c:v>
                </c:pt>
                <c:pt idx="198">
                  <c:v>5.838745971958625</c:v>
                </c:pt>
                <c:pt idx="199">
                  <c:v>3.4228557127886039</c:v>
                </c:pt>
                <c:pt idx="200">
                  <c:v>2.494246182008756E-6</c:v>
                </c:pt>
                <c:pt idx="201">
                  <c:v>9.478135491633273E-7</c:v>
                </c:pt>
                <c:pt idx="202">
                  <c:v>3.601691486820644E-7</c:v>
                </c:pt>
                <c:pt idx="203">
                  <c:v>1.3686427649918446E-7</c:v>
                </c:pt>
                <c:pt idx="204">
                  <c:v>5.2008425069690097E-8</c:v>
                </c:pt>
                <c:pt idx="205">
                  <c:v>1.9763201526482233E-8</c:v>
                </c:pt>
                <c:pt idx="206">
                  <c:v>7.5100165800632493E-9</c:v>
                </c:pt>
                <c:pt idx="207">
                  <c:v>71.956275486714901</c:v>
                </c:pt>
                <c:pt idx="208">
                  <c:v>21.596793757761141</c:v>
                </c:pt>
                <c:pt idx="209">
                  <c:v>96.403450116909823</c:v>
                </c:pt>
                <c:pt idx="210">
                  <c:v>27.719965721279642</c:v>
                </c:pt>
                <c:pt idx="211">
                  <c:v>10.533586974086264</c:v>
                </c:pt>
                <c:pt idx="212">
                  <c:v>4.0027630501527796</c:v>
                </c:pt>
                <c:pt idx="213">
                  <c:v>1.5210499590580566</c:v>
                </c:pt>
                <c:pt idx="214">
                  <c:v>0.57799898444206155</c:v>
                </c:pt>
                <c:pt idx="215">
                  <c:v>0.21963961408798344</c:v>
                </c:pt>
                <c:pt idx="216">
                  <c:v>8.3463053353433694E-2</c:v>
                </c:pt>
                <c:pt idx="217">
                  <c:v>0.45223190351183035</c:v>
                </c:pt>
                <c:pt idx="218">
                  <c:v>1.2052064904235825E-2</c:v>
                </c:pt>
                <c:pt idx="219">
                  <c:v>7.5870425991433068</c:v>
                </c:pt>
                <c:pt idx="220">
                  <c:v>1.7403181721716533E-3</c:v>
                </c:pt>
                <c:pt idx="221">
                  <c:v>1.2722963412460551</c:v>
                </c:pt>
                <c:pt idx="222">
                  <c:v>40.764410208750007</c:v>
                </c:pt>
                <c:pt idx="223">
                  <c:v>10.741808631666672</c:v>
                </c:pt>
                <c:pt idx="224">
                  <c:v>3.8331087867558749</c:v>
                </c:pt>
                <c:pt idx="225">
                  <c:v>1.4565813389672326</c:v>
                </c:pt>
                <c:pt idx="226">
                  <c:v>0.55350090880754843</c:v>
                </c:pt>
                <c:pt idx="227">
                  <c:v>0.21033034534686842</c:v>
                </c:pt>
                <c:pt idx="228">
                  <c:v>7.992553123181001E-2</c:v>
                </c:pt>
                <c:pt idx="229">
                  <c:v>3.0371701868087804E-2</c:v>
                </c:pt>
                <c:pt idx="230">
                  <c:v>1.2973985429314918</c:v>
                </c:pt>
                <c:pt idx="231">
                  <c:v>3.7491764335368662</c:v>
                </c:pt>
                <c:pt idx="232">
                  <c:v>1.666556024905714E-3</c:v>
                </c:pt>
                <c:pt idx="233">
                  <c:v>6.332912894641714E-4</c:v>
                </c:pt>
                <c:pt idx="234">
                  <c:v>5.2898398657448231</c:v>
                </c:pt>
                <c:pt idx="235">
                  <c:v>4.3912076936635479E-2</c:v>
                </c:pt>
                <c:pt idx="236">
                  <c:v>3.4749959635478011E-5</c:v>
                </c:pt>
                <c:pt idx="237">
                  <c:v>1.3204984661481643E-5</c:v>
                </c:pt>
                <c:pt idx="238">
                  <c:v>5.0178941713630239E-6</c:v>
                </c:pt>
                <c:pt idx="239">
                  <c:v>1.9067997851179494E-6</c:v>
                </c:pt>
                <c:pt idx="240">
                  <c:v>7.2458391834482078E-7</c:v>
                </c:pt>
                <c:pt idx="241">
                  <c:v>2.753418889710319E-7</c:v>
                </c:pt>
                <c:pt idx="242">
                  <c:v>1.046299178089921E-7</c:v>
                </c:pt>
                <c:pt idx="243">
                  <c:v>3.9759368767417002E-8</c:v>
                </c:pt>
                <c:pt idx="244">
                  <c:v>2.2632238604035644</c:v>
                </c:pt>
                <c:pt idx="245">
                  <c:v>5.7412528500150153E-9</c:v>
                </c:pt>
                <c:pt idx="246">
                  <c:v>1.1298303904827589</c:v>
                </c:pt>
                <c:pt idx="247">
                  <c:v>3.1232670116991041</c:v>
                </c:pt>
                <c:pt idx="248">
                  <c:v>3.1503402638602387E-10</c:v>
                </c:pt>
                <c:pt idx="249">
                  <c:v>1.1971293002668905E-10</c:v>
                </c:pt>
                <c:pt idx="250">
                  <c:v>4.5490913410141855E-11</c:v>
                </c:pt>
                <c:pt idx="251">
                  <c:v>1.7286547095853902E-11</c:v>
                </c:pt>
                <c:pt idx="252">
                  <c:v>6.5688878964244826E-12</c:v>
                </c:pt>
                <c:pt idx="253">
                  <c:v>2.4961774006413034E-12</c:v>
                </c:pt>
                <c:pt idx="254">
                  <c:v>9.4854741224369533E-13</c:v>
                </c:pt>
                <c:pt idx="255">
                  <c:v>1.2137345814692866</c:v>
                </c:pt>
                <c:pt idx="256">
                  <c:v>2.8553102487531561</c:v>
                </c:pt>
                <c:pt idx="257">
                  <c:v>0.30674538334503754</c:v>
                </c:pt>
                <c:pt idx="258">
                  <c:v>4.4122159160890471</c:v>
                </c:pt>
                <c:pt idx="259">
                  <c:v>5.0951452511973576</c:v>
                </c:pt>
                <c:pt idx="260">
                  <c:v>6.0489119574278619E-2</c:v>
                </c:pt>
                <c:pt idx="261">
                  <c:v>1.085286047879964E-15</c:v>
                </c:pt>
                <c:pt idx="262">
                  <c:v>4.124086981943863E-16</c:v>
                </c:pt>
                <c:pt idx="263">
                  <c:v>1.5671530531386679E-16</c:v>
                </c:pt>
                <c:pt idx="264">
                  <c:v>5.9551816019269372E-17</c:v>
                </c:pt>
                <c:pt idx="265">
                  <c:v>2.2629690087322367E-17</c:v>
                </c:pt>
                <c:pt idx="266">
                  <c:v>0.30684523986535162</c:v>
                </c:pt>
                <c:pt idx="267">
                  <c:v>2.6439317389012071</c:v>
                </c:pt>
                <c:pt idx="268">
                  <c:v>1.2417363544715528E-18</c:v>
                </c:pt>
                <c:pt idx="269">
                  <c:v>4.7185981469919007E-19</c:v>
                </c:pt>
                <c:pt idx="270">
                  <c:v>1.7930672958569221E-19</c:v>
                </c:pt>
                <c:pt idx="271">
                  <c:v>2.2382562974203166</c:v>
                </c:pt>
                <c:pt idx="272">
                  <c:v>2.5891891752173961E-20</c:v>
                </c:pt>
                <c:pt idx="273">
                  <c:v>2.2650051768733093</c:v>
                </c:pt>
                <c:pt idx="274">
                  <c:v>3.7387891690139193E-21</c:v>
                </c:pt>
                <c:pt idx="275">
                  <c:v>1.4207398842252897E-21</c:v>
                </c:pt>
                <c:pt idx="276">
                  <c:v>5.3988115600561002E-22</c:v>
                </c:pt>
                <c:pt idx="277">
                  <c:v>2.0515483928213183E-22</c:v>
                </c:pt>
                <c:pt idx="278">
                  <c:v>8.9345564549295489</c:v>
                </c:pt>
                <c:pt idx="279">
                  <c:v>1.8718491603552543</c:v>
                </c:pt>
                <c:pt idx="280">
                  <c:v>1.1257256341089139E-23</c:v>
                </c:pt>
                <c:pt idx="281">
                  <c:v>4.2777574096138725E-24</c:v>
                </c:pt>
                <c:pt idx="282">
                  <c:v>2.0369950795824479</c:v>
                </c:pt>
                <c:pt idx="283">
                  <c:v>11.613772084852254</c:v>
                </c:pt>
                <c:pt idx="284">
                  <c:v>1.0634583932336859</c:v>
                </c:pt>
                <c:pt idx="285">
                  <c:v>0.40411418942880073</c:v>
                </c:pt>
                <c:pt idx="286">
                  <c:v>0.15356339198294428</c:v>
                </c:pt>
                <c:pt idx="287">
                  <c:v>5.8354088953518818E-2</c:v>
                </c:pt>
                <c:pt idx="288">
                  <c:v>2.2174553802337151E-2</c:v>
                </c:pt>
                <c:pt idx="289">
                  <c:v>8.4263304448881169E-3</c:v>
                </c:pt>
                <c:pt idx="290">
                  <c:v>3.2020055690574847E-3</c:v>
                </c:pt>
                <c:pt idx="291">
                  <c:v>1.216762116241844E-3</c:v>
                </c:pt>
                <c:pt idx="292">
                  <c:v>4.6236960417190079E-4</c:v>
                </c:pt>
                <c:pt idx="293">
                  <c:v>1.757004495853223E-4</c:v>
                </c:pt>
                <c:pt idx="294">
                  <c:v>8.865737225087349</c:v>
                </c:pt>
                <c:pt idx="295">
                  <c:v>7.3765448944569476E-2</c:v>
                </c:pt>
                <c:pt idx="296">
                  <c:v>2.80308705989364E-2</c:v>
                </c:pt>
                <c:pt idx="297">
                  <c:v>1.065173082759583E-2</c:v>
                </c:pt>
                <c:pt idx="298">
                  <c:v>4.0476577144864159E-3</c:v>
                </c:pt>
                <c:pt idx="299">
                  <c:v>1.5381099315048379E-3</c:v>
                </c:pt>
                <c:pt idx="300">
                  <c:v>5.8448177397183853E-4</c:v>
                </c:pt>
                <c:pt idx="301">
                  <c:v>2.2210307410929861E-4</c:v>
                </c:pt>
                <c:pt idx="302">
                  <c:v>4.138115675431882</c:v>
                </c:pt>
                <c:pt idx="303">
                  <c:v>80.645972592495099</c:v>
                </c:pt>
                <c:pt idx="304">
                  <c:v>21.732124262002056</c:v>
                </c:pt>
                <c:pt idx="305">
                  <c:v>71.341068273808915</c:v>
                </c:pt>
                <c:pt idx="306">
                  <c:v>25.307058550115443</c:v>
                </c:pt>
                <c:pt idx="307">
                  <c:v>65.157291353351013</c:v>
                </c:pt>
                <c:pt idx="308">
                  <c:v>19.965932182369318</c:v>
                </c:pt>
                <c:pt idx="309">
                  <c:v>7.0990502399735815</c:v>
                </c:pt>
                <c:pt idx="310">
                  <c:v>2.697639091189961</c:v>
                </c:pt>
                <c:pt idx="311">
                  <c:v>1.0251028546521852</c:v>
                </c:pt>
                <c:pt idx="312">
                  <c:v>0.38953908476783045</c:v>
                </c:pt>
                <c:pt idx="313">
                  <c:v>2.1443304762420876</c:v>
                </c:pt>
                <c:pt idx="314">
                  <c:v>20.308120595798879</c:v>
                </c:pt>
                <c:pt idx="315">
                  <c:v>65.162326018831251</c:v>
                </c:pt>
                <c:pt idx="316">
                  <c:v>62.397854394618221</c:v>
                </c:pt>
                <c:pt idx="317">
                  <c:v>19.720618685384736</c:v>
                </c:pt>
                <c:pt idx="318">
                  <c:v>68.022194474819401</c:v>
                </c:pt>
                <c:pt idx="319">
                  <c:v>19.291891440719848</c:v>
                </c:pt>
                <c:pt idx="320">
                  <c:v>7.3309187474735404</c:v>
                </c:pt>
                <c:pt idx="321">
                  <c:v>2.7857491240399459</c:v>
                </c:pt>
                <c:pt idx="322">
                  <c:v>1.0585846671351793</c:v>
                </c:pt>
                <c:pt idx="323">
                  <c:v>0.40226217351136823</c:v>
                </c:pt>
                <c:pt idx="324">
                  <c:v>0.1528596259343199</c:v>
                </c:pt>
                <c:pt idx="325">
                  <c:v>5.8086657855041572E-2</c:v>
                </c:pt>
                <c:pt idx="326">
                  <c:v>1.4480780177695731</c:v>
                </c:pt>
                <c:pt idx="327">
                  <c:v>8.3877133942680034E-3</c:v>
                </c:pt>
                <c:pt idx="328">
                  <c:v>3.1873310898218408E-3</c:v>
                </c:pt>
                <c:pt idx="329">
                  <c:v>0.30811699468937692</c:v>
                </c:pt>
                <c:pt idx="330">
                  <c:v>4.602506093702738E-4</c:v>
                </c:pt>
                <c:pt idx="331">
                  <c:v>3.0997541148362191</c:v>
                </c:pt>
                <c:pt idx="332">
                  <c:v>6.6460187993067521E-5</c:v>
                </c:pt>
                <c:pt idx="333">
                  <c:v>2.5254871437365661E-5</c:v>
                </c:pt>
                <c:pt idx="334">
                  <c:v>9.5968511461989511E-6</c:v>
                </c:pt>
                <c:pt idx="335">
                  <c:v>3.6468034355556022E-6</c:v>
                </c:pt>
                <c:pt idx="336">
                  <c:v>1.3857853055111288E-6</c:v>
                </c:pt>
                <c:pt idx="337">
                  <c:v>5.2659841609422896E-7</c:v>
                </c:pt>
                <c:pt idx="338">
                  <c:v>3.4692474285609625</c:v>
                </c:pt>
                <c:pt idx="339">
                  <c:v>4.1386884707181082</c:v>
                </c:pt>
                <c:pt idx="340">
                  <c:v>6.8507033273770723</c:v>
                </c:pt>
                <c:pt idx="341">
                  <c:v>28.901269383450654</c:v>
                </c:pt>
                <c:pt idx="342">
                  <c:v>7.6977129905538915</c:v>
                </c:pt>
                <c:pt idx="343">
                  <c:v>2.8840094573746193</c:v>
                </c:pt>
                <c:pt idx="344">
                  <c:v>1.5636050738439473</c:v>
                </c:pt>
                <c:pt idx="345">
                  <c:v>0.41645096564489503</c:v>
                </c:pt>
                <c:pt idx="346">
                  <c:v>0.15825136694506009</c:v>
                </c:pt>
                <c:pt idx="347">
                  <c:v>6.0135519439122848E-2</c:v>
                </c:pt>
                <c:pt idx="348">
                  <c:v>2.2851497386866683E-2</c:v>
                </c:pt>
                <c:pt idx="349">
                  <c:v>7.0854266645733013</c:v>
                </c:pt>
                <c:pt idx="350">
                  <c:v>4.9476067661482901</c:v>
                </c:pt>
                <c:pt idx="351">
                  <c:v>5.4945913975953342</c:v>
                </c:pt>
                <c:pt idx="352">
                  <c:v>0.61031042566789362</c:v>
                </c:pt>
                <c:pt idx="353">
                  <c:v>0.23191796175379961</c:v>
                </c:pt>
                <c:pt idx="354">
                  <c:v>2.3779648953742836</c:v>
                </c:pt>
                <c:pt idx="355">
                  <c:v>3.3488953677248669E-2</c:v>
                </c:pt>
                <c:pt idx="356">
                  <c:v>1.2725802397354494E-2</c:v>
                </c:pt>
                <c:pt idx="357">
                  <c:v>4.8358049109947076E-3</c:v>
                </c:pt>
                <c:pt idx="358">
                  <c:v>1.8376058661779891E-3</c:v>
                </c:pt>
                <c:pt idx="359">
                  <c:v>6.9829022914763594E-4</c:v>
                </c:pt>
                <c:pt idx="360">
                  <c:v>2.6535028707610163E-4</c:v>
                </c:pt>
                <c:pt idx="361">
                  <c:v>1.0083310908891862E-4</c:v>
                </c:pt>
                <c:pt idx="362">
                  <c:v>4.5427041797118193</c:v>
                </c:pt>
                <c:pt idx="363">
                  <c:v>43.400638368272183</c:v>
                </c:pt>
                <c:pt idx="364">
                  <c:v>12.053967790899369</c:v>
                </c:pt>
                <c:pt idx="365">
                  <c:v>5.364863762658298</c:v>
                </c:pt>
                <c:pt idx="366">
                  <c:v>6.3813760197006957</c:v>
                </c:pt>
                <c:pt idx="367">
                  <c:v>0.58648272698268733</c:v>
                </c:pt>
                <c:pt idx="368">
                  <c:v>0.22286343625342114</c:v>
                </c:pt>
                <c:pt idx="369">
                  <c:v>8.4688105776300052E-2</c:v>
                </c:pt>
                <c:pt idx="370">
                  <c:v>3.2181480194994012E-2</c:v>
                </c:pt>
                <c:pt idx="371">
                  <c:v>1.2228962474097726E-2</c:v>
                </c:pt>
                <c:pt idx="372">
                  <c:v>4.6470057401571362E-3</c:v>
                </c:pt>
                <c:pt idx="373">
                  <c:v>1.7658621812597114E-3</c:v>
                </c:pt>
                <c:pt idx="374">
                  <c:v>3.814558879351011</c:v>
                </c:pt>
                <c:pt idx="375">
                  <c:v>64.856028585979516</c:v>
                </c:pt>
                <c:pt idx="376">
                  <c:v>17.052430438395461</c:v>
                </c:pt>
                <c:pt idx="377">
                  <c:v>7.4871577647395631</c:v>
                </c:pt>
                <c:pt idx="378">
                  <c:v>2.4623709553043045</c:v>
                </c:pt>
                <c:pt idx="379">
                  <c:v>0.93570096301563588</c:v>
                </c:pt>
                <c:pt idx="380">
                  <c:v>0.6625026345693501</c:v>
                </c:pt>
                <c:pt idx="381">
                  <c:v>0.13511521905945784</c:v>
                </c:pt>
                <c:pt idx="382">
                  <c:v>5.1343783242593977E-2</c:v>
                </c:pt>
                <c:pt idx="383">
                  <c:v>1.9510637632185711E-2</c:v>
                </c:pt>
                <c:pt idx="384">
                  <c:v>0.19535818421365941</c:v>
                </c:pt>
                <c:pt idx="385">
                  <c:v>0.38700095363637327</c:v>
                </c:pt>
                <c:pt idx="386">
                  <c:v>28.515851533215447</c:v>
                </c:pt>
                <c:pt idx="387">
                  <c:v>14.60970330215855</c:v>
                </c:pt>
                <c:pt idx="388">
                  <c:v>4.1285023090296384</c:v>
                </c:pt>
                <c:pt idx="389">
                  <c:v>1.5688308774312625</c:v>
                </c:pt>
                <c:pt idx="390">
                  <c:v>34.768504895303053</c:v>
                </c:pt>
                <c:pt idx="391">
                  <c:v>9.862070770852192</c:v>
                </c:pt>
                <c:pt idx="392">
                  <c:v>2.8861306185079258</c:v>
                </c:pt>
                <c:pt idx="393">
                  <c:v>1.096729635033012</c:v>
                </c:pt>
                <c:pt idx="394">
                  <c:v>0.41675726131254454</c:v>
                </c:pt>
                <c:pt idx="395">
                  <c:v>0.15836775929876692</c:v>
                </c:pt>
                <c:pt idx="396">
                  <c:v>6.0179748533531426E-2</c:v>
                </c:pt>
                <c:pt idx="397">
                  <c:v>2.2868304442741943E-2</c:v>
                </c:pt>
                <c:pt idx="398">
                  <c:v>8.6899556882419366E-3</c:v>
                </c:pt>
                <c:pt idx="399">
                  <c:v>6.6117494043210554</c:v>
                </c:pt>
                <c:pt idx="400">
                  <c:v>1.2548296013821358E-3</c:v>
                </c:pt>
                <c:pt idx="401">
                  <c:v>6.6194577867274011</c:v>
                </c:pt>
                <c:pt idx="402">
                  <c:v>1.8119739443958044E-4</c:v>
                </c:pt>
                <c:pt idx="403">
                  <c:v>33.22838281116627</c:v>
                </c:pt>
                <c:pt idx="404">
                  <c:v>7.2511892310948793</c:v>
                </c:pt>
                <c:pt idx="405">
                  <c:v>2.7554519078160546</c:v>
                </c:pt>
                <c:pt idx="406">
                  <c:v>1.0470717249701007</c:v>
                </c:pt>
                <c:pt idx="407">
                  <c:v>0.39788725548863829</c:v>
                </c:pt>
                <c:pt idx="408">
                  <c:v>0.15119715708568254</c:v>
                </c:pt>
                <c:pt idx="409">
                  <c:v>5.7454919692559378E-2</c:v>
                </c:pt>
                <c:pt idx="410">
                  <c:v>2.9859998900952123</c:v>
                </c:pt>
                <c:pt idx="411">
                  <c:v>8.2964904036055727E-3</c:v>
                </c:pt>
                <c:pt idx="412">
                  <c:v>7.6025514097246791</c:v>
                </c:pt>
                <c:pt idx="413">
                  <c:v>0.17480193761607912</c:v>
                </c:pt>
                <c:pt idx="414">
                  <c:v>0.18882567278482348</c:v>
                </c:pt>
                <c:pt idx="415">
                  <c:v>0.36494927112652853</c:v>
                </c:pt>
                <c:pt idx="416">
                  <c:v>9.5917319208694944E-3</c:v>
                </c:pt>
                <c:pt idx="417">
                  <c:v>3.644858129930408E-3</c:v>
                </c:pt>
                <c:pt idx="418">
                  <c:v>1.3850460893735552E-3</c:v>
                </c:pt>
                <c:pt idx="419">
                  <c:v>5.2631751396195101E-4</c:v>
                </c:pt>
                <c:pt idx="420">
                  <c:v>2.0000065530554134E-4</c:v>
                </c:pt>
                <c:pt idx="421">
                  <c:v>3.1542402870195625</c:v>
                </c:pt>
                <c:pt idx="422">
                  <c:v>2.8880094626120173E-5</c:v>
                </c:pt>
                <c:pt idx="423">
                  <c:v>2.1097755068201431</c:v>
                </c:pt>
                <c:pt idx="424">
                  <c:v>5.8847451748869837</c:v>
                </c:pt>
                <c:pt idx="425">
                  <c:v>15.407397446315983</c:v>
                </c:pt>
                <c:pt idx="426">
                  <c:v>3.2976428146212826</c:v>
                </c:pt>
                <c:pt idx="427">
                  <c:v>8.839237626482447</c:v>
                </c:pt>
                <c:pt idx="428">
                  <c:v>3.2546408962703395</c:v>
                </c:pt>
                <c:pt idx="429">
                  <c:v>0.18094825652389906</c:v>
                </c:pt>
                <c:pt idx="430">
                  <c:v>6.876033747908164E-2</c:v>
                </c:pt>
                <c:pt idx="431">
                  <c:v>2.6128928242051028E-2</c:v>
                </c:pt>
                <c:pt idx="432">
                  <c:v>9.9289927319793896E-3</c:v>
                </c:pt>
                <c:pt idx="433">
                  <c:v>3.7730172381521677E-3</c:v>
                </c:pt>
                <c:pt idx="434">
                  <c:v>4.1360151346572769</c:v>
                </c:pt>
                <c:pt idx="435">
                  <c:v>6.336285498612539</c:v>
                </c:pt>
                <c:pt idx="436">
                  <c:v>0.31728689276887434</c:v>
                </c:pt>
                <c:pt idx="437">
                  <c:v>0.80873256720402587</c:v>
                </c:pt>
                <c:pt idx="438">
                  <c:v>34.850312793874423</c:v>
                </c:pt>
                <c:pt idx="439">
                  <c:v>37.089023900092869</c:v>
                </c:pt>
                <c:pt idx="440">
                  <c:v>10.490443069336514</c:v>
                </c:pt>
                <c:pt idx="441">
                  <c:v>3.9863683663478757</c:v>
                </c:pt>
                <c:pt idx="442">
                  <c:v>1.5148199792121928</c:v>
                </c:pt>
                <c:pt idx="443">
                  <c:v>0.5756315921006333</c:v>
                </c:pt>
                <c:pt idx="444">
                  <c:v>0.2187400049982407</c:v>
                </c:pt>
                <c:pt idx="445">
                  <c:v>0.42907128272444717</c:v>
                </c:pt>
                <c:pt idx="446">
                  <c:v>5.4700090495623099</c:v>
                </c:pt>
                <c:pt idx="447">
                  <c:v>3.6940238669664254</c:v>
                </c:pt>
                <c:pt idx="448">
                  <c:v>4.5610265906201172E-3</c:v>
                </c:pt>
                <c:pt idx="449">
                  <c:v>1.7331901044356445E-3</c:v>
                </c:pt>
                <c:pt idx="450">
                  <c:v>6.58612239685545E-4</c:v>
                </c:pt>
                <c:pt idx="451">
                  <c:v>1.2599038361929058</c:v>
                </c:pt>
                <c:pt idx="452">
                  <c:v>9.5103607410592704E-5</c:v>
                </c:pt>
                <c:pt idx="453">
                  <c:v>3.6139370816025225E-5</c:v>
                </c:pt>
                <c:pt idx="454">
                  <c:v>1.3732960910089588E-5</c:v>
                </c:pt>
                <c:pt idx="455">
                  <c:v>5.218525145834043E-6</c:v>
                </c:pt>
                <c:pt idx="456">
                  <c:v>1.9830395554169362E-6</c:v>
                </c:pt>
                <c:pt idx="457">
                  <c:v>7.5355503105843554E-7</c:v>
                </c:pt>
                <c:pt idx="458">
                  <c:v>7.7925167100697017</c:v>
                </c:pt>
                <c:pt idx="459">
                  <c:v>1.0881334648483812E-7</c:v>
                </c:pt>
                <c:pt idx="460">
                  <c:v>4.1349071664238487E-8</c:v>
                </c:pt>
                <c:pt idx="461">
                  <c:v>5.8991761308430348</c:v>
                </c:pt>
                <c:pt idx="462">
                  <c:v>5.5702558462778082</c:v>
                </c:pt>
                <c:pt idx="463">
                  <c:v>1.2511200912690839</c:v>
                </c:pt>
                <c:pt idx="464">
                  <c:v>6.3767404352069831E-2</c:v>
                </c:pt>
                <c:pt idx="465">
                  <c:v>2.4231613653786531E-2</c:v>
                </c:pt>
                <c:pt idx="466">
                  <c:v>9.2080131884388818E-3</c:v>
                </c:pt>
                <c:pt idx="467">
                  <c:v>3.4990450116067751E-3</c:v>
                </c:pt>
                <c:pt idx="468">
                  <c:v>1.3296371044105744E-3</c:v>
                </c:pt>
                <c:pt idx="469">
                  <c:v>5.0526209967601834E-4</c:v>
                </c:pt>
                <c:pt idx="470">
                  <c:v>1.9199959787688696E-4</c:v>
                </c:pt>
                <c:pt idx="471">
                  <c:v>7.2959847193217032E-5</c:v>
                </c:pt>
                <c:pt idx="472">
                  <c:v>2.7724741933422472E-5</c:v>
                </c:pt>
                <c:pt idx="473">
                  <c:v>46.658961822721473</c:v>
                </c:pt>
                <c:pt idx="474">
                  <c:v>13.163229069819417</c:v>
                </c:pt>
                <c:pt idx="475">
                  <c:v>4.2289292540337815</c:v>
                </c:pt>
                <c:pt idx="476">
                  <c:v>1.6069931165328371</c:v>
                </c:pt>
                <c:pt idx="477">
                  <c:v>0.61065738428247818</c:v>
                </c:pt>
                <c:pt idx="478">
                  <c:v>0.23204980602734171</c:v>
                </c:pt>
                <c:pt idx="479">
                  <c:v>8.8178926290389842E-2</c:v>
                </c:pt>
                <c:pt idx="480">
                  <c:v>3.3507991990348145E-2</c:v>
                </c:pt>
                <c:pt idx="481">
                  <c:v>2.0546135360806761</c:v>
                </c:pt>
                <c:pt idx="482">
                  <c:v>4.8385540434062726E-3</c:v>
                </c:pt>
                <c:pt idx="483">
                  <c:v>0.40279820646497222</c:v>
                </c:pt>
                <c:pt idx="484">
                  <c:v>19.068742143699534</c:v>
                </c:pt>
                <c:pt idx="485">
                  <c:v>3.1773714447506896</c:v>
                </c:pt>
                <c:pt idx="486">
                  <c:v>4.0287776166992213</c:v>
                </c:pt>
                <c:pt idx="487">
                  <c:v>0.45881243662199961</c:v>
                </c:pt>
                <c:pt idx="488">
                  <c:v>0.17434872591635983</c:v>
                </c:pt>
                <c:pt idx="489">
                  <c:v>6.6252515848216731E-2</c:v>
                </c:pt>
                <c:pt idx="490">
                  <c:v>2.5175956022322359E-2</c:v>
                </c:pt>
                <c:pt idx="491">
                  <c:v>9.5668632884824967E-3</c:v>
                </c:pt>
                <c:pt idx="492">
                  <c:v>3.6354080496233481E-3</c:v>
                </c:pt>
                <c:pt idx="493">
                  <c:v>1.3814550588568722E-3</c:v>
                </c:pt>
                <c:pt idx="494">
                  <c:v>5.2495292236561138E-4</c:v>
                </c:pt>
                <c:pt idx="495">
                  <c:v>0.46670224346169314</c:v>
                </c:pt>
                <c:pt idx="496">
                  <c:v>7.5803201989594314E-5</c:v>
                </c:pt>
                <c:pt idx="497">
                  <c:v>4.6402291995731453</c:v>
                </c:pt>
                <c:pt idx="498">
                  <c:v>3.0925334089834227</c:v>
                </c:pt>
                <c:pt idx="499">
                  <c:v>4.159473299573019E-6</c:v>
                </c:pt>
                <c:pt idx="500">
                  <c:v>1.5805998538377471E-6</c:v>
                </c:pt>
                <c:pt idx="501">
                  <c:v>6.0062794445834388E-7</c:v>
                </c:pt>
                <c:pt idx="502">
                  <c:v>2.2823861889417062E-7</c:v>
                </c:pt>
                <c:pt idx="503">
                  <c:v>8.6730675179784844E-8</c:v>
                </c:pt>
                <c:pt idx="504">
                  <c:v>3.2957656568318238E-8</c:v>
                </c:pt>
                <c:pt idx="505">
                  <c:v>0.11225735787104892</c:v>
                </c:pt>
                <c:pt idx="506">
                  <c:v>4.7590856084651536E-9</c:v>
                </c:pt>
                <c:pt idx="507">
                  <c:v>1.8084525312167587E-9</c:v>
                </c:pt>
                <c:pt idx="508">
                  <c:v>6.872119618623684E-10</c:v>
                </c:pt>
                <c:pt idx="509">
                  <c:v>2.6114054550769998E-10</c:v>
                </c:pt>
                <c:pt idx="510">
                  <c:v>2.2100300292788386</c:v>
                </c:pt>
                <c:pt idx="511">
                  <c:v>2.7987484561638829</c:v>
                </c:pt>
                <c:pt idx="512">
                  <c:v>1.4329304013098518E-11</c:v>
                </c:pt>
                <c:pt idx="513">
                  <c:v>5.4451355249774377E-12</c:v>
                </c:pt>
                <c:pt idx="514">
                  <c:v>2.0691514994914261E-12</c:v>
                </c:pt>
                <c:pt idx="515">
                  <c:v>7.8627756980674198E-13</c:v>
                </c:pt>
                <c:pt idx="516">
                  <c:v>2.9878547652656197E-13</c:v>
                </c:pt>
                <c:pt idx="517">
                  <c:v>1.1353848108009356E-13</c:v>
                </c:pt>
                <c:pt idx="518">
                  <c:v>10.781790931669729</c:v>
                </c:pt>
                <c:pt idx="519">
                  <c:v>1.1064444788576646</c:v>
                </c:pt>
                <c:pt idx="520">
                  <c:v>0.95965771430516278</c:v>
                </c:pt>
                <c:pt idx="521">
                  <c:v>4.0184163220923413E-2</c:v>
                </c:pt>
                <c:pt idx="522">
                  <c:v>0.33195970405866421</c:v>
                </c:pt>
                <c:pt idx="523">
                  <c:v>18.304392156525722</c:v>
                </c:pt>
                <c:pt idx="524">
                  <c:v>2.8601695826759452</c:v>
                </c:pt>
                <c:pt idx="525">
                  <c:v>0.99083575465418272</c:v>
                </c:pt>
                <c:pt idx="526">
                  <c:v>0.37651758676858943</c:v>
                </c:pt>
                <c:pt idx="527">
                  <c:v>0.14307668297206397</c:v>
                </c:pt>
                <c:pt idx="528">
                  <c:v>5.4369139529384311E-2</c:v>
                </c:pt>
                <c:pt idx="529">
                  <c:v>2.0660273021166041E-2</c:v>
                </c:pt>
                <c:pt idx="530">
                  <c:v>15.514877896139907</c:v>
                </c:pt>
                <c:pt idx="531">
                  <c:v>1.616681006579159</c:v>
                </c:pt>
                <c:pt idx="532">
                  <c:v>0.61433878250008056</c:v>
                </c:pt>
                <c:pt idx="533">
                  <c:v>6.2843885819017542</c:v>
                </c:pt>
                <c:pt idx="534">
                  <c:v>25.395893514602754</c:v>
                </c:pt>
                <c:pt idx="535">
                  <c:v>8.1032598919754726</c:v>
                </c:pt>
                <c:pt idx="536">
                  <c:v>2.148252068225931</c:v>
                </c:pt>
                <c:pt idx="537">
                  <c:v>0.81633578592585376</c:v>
                </c:pt>
                <c:pt idx="538">
                  <c:v>0.31020759865182446</c:v>
                </c:pt>
                <c:pt idx="539">
                  <c:v>0.11787888748769329</c:v>
                </c:pt>
                <c:pt idx="540">
                  <c:v>4.4793977245323448E-2</c:v>
                </c:pt>
                <c:pt idx="541">
                  <c:v>1.7021711353222908E-2</c:v>
                </c:pt>
                <c:pt idx="542">
                  <c:v>6.9913987598698046</c:v>
                </c:pt>
                <c:pt idx="543">
                  <c:v>13.271963445589938</c:v>
                </c:pt>
                <c:pt idx="544">
                  <c:v>30.770858788705191</c:v>
                </c:pt>
                <c:pt idx="545">
                  <c:v>8.3002071103169914</c:v>
                </c:pt>
                <c:pt idx="546">
                  <c:v>8.4341056166735537</c:v>
                </c:pt>
                <c:pt idx="547">
                  <c:v>5.4837246096175711</c:v>
                </c:pt>
                <c:pt idx="548">
                  <c:v>0.45544896455731393</c:v>
                </c:pt>
                <c:pt idx="549">
                  <c:v>0.17307060653177928</c:v>
                </c:pt>
                <c:pt idx="550">
                  <c:v>6.5766830482076127E-2</c:v>
                </c:pt>
                <c:pt idx="551">
                  <c:v>2.4991395583188927E-2</c:v>
                </c:pt>
                <c:pt idx="552">
                  <c:v>9.4967303216117929E-3</c:v>
                </c:pt>
                <c:pt idx="553">
                  <c:v>3.4839285132597069</c:v>
                </c:pt>
                <c:pt idx="554">
                  <c:v>1.3713278584407428E-3</c:v>
                </c:pt>
                <c:pt idx="555">
                  <c:v>5.2110458620748239E-4</c:v>
                </c:pt>
                <c:pt idx="556">
                  <c:v>1.9801974275884327E-4</c:v>
                </c:pt>
                <c:pt idx="557">
                  <c:v>7.5247502248360434E-5</c:v>
                </c:pt>
                <c:pt idx="558">
                  <c:v>2.8594050854376968E-5</c:v>
                </c:pt>
                <c:pt idx="559">
                  <c:v>1.086573932466325E-5</c:v>
                </c:pt>
                <c:pt idx="560">
                  <c:v>4.1289809433720344E-6</c:v>
                </c:pt>
                <c:pt idx="561">
                  <c:v>1.5690127584813731E-6</c:v>
                </c:pt>
                <c:pt idx="562">
                  <c:v>5.9622484822292175E-7</c:v>
                </c:pt>
                <c:pt idx="563">
                  <c:v>2.2656544232471027E-7</c:v>
                </c:pt>
                <c:pt idx="564">
                  <c:v>8.6094868083389906E-8</c:v>
                </c:pt>
                <c:pt idx="565">
                  <c:v>3.271604987168817E-8</c:v>
                </c:pt>
                <c:pt idx="566">
                  <c:v>5.6276399945231201</c:v>
                </c:pt>
                <c:pt idx="567">
                  <c:v>4.3944133823541804</c:v>
                </c:pt>
                <c:pt idx="568">
                  <c:v>27.948693584222681</c:v>
                </c:pt>
                <c:pt idx="569">
                  <c:v>7.2245227784291997</c:v>
                </c:pt>
                <c:pt idx="570">
                  <c:v>15.211352022978161</c:v>
                </c:pt>
                <c:pt idx="571">
                  <c:v>17.055565822998727</c:v>
                </c:pt>
                <c:pt idx="572">
                  <c:v>5.2133210827902516</c:v>
                </c:pt>
                <c:pt idx="573">
                  <c:v>1.5170706536127889</c:v>
                </c:pt>
                <c:pt idx="574">
                  <c:v>0.57648684837285979</c:v>
                </c:pt>
                <c:pt idx="575">
                  <c:v>0.21906500238168677</c:v>
                </c:pt>
                <c:pt idx="576">
                  <c:v>8.3244700905040964E-2</c:v>
                </c:pt>
                <c:pt idx="577">
                  <c:v>3.1632986343915571E-2</c:v>
                </c:pt>
                <c:pt idx="578">
                  <c:v>0.66774028541233943</c:v>
                </c:pt>
                <c:pt idx="579">
                  <c:v>4.5678032280614097E-3</c:v>
                </c:pt>
                <c:pt idx="580">
                  <c:v>1.7357652266633352E-3</c:v>
                </c:pt>
                <c:pt idx="581">
                  <c:v>6.5959078613206748E-4</c:v>
                </c:pt>
                <c:pt idx="582">
                  <c:v>4.4820549607676536</c:v>
                </c:pt>
                <c:pt idx="583">
                  <c:v>9.5244909517470545E-5</c:v>
                </c:pt>
                <c:pt idx="584">
                  <c:v>3.6193065616638808E-5</c:v>
                </c:pt>
                <c:pt idx="585">
                  <c:v>1.3753364934322748E-5</c:v>
                </c:pt>
                <c:pt idx="586">
                  <c:v>5.226278675042644E-6</c:v>
                </c:pt>
                <c:pt idx="587">
                  <c:v>1.9859858965162045E-6</c:v>
                </c:pt>
                <c:pt idx="588">
                  <c:v>7.5467464067615788E-7</c:v>
                </c:pt>
                <c:pt idx="589">
                  <c:v>2.8677636345694004E-7</c:v>
                </c:pt>
                <c:pt idx="590">
                  <c:v>0.30654623986615742</c:v>
                </c:pt>
                <c:pt idx="591">
                  <c:v>2.1082040214221061</c:v>
                </c:pt>
                <c:pt idx="592">
                  <c:v>2.8557086385138959</c:v>
                </c:pt>
                <c:pt idx="593">
                  <c:v>5.9796771939315012E-9</c:v>
                </c:pt>
                <c:pt idx="594">
                  <c:v>3.3968302010240561</c:v>
                </c:pt>
                <c:pt idx="595">
                  <c:v>5.6007204520012088</c:v>
                </c:pt>
                <c:pt idx="596">
                  <c:v>3.2811684698540931E-10</c:v>
                </c:pt>
                <c:pt idx="597">
                  <c:v>1.2468440185445553E-10</c:v>
                </c:pt>
                <c:pt idx="598">
                  <c:v>4.7380072704693095E-11</c:v>
                </c:pt>
                <c:pt idx="599">
                  <c:v>1.8004427627783377E-11</c:v>
                </c:pt>
                <c:pt idx="600">
                  <c:v>6.8416824985576824E-12</c:v>
                </c:pt>
                <c:pt idx="601">
                  <c:v>0.53204596533299831</c:v>
                </c:pt>
                <c:pt idx="602">
                  <c:v>9.8793895279172924E-13</c:v>
                </c:pt>
                <c:pt idx="603">
                  <c:v>4.9086154226509553</c:v>
                </c:pt>
                <c:pt idx="604">
                  <c:v>1.4265838478312571E-13</c:v>
                </c:pt>
                <c:pt idx="605">
                  <c:v>5.4210186217587762E-14</c:v>
                </c:pt>
                <c:pt idx="606">
                  <c:v>1.290084336972567</c:v>
                </c:pt>
                <c:pt idx="607">
                  <c:v>7.8279508898196707E-15</c:v>
                </c:pt>
                <c:pt idx="608">
                  <c:v>5.0038091245959713</c:v>
                </c:pt>
                <c:pt idx="609">
                  <c:v>1.1303561084899607E-15</c:v>
                </c:pt>
                <c:pt idx="610">
                  <c:v>4.2953532122618506E-16</c:v>
                </c:pt>
                <c:pt idx="611">
                  <c:v>1.6322342206595031E-16</c:v>
                </c:pt>
                <c:pt idx="612">
                  <c:v>6.2024900385061127E-17</c:v>
                </c:pt>
                <c:pt idx="613">
                  <c:v>0.23163961123289939</c:v>
                </c:pt>
                <c:pt idx="614">
                  <c:v>0.20940173884089547</c:v>
                </c:pt>
                <c:pt idx="615">
                  <c:v>1.1601683422109443</c:v>
                </c:pt>
                <c:pt idx="616">
                  <c:v>2.3364347814637632</c:v>
                </c:pt>
                <c:pt idx="617">
                  <c:v>3.0301003637670245</c:v>
                </c:pt>
                <c:pt idx="618">
                  <c:v>4.7373447864066343</c:v>
                </c:pt>
                <c:pt idx="619">
                  <c:v>7.0966151127675355E-20</c:v>
                </c:pt>
                <c:pt idx="620">
                  <c:v>2.6967137428516637E-20</c:v>
                </c:pt>
                <c:pt idx="621">
                  <c:v>1.0247512222836323E-20</c:v>
                </c:pt>
                <c:pt idx="622">
                  <c:v>3.8940546446778031E-21</c:v>
                </c:pt>
                <c:pt idx="623">
                  <c:v>1.4797407649775654E-21</c:v>
                </c:pt>
                <c:pt idx="624">
                  <c:v>5.6230149069147484E-22</c:v>
                </c:pt>
                <c:pt idx="625">
                  <c:v>2.136745664627604E-22</c:v>
                </c:pt>
                <c:pt idx="626">
                  <c:v>8.1196335255848973E-23</c:v>
                </c:pt>
                <c:pt idx="627">
                  <c:v>2.3867625994493631</c:v>
                </c:pt>
                <c:pt idx="628">
                  <c:v>2.2072990636102108</c:v>
                </c:pt>
                <c:pt idx="629">
                  <c:v>2.1245897806455218</c:v>
                </c:pt>
                <c:pt idx="630">
                  <c:v>1.6930540171003992E-24</c:v>
                </c:pt>
                <c:pt idx="631">
                  <c:v>2.8713141479472895</c:v>
                </c:pt>
                <c:pt idx="632">
                  <c:v>2.4447700006929762E-25</c:v>
                </c:pt>
                <c:pt idx="633">
                  <c:v>9.2901260026333083E-26</c:v>
                </c:pt>
                <c:pt idx="634">
                  <c:v>3.530247881000657E-26</c:v>
                </c:pt>
                <c:pt idx="635">
                  <c:v>1.3414941947802496E-26</c:v>
                </c:pt>
                <c:pt idx="636">
                  <c:v>5.0976779401649474E-27</c:v>
                </c:pt>
                <c:pt idx="637">
                  <c:v>1.93711761726268E-27</c:v>
                </c:pt>
                <c:pt idx="638">
                  <c:v>7.3610469455981844E-28</c:v>
                </c:pt>
                <c:pt idx="639">
                  <c:v>2.7971978393273104E-28</c:v>
                </c:pt>
                <c:pt idx="640">
                  <c:v>4.4435707809752643</c:v>
                </c:pt>
                <c:pt idx="641">
                  <c:v>81.095875310606388</c:v>
                </c:pt>
                <c:pt idx="642">
                  <c:v>23.067640792712254</c:v>
                </c:pt>
                <c:pt idx="643">
                  <c:v>23.121807785993816</c:v>
                </c:pt>
                <c:pt idx="644">
                  <c:v>5.4967514603901639</c:v>
                </c:pt>
                <c:pt idx="645">
                  <c:v>2.0887655549482624</c:v>
                </c:pt>
                <c:pt idx="646">
                  <c:v>0.79373091088033987</c:v>
                </c:pt>
                <c:pt idx="647">
                  <c:v>0.30161774613452919</c:v>
                </c:pt>
                <c:pt idx="648">
                  <c:v>0.1146147435311211</c:v>
                </c:pt>
                <c:pt idx="649">
                  <c:v>4.185937752511542</c:v>
                </c:pt>
                <c:pt idx="650">
                  <c:v>1.6550368965893885E-2</c:v>
                </c:pt>
                <c:pt idx="651">
                  <c:v>70.941700502663451</c:v>
                </c:pt>
                <c:pt idx="652">
                  <c:v>18.044500867866027</c:v>
                </c:pt>
                <c:pt idx="653">
                  <c:v>13.163000506746258</c:v>
                </c:pt>
                <c:pt idx="654">
                  <c:v>30.240114929539452</c:v>
                </c:pt>
                <c:pt idx="655">
                  <c:v>19.838608030017028</c:v>
                </c:pt>
                <c:pt idx="656">
                  <c:v>5.149028145966958</c:v>
                </c:pt>
                <c:pt idx="657">
                  <c:v>1.9566306954674437</c:v>
                </c:pt>
                <c:pt idx="658">
                  <c:v>0.74351966427762872</c:v>
                </c:pt>
                <c:pt idx="659">
                  <c:v>0.28253747242549887</c:v>
                </c:pt>
                <c:pt idx="660">
                  <c:v>0.38855139183213927</c:v>
                </c:pt>
                <c:pt idx="661">
                  <c:v>4.079841101824204E-2</c:v>
                </c:pt>
                <c:pt idx="662">
                  <c:v>7.5173669177760161</c:v>
                </c:pt>
                <c:pt idx="663">
                  <c:v>5.891290551034151E-3</c:v>
                </c:pt>
                <c:pt idx="664">
                  <c:v>7.0152591455585691</c:v>
                </c:pt>
                <c:pt idx="665">
                  <c:v>8.5070235556933152E-4</c:v>
                </c:pt>
                <c:pt idx="666">
                  <c:v>5.9381230564949421</c:v>
                </c:pt>
                <c:pt idx="667">
                  <c:v>2.3096380919306303</c:v>
                </c:pt>
                <c:pt idx="668">
                  <c:v>4.6679739654800358E-5</c:v>
                </c:pt>
                <c:pt idx="669">
                  <c:v>1.7738301068824139E-5</c:v>
                </c:pt>
                <c:pt idx="670">
                  <c:v>6.7405544061531727E-6</c:v>
                </c:pt>
                <c:pt idx="671">
                  <c:v>2.5614106743382056E-6</c:v>
                </c:pt>
                <c:pt idx="672">
                  <c:v>9.7333605624851819E-7</c:v>
                </c:pt>
                <c:pt idx="673">
                  <c:v>1.2479497898933649</c:v>
                </c:pt>
                <c:pt idx="674">
                  <c:v>1.89245773808986</c:v>
                </c:pt>
                <c:pt idx="675">
                  <c:v>4.0308047007993011</c:v>
                </c:pt>
                <c:pt idx="676">
                  <c:v>0.65259866615185647</c:v>
                </c:pt>
                <c:pt idx="677">
                  <c:v>2.7347658122318013</c:v>
                </c:pt>
                <c:pt idx="678">
                  <c:v>14.36650844300671</c:v>
                </c:pt>
                <c:pt idx="679">
                  <c:v>2.3449721488634583</c:v>
                </c:pt>
                <c:pt idx="680">
                  <c:v>0.89108941656811425</c:v>
                </c:pt>
                <c:pt idx="681">
                  <c:v>0.33861397829588341</c:v>
                </c:pt>
                <c:pt idx="682">
                  <c:v>0.12867331175243574</c:v>
                </c:pt>
                <c:pt idx="683">
                  <c:v>4.8895858465925569E-2</c:v>
                </c:pt>
                <c:pt idx="684">
                  <c:v>1.8580426217051714E-2</c:v>
                </c:pt>
                <c:pt idx="685">
                  <c:v>7.0605619624796523E-3</c:v>
                </c:pt>
                <c:pt idx="686">
                  <c:v>2.6830135457422679E-3</c:v>
                </c:pt>
                <c:pt idx="687">
                  <c:v>1.0195451473820618E-3</c:v>
                </c:pt>
                <c:pt idx="688">
                  <c:v>2.2513819600856855</c:v>
                </c:pt>
                <c:pt idx="689">
                  <c:v>1.472223192819697E-4</c:v>
                </c:pt>
                <c:pt idx="690">
                  <c:v>5.5944481327148479E-5</c:v>
                </c:pt>
                <c:pt idx="691">
                  <c:v>2.1258902904316423E-5</c:v>
                </c:pt>
                <c:pt idx="692">
                  <c:v>8.0783831036402415E-6</c:v>
                </c:pt>
                <c:pt idx="693">
                  <c:v>3.0697855793832914E-6</c:v>
                </c:pt>
                <c:pt idx="694">
                  <c:v>1.1665185201656507E-6</c:v>
                </c:pt>
                <c:pt idx="695">
                  <c:v>4.4327703766294726E-7</c:v>
                </c:pt>
                <c:pt idx="696">
                  <c:v>1.6844527431191997E-7</c:v>
                </c:pt>
                <c:pt idx="697">
                  <c:v>6.40092042385296E-8</c:v>
                </c:pt>
                <c:pt idx="698">
                  <c:v>15.495915255939687</c:v>
                </c:pt>
                <c:pt idx="699">
                  <c:v>1.5027334155327541</c:v>
                </c:pt>
                <c:pt idx="700">
                  <c:v>42.583759281517061</c:v>
                </c:pt>
                <c:pt idx="701">
                  <c:v>10.130942214346542</c:v>
                </c:pt>
                <c:pt idx="702">
                  <c:v>3.8497580414516861</c:v>
                </c:pt>
                <c:pt idx="703">
                  <c:v>8.0814988694982475</c:v>
                </c:pt>
                <c:pt idx="704">
                  <c:v>0.55590506118562344</c:v>
                </c:pt>
                <c:pt idx="705">
                  <c:v>0.2112439232505369</c:v>
                </c:pt>
                <c:pt idx="706">
                  <c:v>8.0272690835204011E-2</c:v>
                </c:pt>
                <c:pt idx="707">
                  <c:v>3.0503622517377527E-2</c:v>
                </c:pt>
                <c:pt idx="708">
                  <c:v>1.159137655660346E-2</c:v>
                </c:pt>
                <c:pt idx="709">
                  <c:v>4.4047230915093142E-3</c:v>
                </c:pt>
                <c:pt idx="710">
                  <c:v>1.6737947747735395E-3</c:v>
                </c:pt>
                <c:pt idx="711">
                  <c:v>6.3604201441394494E-4</c:v>
                </c:pt>
                <c:pt idx="712">
                  <c:v>45.98876224469803</c:v>
                </c:pt>
                <c:pt idx="713">
                  <c:v>12.147752679919472</c:v>
                </c:pt>
                <c:pt idx="714">
                  <c:v>59.597566241405872</c:v>
                </c:pt>
                <c:pt idx="715">
                  <c:v>16.521766108501847</c:v>
                </c:pt>
                <c:pt idx="716">
                  <c:v>6.2782711212307021</c:v>
                </c:pt>
                <c:pt idx="717">
                  <c:v>2.3857430260676664</c:v>
                </c:pt>
                <c:pt idx="718">
                  <c:v>0.90658234990571329</c:v>
                </c:pt>
                <c:pt idx="719">
                  <c:v>0.34450129296417104</c:v>
                </c:pt>
                <c:pt idx="720">
                  <c:v>0.13091049132638496</c:v>
                </c:pt>
                <c:pt idx="721">
                  <c:v>4.9745986704026295E-2</c:v>
                </c:pt>
                <c:pt idx="722">
                  <c:v>1.8903474947529992E-2</c:v>
                </c:pt>
                <c:pt idx="723">
                  <c:v>5.8209191870763659</c:v>
                </c:pt>
                <c:pt idx="724">
                  <c:v>2.3114646368283713</c:v>
                </c:pt>
                <c:pt idx="725">
                  <c:v>23.143520520664353</c:v>
                </c:pt>
                <c:pt idx="726">
                  <c:v>24.41148799823219</c:v>
                </c:pt>
                <c:pt idx="727">
                  <c:v>8.6121307914530654</c:v>
                </c:pt>
                <c:pt idx="728">
                  <c:v>2.4360598438483545</c:v>
                </c:pt>
                <c:pt idx="729">
                  <c:v>0.9257027406623749</c:v>
                </c:pt>
                <c:pt idx="730">
                  <c:v>0.35176704145170246</c:v>
                </c:pt>
                <c:pt idx="731">
                  <c:v>0.13367147575164695</c:v>
                </c:pt>
                <c:pt idx="732">
                  <c:v>5.0795160785625855E-2</c:v>
                </c:pt>
                <c:pt idx="733">
                  <c:v>0.14638475470701354</c:v>
                </c:pt>
                <c:pt idx="734">
                  <c:v>7.3348212174443725E-3</c:v>
                </c:pt>
                <c:pt idx="735">
                  <c:v>2.7872320626288619E-3</c:v>
                </c:pt>
                <c:pt idx="736">
                  <c:v>1.0591481837989674E-3</c:v>
                </c:pt>
                <c:pt idx="737">
                  <c:v>4.4264170420108666</c:v>
                </c:pt>
                <c:pt idx="738">
                  <c:v>46.959649900945379</c:v>
                </c:pt>
                <c:pt idx="739">
                  <c:v>39.925057969136859</c:v>
                </c:pt>
                <c:pt idx="740">
                  <c:v>11.405503040327551</c:v>
                </c:pt>
                <c:pt idx="741">
                  <c:v>4.3340911553244688</c:v>
                </c:pt>
                <c:pt idx="742">
                  <c:v>1.6469546390232979</c:v>
                </c:pt>
                <c:pt idx="743">
                  <c:v>0.62584276282885309</c:v>
                </c:pt>
                <c:pt idx="744">
                  <c:v>0.23782024987496422</c:v>
                </c:pt>
                <c:pt idx="745">
                  <c:v>9.0371694952486398E-2</c:v>
                </c:pt>
                <c:pt idx="746">
                  <c:v>2.5943251698801113</c:v>
                </c:pt>
                <c:pt idx="747">
                  <c:v>1.3049672751139035E-2</c:v>
                </c:pt>
                <c:pt idx="748">
                  <c:v>4.7753395456926375</c:v>
                </c:pt>
                <c:pt idx="749">
                  <c:v>1.8843727452644765E-3</c:v>
                </c:pt>
                <c:pt idx="750">
                  <c:v>7.1606164320050104E-4</c:v>
                </c:pt>
                <c:pt idx="751">
                  <c:v>2.7210342441619034E-4</c:v>
                </c:pt>
                <c:pt idx="752">
                  <c:v>1.0339930127815236E-4</c:v>
                </c:pt>
                <c:pt idx="753">
                  <c:v>3.9291734485697896E-5</c:v>
                </c:pt>
                <c:pt idx="754">
                  <c:v>1.4930859104565198E-5</c:v>
                </c:pt>
                <c:pt idx="755">
                  <c:v>5.6737264597347748E-6</c:v>
                </c:pt>
                <c:pt idx="756">
                  <c:v>2.1560160546992145E-6</c:v>
                </c:pt>
                <c:pt idx="757">
                  <c:v>8.1928610078570163E-7</c:v>
                </c:pt>
                <c:pt idx="758">
                  <c:v>1.1717033213857113</c:v>
                </c:pt>
                <c:pt idx="759">
                  <c:v>1.183049129534553E-7</c:v>
                </c:pt>
                <c:pt idx="760">
                  <c:v>4.495586692231302E-8</c:v>
                </c:pt>
                <c:pt idx="761">
                  <c:v>1.708322943047895E-8</c:v>
                </c:pt>
                <c:pt idx="762">
                  <c:v>5.4470214320587775</c:v>
                </c:pt>
                <c:pt idx="763">
                  <c:v>3.1324274654308573</c:v>
                </c:pt>
                <c:pt idx="764">
                  <c:v>9.3739096530924112E-10</c:v>
                </c:pt>
                <c:pt idx="765">
                  <c:v>3.5620856681751166E-10</c:v>
                </c:pt>
                <c:pt idx="766">
                  <c:v>1.3535925539065442E-10</c:v>
                </c:pt>
                <c:pt idx="767">
                  <c:v>5.1436517048448671E-11</c:v>
                </c:pt>
                <c:pt idx="768">
                  <c:v>1.9545876478410493E-11</c:v>
                </c:pt>
                <c:pt idx="769">
                  <c:v>23.897844626382462</c:v>
                </c:pt>
                <c:pt idx="770">
                  <c:v>3.3095970980409923</c:v>
                </c:pt>
                <c:pt idx="771">
                  <c:v>1.2576468972555772</c:v>
                </c:pt>
                <c:pt idx="772">
                  <c:v>0.47790582095711931</c:v>
                </c:pt>
                <c:pt idx="773">
                  <c:v>3.2909006451970733</c:v>
                </c:pt>
                <c:pt idx="774">
                  <c:v>6.9009600546208014E-2</c:v>
                </c:pt>
                <c:pt idx="775">
                  <c:v>7.4348413220745613</c:v>
                </c:pt>
                <c:pt idx="776">
                  <c:v>9.9649863188724375E-3</c:v>
                </c:pt>
                <c:pt idx="777">
                  <c:v>3.786694801171526E-3</c:v>
                </c:pt>
                <c:pt idx="778">
                  <c:v>1.43894402444518E-3</c:v>
                </c:pt>
                <c:pt idx="779">
                  <c:v>5.4679872928916837E-4</c:v>
                </c:pt>
                <c:pt idx="780">
                  <c:v>2.0778351712988393E-4</c:v>
                </c:pt>
                <c:pt idx="781">
                  <c:v>6.225792425268029</c:v>
                </c:pt>
                <c:pt idx="782">
                  <c:v>3.0003939873555242E-5</c:v>
                </c:pt>
                <c:pt idx="783">
                  <c:v>1.1401497151950991E-5</c:v>
                </c:pt>
                <c:pt idx="784">
                  <c:v>2.3664484749571799</c:v>
                </c:pt>
                <c:pt idx="785">
                  <c:v>6.552853684694675</c:v>
                </c:pt>
                <c:pt idx="786">
                  <c:v>1.2417578663386286</c:v>
                </c:pt>
                <c:pt idx="787">
                  <c:v>13.647881821217522</c:v>
                </c:pt>
                <c:pt idx="788">
                  <c:v>1.7916521838491783</c:v>
                </c:pt>
                <c:pt idx="789">
                  <c:v>0.68082782986268775</c:v>
                </c:pt>
                <c:pt idx="790">
                  <c:v>0.25871457534782133</c:v>
                </c:pt>
                <c:pt idx="791">
                  <c:v>9.8311538632172082E-2</c:v>
                </c:pt>
                <c:pt idx="792">
                  <c:v>3.7358384680225391E-2</c:v>
                </c:pt>
                <c:pt idx="793">
                  <c:v>11.447105651766494</c:v>
                </c:pt>
                <c:pt idx="794">
                  <c:v>27.159663040015793</c:v>
                </c:pt>
                <c:pt idx="795">
                  <c:v>98.695436647992921</c:v>
                </c:pt>
                <c:pt idx="796">
                  <c:v>28.590920603091231</c:v>
                </c:pt>
                <c:pt idx="797">
                  <c:v>10.864549829174667</c:v>
                </c:pt>
                <c:pt idx="798">
                  <c:v>4.1285289350863739</c:v>
                </c:pt>
                <c:pt idx="799">
                  <c:v>26.619483237813998</c:v>
                </c:pt>
                <c:pt idx="800">
                  <c:v>4.6249042900096837</c:v>
                </c:pt>
                <c:pt idx="801">
                  <c:v>1.7574636302036797</c:v>
                </c:pt>
                <c:pt idx="802">
                  <c:v>0.66783617947739826</c:v>
                </c:pt>
                <c:pt idx="803">
                  <c:v>0.25377774820141136</c:v>
                </c:pt>
                <c:pt idx="804">
                  <c:v>9.6435544316536337E-2</c:v>
                </c:pt>
                <c:pt idx="805">
                  <c:v>0.70790858474030727</c:v>
                </c:pt>
                <c:pt idx="806">
                  <c:v>1.3925292599307847E-2</c:v>
                </c:pt>
                <c:pt idx="807">
                  <c:v>5.2916111877369821E-3</c:v>
                </c:pt>
                <c:pt idx="808">
                  <c:v>58.613577369742643</c:v>
                </c:pt>
                <c:pt idx="809">
                  <c:v>54.240463498297338</c:v>
                </c:pt>
                <c:pt idx="810">
                  <c:v>18.439393536995418</c:v>
                </c:pt>
                <c:pt idx="811">
                  <c:v>6.2057771938227209</c:v>
                </c:pt>
                <c:pt idx="812">
                  <c:v>2.3581953336526338</c:v>
                </c:pt>
                <c:pt idx="813">
                  <c:v>0.89611422678800068</c:v>
                </c:pt>
                <c:pt idx="814">
                  <c:v>0.34052340617944027</c:v>
                </c:pt>
                <c:pt idx="815">
                  <c:v>0.1293988943481873</c:v>
                </c:pt>
                <c:pt idx="816">
                  <c:v>4.917157985231118E-2</c:v>
                </c:pt>
                <c:pt idx="817">
                  <c:v>1.8685200343878251E-2</c:v>
                </c:pt>
                <c:pt idx="818">
                  <c:v>7.100376130673736E-3</c:v>
                </c:pt>
                <c:pt idx="819">
                  <c:v>2.6981429296560199E-3</c:v>
                </c:pt>
                <c:pt idx="820">
                  <c:v>1.0252943132692876E-3</c:v>
                </c:pt>
                <c:pt idx="821">
                  <c:v>3.8961183904232926E-4</c:v>
                </c:pt>
                <c:pt idx="822">
                  <c:v>0.2295799441689001</c:v>
                </c:pt>
                <c:pt idx="823">
                  <c:v>25.096247428145368</c:v>
                </c:pt>
                <c:pt idx="824">
                  <c:v>26.079119788987462</c:v>
                </c:pt>
                <c:pt idx="825">
                  <c:v>6.5431788039601413</c:v>
                </c:pt>
                <c:pt idx="826">
                  <c:v>2.4864079455048538</c:v>
                </c:pt>
                <c:pt idx="827">
                  <c:v>0.94483501929184466</c:v>
                </c:pt>
                <c:pt idx="828">
                  <c:v>0.359037307330901</c:v>
                </c:pt>
                <c:pt idx="829">
                  <c:v>0.13643417678574235</c:v>
                </c:pt>
                <c:pt idx="830">
                  <c:v>0.1883014524368227</c:v>
                </c:pt>
                <c:pt idx="831">
                  <c:v>17.372643329012867</c:v>
                </c:pt>
                <c:pt idx="832">
                  <c:v>2.4540652330854869</c:v>
                </c:pt>
                <c:pt idx="833">
                  <c:v>3.1706130570786804</c:v>
                </c:pt>
                <c:pt idx="834">
                  <c:v>0.35436701965754436</c:v>
                </c:pt>
                <c:pt idx="835">
                  <c:v>0.13465946746986687</c:v>
                </c:pt>
                <c:pt idx="836">
                  <c:v>5.1170597638549427E-2</c:v>
                </c:pt>
                <c:pt idx="837">
                  <c:v>1.944482710264878E-2</c:v>
                </c:pt>
                <c:pt idx="838">
                  <c:v>7.3890342990065357E-3</c:v>
                </c:pt>
                <c:pt idx="839">
                  <c:v>7.3861458492050529</c:v>
                </c:pt>
                <c:pt idx="840">
                  <c:v>1.0669765527765436E-3</c:v>
                </c:pt>
                <c:pt idx="841">
                  <c:v>4.0545109005508663E-4</c:v>
                </c:pt>
                <c:pt idx="842">
                  <c:v>2.1560487601187215</c:v>
                </c:pt>
                <c:pt idx="843">
                  <c:v>19.303013359431485</c:v>
                </c:pt>
                <c:pt idx="844">
                  <c:v>3.1524399456427248</c:v>
                </c:pt>
                <c:pt idx="845">
                  <c:v>1.1979271793442356</c:v>
                </c:pt>
                <c:pt idx="846">
                  <c:v>0.45521232815080953</c:v>
                </c:pt>
                <c:pt idx="847">
                  <c:v>2.4259021945206865</c:v>
                </c:pt>
                <c:pt idx="848">
                  <c:v>0.30163629860804636</c:v>
                </c:pt>
                <c:pt idx="849">
                  <c:v>2.4978410870291217E-2</c:v>
                </c:pt>
                <c:pt idx="850">
                  <c:v>9.491796130710663E-3</c:v>
                </c:pt>
                <c:pt idx="851">
                  <c:v>3.6068825296700527E-3</c:v>
                </c:pt>
                <c:pt idx="852">
                  <c:v>1.37061536127462E-3</c:v>
                </c:pt>
                <c:pt idx="853">
                  <c:v>5.2083383728435562E-4</c:v>
                </c:pt>
                <c:pt idx="854">
                  <c:v>4.0655834645067244E-2</c:v>
                </c:pt>
                <c:pt idx="855">
                  <c:v>0.39640535307484082</c:v>
                </c:pt>
                <c:pt idx="856">
                  <c:v>2.8579194319467163E-5</c:v>
                </c:pt>
                <c:pt idx="857">
                  <c:v>1.0860093841397521E-5</c:v>
                </c:pt>
                <c:pt idx="858">
                  <c:v>66.524369136770389</c:v>
                </c:pt>
                <c:pt idx="859">
                  <c:v>16.480628464544512</c:v>
                </c:pt>
                <c:pt idx="860">
                  <c:v>6.2190476805541319</c:v>
                </c:pt>
                <c:pt idx="861">
                  <c:v>2.3632381186105698</c:v>
                </c:pt>
                <c:pt idx="862">
                  <c:v>0.89803048507201666</c:v>
                </c:pt>
                <c:pt idx="863">
                  <c:v>0.34125158432736635</c:v>
                </c:pt>
                <c:pt idx="864">
                  <c:v>0.12967560204439921</c:v>
                </c:pt>
                <c:pt idx="865">
                  <c:v>7.1627015819931374</c:v>
                </c:pt>
                <c:pt idx="866">
                  <c:v>6.5540392085318455</c:v>
                </c:pt>
                <c:pt idx="867">
                  <c:v>7.1155596353802723E-3</c:v>
                </c:pt>
                <c:pt idx="868">
                  <c:v>2.7039126614445031E-3</c:v>
                </c:pt>
                <c:pt idx="869">
                  <c:v>1.0274868113489112E-3</c:v>
                </c:pt>
                <c:pt idx="870">
                  <c:v>0.65415678118853615</c:v>
                </c:pt>
                <c:pt idx="871">
                  <c:v>7.8634248796665407</c:v>
                </c:pt>
                <c:pt idx="872">
                  <c:v>1.1807268099372357</c:v>
                </c:pt>
                <c:pt idx="873">
                  <c:v>2.1424497398688237E-5</c:v>
                </c:pt>
                <c:pt idx="874">
                  <c:v>8.1413090115015291E-6</c:v>
                </c:pt>
                <c:pt idx="875">
                  <c:v>3.0936974243705813E-6</c:v>
                </c:pt>
                <c:pt idx="876">
                  <c:v>1.1756050212608208E-6</c:v>
                </c:pt>
                <c:pt idx="877">
                  <c:v>4.4672990807911183E-7</c:v>
                </c:pt>
                <c:pt idx="878">
                  <c:v>1.6975736507006249E-7</c:v>
                </c:pt>
                <c:pt idx="879">
                  <c:v>6.6188175595480612</c:v>
                </c:pt>
                <c:pt idx="880">
                  <c:v>2.4512963516117028E-8</c:v>
                </c:pt>
                <c:pt idx="881">
                  <c:v>9.3149261361244702E-9</c:v>
                </c:pt>
                <c:pt idx="882">
                  <c:v>4.552636170975692</c:v>
                </c:pt>
                <c:pt idx="883">
                  <c:v>3.0888986051629668</c:v>
                </c:pt>
                <c:pt idx="884">
                  <c:v>5.111286269414218E-10</c:v>
                </c:pt>
                <c:pt idx="885">
                  <c:v>1.9422887823774034E-10</c:v>
                </c:pt>
                <c:pt idx="886">
                  <c:v>7.380697373034133E-11</c:v>
                </c:pt>
                <c:pt idx="887">
                  <c:v>2.8046650017529703E-11</c:v>
                </c:pt>
                <c:pt idx="888">
                  <c:v>1.0657727006661285E-11</c:v>
                </c:pt>
                <c:pt idx="889">
                  <c:v>4.0499362625312889E-12</c:v>
                </c:pt>
                <c:pt idx="890">
                  <c:v>0.78768085989514958</c:v>
                </c:pt>
                <c:pt idx="891">
                  <c:v>5.8481079630951811E-13</c:v>
                </c:pt>
                <c:pt idx="892">
                  <c:v>0.17314047629944007</c:v>
                </c:pt>
                <c:pt idx="893">
                  <c:v>8.4446678987094419E-14</c:v>
                </c:pt>
                <c:pt idx="894">
                  <c:v>7.3163555888931917</c:v>
                </c:pt>
                <c:pt idx="895">
                  <c:v>1.2194100445736434E-14</c:v>
                </c:pt>
                <c:pt idx="896">
                  <c:v>4.633758169379845E-15</c:v>
                </c:pt>
                <c:pt idx="897">
                  <c:v>1.760828104364341E-15</c:v>
                </c:pt>
                <c:pt idx="898">
                  <c:v>6.6911467965844954E-16</c:v>
                </c:pt>
                <c:pt idx="899">
                  <c:v>2.5426357827021086E-16</c:v>
                </c:pt>
                <c:pt idx="900">
                  <c:v>9.6620159742680131E-17</c:v>
                </c:pt>
                <c:pt idx="901">
                  <c:v>2.8693058366416677</c:v>
                </c:pt>
                <c:pt idx="902">
                  <c:v>18.562984298851593</c:v>
                </c:pt>
                <c:pt idx="903">
                  <c:v>66.129778633279628</c:v>
                </c:pt>
                <c:pt idx="904">
                  <c:v>19.037958373318368</c:v>
                </c:pt>
                <c:pt idx="905">
                  <c:v>7.2344241818609785</c:v>
                </c:pt>
                <c:pt idx="906">
                  <c:v>9.9083979407807306</c:v>
                </c:pt>
                <c:pt idx="907">
                  <c:v>3.1588484180618011</c:v>
                </c:pt>
                <c:pt idx="908">
                  <c:v>0.39696732370707566</c:v>
                </c:pt>
                <c:pt idx="909">
                  <c:v>0.15084758300868872</c:v>
                </c:pt>
                <c:pt idx="910">
                  <c:v>5.732208154330172E-2</c:v>
                </c:pt>
                <c:pt idx="911">
                  <c:v>2.1782390986454653E-2</c:v>
                </c:pt>
                <c:pt idx="912">
                  <c:v>8.2773085748527684E-3</c:v>
                </c:pt>
                <c:pt idx="913">
                  <c:v>3.1453772584440517E-3</c:v>
                </c:pt>
                <c:pt idx="914">
                  <c:v>2.2584806619927122</c:v>
                </c:pt>
                <c:pt idx="915">
                  <c:v>4.5419247611932107E-4</c:v>
                </c:pt>
                <c:pt idx="916">
                  <c:v>1.7259314092534203E-4</c:v>
                </c:pt>
                <c:pt idx="917">
                  <c:v>6.5585393551629968E-5</c:v>
                </c:pt>
                <c:pt idx="918">
                  <c:v>2.9753439564852071</c:v>
                </c:pt>
                <c:pt idx="919">
                  <c:v>9.4705308288553701E-6</c:v>
                </c:pt>
                <c:pt idx="920">
                  <c:v>3.5988017149650414E-6</c:v>
                </c:pt>
                <c:pt idx="921">
                  <c:v>1.3675446516867158E-6</c:v>
                </c:pt>
                <c:pt idx="922">
                  <c:v>5.1966696764095195E-7</c:v>
                </c:pt>
                <c:pt idx="923">
                  <c:v>1.9747344770356178E-7</c:v>
                </c:pt>
                <c:pt idx="924">
                  <c:v>7.5039910127353488E-8</c:v>
                </c:pt>
                <c:pt idx="925">
                  <c:v>3.805646224716229</c:v>
                </c:pt>
                <c:pt idx="926">
                  <c:v>1.0835763022389843E-8</c:v>
                </c:pt>
                <c:pt idx="927">
                  <c:v>5.4751441582581029</c:v>
                </c:pt>
                <c:pt idx="928">
                  <c:v>1.2880494019534774</c:v>
                </c:pt>
                <c:pt idx="929">
                  <c:v>5.9457998856457558E-10</c:v>
                </c:pt>
                <c:pt idx="930">
                  <c:v>7.2436411208248561</c:v>
                </c:pt>
                <c:pt idx="931">
                  <c:v>8.5857350348724725E-11</c:v>
                </c:pt>
                <c:pt idx="932">
                  <c:v>3.2625793132515397E-11</c:v>
                </c:pt>
                <c:pt idx="933">
                  <c:v>1.2397801390355847E-11</c:v>
                </c:pt>
                <c:pt idx="934">
                  <c:v>4.711164528335223E-12</c:v>
                </c:pt>
                <c:pt idx="935">
                  <c:v>1.7902425207673844E-12</c:v>
                </c:pt>
                <c:pt idx="936">
                  <c:v>6.8029215789160612E-13</c:v>
                </c:pt>
                <c:pt idx="937">
                  <c:v>2.5851101999881034E-13</c:v>
                </c:pt>
                <c:pt idx="938">
                  <c:v>9.8234187599547918E-14</c:v>
                </c:pt>
                <c:pt idx="939">
                  <c:v>3.7328991287828203E-14</c:v>
                </c:pt>
                <c:pt idx="940">
                  <c:v>1.4185016689374717E-14</c:v>
                </c:pt>
                <c:pt idx="941">
                  <c:v>5.3903063419623937E-15</c:v>
                </c:pt>
                <c:pt idx="942">
                  <c:v>2.1299138336029233</c:v>
                </c:pt>
                <c:pt idx="943">
                  <c:v>13.416674909529249</c:v>
                </c:pt>
                <c:pt idx="944">
                  <c:v>4.1772898259585594</c:v>
                </c:pt>
                <c:pt idx="945">
                  <c:v>0.31016869747441977</c:v>
                </c:pt>
                <c:pt idx="946">
                  <c:v>0.11786410504027953</c:v>
                </c:pt>
                <c:pt idx="947">
                  <c:v>4.478835991530622E-2</c:v>
                </c:pt>
                <c:pt idx="948">
                  <c:v>0.35920212903827864</c:v>
                </c:pt>
                <c:pt idx="949">
                  <c:v>6.4674391717702171E-3</c:v>
                </c:pt>
                <c:pt idx="950">
                  <c:v>2.4576268852726825E-3</c:v>
                </c:pt>
                <c:pt idx="951">
                  <c:v>9.3389821640361937E-4</c:v>
                </c:pt>
                <c:pt idx="952">
                  <c:v>3.5488132223337532E-4</c:v>
                </c:pt>
                <c:pt idx="953">
                  <c:v>2.3242674532764878</c:v>
                </c:pt>
                <c:pt idx="954">
                  <c:v>0.74210181240996986</c:v>
                </c:pt>
                <c:pt idx="955">
                  <c:v>1.9473047913589771E-5</c:v>
                </c:pt>
                <c:pt idx="956">
                  <c:v>7.3997582071641122E-6</c:v>
                </c:pt>
                <c:pt idx="957">
                  <c:v>2.8119081187223625E-6</c:v>
                </c:pt>
                <c:pt idx="958">
                  <c:v>1.0685250851144977E-6</c:v>
                </c:pt>
                <c:pt idx="959">
                  <c:v>4.0603953234350923E-7</c:v>
                </c:pt>
                <c:pt idx="960">
                  <c:v>1.5429502229053349E-7</c:v>
                </c:pt>
                <c:pt idx="961">
                  <c:v>0.24332359200554179</c:v>
                </c:pt>
                <c:pt idx="962">
                  <c:v>3.1193856452207278</c:v>
                </c:pt>
                <c:pt idx="963">
                  <c:v>8.4664764631261553E-9</c:v>
                </c:pt>
                <c:pt idx="964">
                  <c:v>3.2172610559879398E-9</c:v>
                </c:pt>
                <c:pt idx="965">
                  <c:v>1.2225592012754169E-9</c:v>
                </c:pt>
                <c:pt idx="966">
                  <c:v>4.6457249648465853E-10</c:v>
                </c:pt>
                <c:pt idx="967">
                  <c:v>1.7653754866417022E-10</c:v>
                </c:pt>
                <c:pt idx="968">
                  <c:v>1.9597794615870814</c:v>
                </c:pt>
                <c:pt idx="969">
                  <c:v>2.549202202710618E-11</c:v>
                </c:pt>
                <c:pt idx="970">
                  <c:v>9.6869683703003489E-12</c:v>
                </c:pt>
                <c:pt idx="971">
                  <c:v>3.6810479807141318E-12</c:v>
                </c:pt>
                <c:pt idx="972">
                  <c:v>1.3987982326713704E-12</c:v>
                </c:pt>
                <c:pt idx="973">
                  <c:v>5.3154332841512075E-13</c:v>
                </c:pt>
                <c:pt idx="974">
                  <c:v>11.871772822225353</c:v>
                </c:pt>
                <c:pt idx="975">
                  <c:v>32.349054166161807</c:v>
                </c:pt>
                <c:pt idx="976">
                  <c:v>27.8696807156254</c:v>
                </c:pt>
                <c:pt idx="977">
                  <c:v>8.1946833343061218</c:v>
                </c:pt>
                <c:pt idx="978">
                  <c:v>3.3211695110288759</c:v>
                </c:pt>
                <c:pt idx="979">
                  <c:v>1.1833122734738042</c:v>
                </c:pt>
                <c:pt idx="980">
                  <c:v>0.96824247460737034</c:v>
                </c:pt>
                <c:pt idx="981">
                  <c:v>0.17087029228961728</c:v>
                </c:pt>
                <c:pt idx="982">
                  <c:v>6.4930711070054575E-2</c:v>
                </c:pt>
                <c:pt idx="983">
                  <c:v>2.4673670206620736E-2</c:v>
                </c:pt>
                <c:pt idx="984">
                  <c:v>9.3759946785158775E-3</c:v>
                </c:pt>
                <c:pt idx="985">
                  <c:v>3.5628779778360343E-3</c:v>
                </c:pt>
                <c:pt idx="986">
                  <c:v>0.29854937518134284</c:v>
                </c:pt>
                <c:pt idx="987">
                  <c:v>5.1447957999952332E-4</c:v>
                </c:pt>
                <c:pt idx="988">
                  <c:v>1.9550224039981891E-4</c:v>
                </c:pt>
                <c:pt idx="989">
                  <c:v>7.4290851351931181E-5</c:v>
                </c:pt>
                <c:pt idx="990">
                  <c:v>2.8230523513733854E-5</c:v>
                </c:pt>
                <c:pt idx="991">
                  <c:v>7.6739642867014588</c:v>
                </c:pt>
                <c:pt idx="992">
                  <c:v>4.0764875953831696E-6</c:v>
                </c:pt>
                <c:pt idx="993">
                  <c:v>1.549065286245604E-6</c:v>
                </c:pt>
                <c:pt idx="994">
                  <c:v>5.8864480877332963E-7</c:v>
                </c:pt>
                <c:pt idx="995">
                  <c:v>2.2368502733386524E-7</c:v>
                </c:pt>
                <c:pt idx="996">
                  <c:v>8.5000310386868805E-8</c:v>
                </c:pt>
                <c:pt idx="997">
                  <c:v>7.0293054033886992</c:v>
                </c:pt>
                <c:pt idx="998">
                  <c:v>3.8926893286671422</c:v>
                </c:pt>
                <c:pt idx="999">
                  <c:v>4.6641370315482643E-9</c:v>
                </c:pt>
                <c:pt idx="1000">
                  <c:v>1.7723720719883406E-9</c:v>
                </c:pt>
                <c:pt idx="1001">
                  <c:v>3.1221071718517233</c:v>
                </c:pt>
                <c:pt idx="1002">
                  <c:v>38.85594495834831</c:v>
                </c:pt>
                <c:pt idx="1003">
                  <c:v>10.484174662780596</c:v>
                </c:pt>
                <c:pt idx="1004">
                  <c:v>3.4917078223633418</c:v>
                </c:pt>
                <c:pt idx="1005">
                  <c:v>1.3268489724980699</c:v>
                </c:pt>
                <c:pt idx="1006">
                  <c:v>0.50420260954926654</c:v>
                </c:pt>
                <c:pt idx="1007">
                  <c:v>0.19159699162872132</c:v>
                </c:pt>
                <c:pt idx="1008">
                  <c:v>7.2806856818914106E-2</c:v>
                </c:pt>
                <c:pt idx="1009">
                  <c:v>0.85117353814955521</c:v>
                </c:pt>
                <c:pt idx="1010">
                  <c:v>1.0513310124651195E-2</c:v>
                </c:pt>
                <c:pt idx="1011">
                  <c:v>6.8321887855135497</c:v>
                </c:pt>
                <c:pt idx="1012">
                  <c:v>1.5181219819996327E-3</c:v>
                </c:pt>
                <c:pt idx="1013">
                  <c:v>2.109224878735362</c:v>
                </c:pt>
                <c:pt idx="1014">
                  <c:v>2.1921681420074694E-4</c:v>
                </c:pt>
                <c:pt idx="1015">
                  <c:v>8.3302389396283836E-5</c:v>
                </c:pt>
                <c:pt idx="1016">
                  <c:v>3.1654907970587861E-5</c:v>
                </c:pt>
                <c:pt idx="1017">
                  <c:v>1.202886502882339E-5</c:v>
                </c:pt>
                <c:pt idx="1018">
                  <c:v>4.5709687109528885E-6</c:v>
                </c:pt>
                <c:pt idx="1019">
                  <c:v>1.736968110162098E-6</c:v>
                </c:pt>
                <c:pt idx="1020">
                  <c:v>6.6004788186159723E-7</c:v>
                </c:pt>
                <c:pt idx="1021">
                  <c:v>2.5081819510740699E-7</c:v>
                </c:pt>
                <c:pt idx="1022">
                  <c:v>9.5310914140814653E-8</c:v>
                </c:pt>
                <c:pt idx="1023">
                  <c:v>7.5219472908890781</c:v>
                </c:pt>
                <c:pt idx="1024">
                  <c:v>0.75590241844708583</c:v>
                </c:pt>
                <c:pt idx="1025">
                  <c:v>5.2299004807347824E-9</c:v>
                </c:pt>
                <c:pt idx="1026">
                  <c:v>0.6551998590179573</c:v>
                </c:pt>
                <c:pt idx="1027">
                  <c:v>7.5519762941810246E-10</c:v>
                </c:pt>
                <c:pt idx="1028">
                  <c:v>2.8697509917887897E-10</c:v>
                </c:pt>
                <c:pt idx="1029">
                  <c:v>1.0905053768797401E-10</c:v>
                </c:pt>
                <c:pt idx="1030">
                  <c:v>4.1439204321430121E-11</c:v>
                </c:pt>
                <c:pt idx="1031">
                  <c:v>1.5746897642143446E-11</c:v>
                </c:pt>
                <c:pt idx="1032">
                  <c:v>5.9838211040145116E-12</c:v>
                </c:pt>
                <c:pt idx="1033">
                  <c:v>0.29944167785504122</c:v>
                </c:pt>
                <c:pt idx="1034">
                  <c:v>11.488439607236115</c:v>
                </c:pt>
                <c:pt idx="1035">
                  <c:v>3.2834423161948428E-13</c:v>
                </c:pt>
                <c:pt idx="1036">
                  <c:v>1.2477080801540403E-13</c:v>
                </c:pt>
                <c:pt idx="1037">
                  <c:v>6.2919320610390512</c:v>
                </c:pt>
                <c:pt idx="1038">
                  <c:v>40.273486501567362</c:v>
                </c:pt>
                <c:pt idx="1039">
                  <c:v>9.8268479430549025</c:v>
                </c:pt>
                <c:pt idx="1040">
                  <c:v>3.7342022183608634</c:v>
                </c:pt>
                <c:pt idx="1041">
                  <c:v>1.418996842977128</c:v>
                </c:pt>
                <c:pt idx="1042">
                  <c:v>0.53921880033130865</c:v>
                </c:pt>
                <c:pt idx="1043">
                  <c:v>0.20490314412589733</c:v>
                </c:pt>
                <c:pt idx="1044">
                  <c:v>7.7863194767840982E-2</c:v>
                </c:pt>
                <c:pt idx="1045">
                  <c:v>2.9588014011779573E-2</c:v>
                </c:pt>
                <c:pt idx="1046">
                  <c:v>13.708544454900341</c:v>
                </c:pt>
                <c:pt idx="1047">
                  <c:v>0.83597193614094512</c:v>
                </c:pt>
                <c:pt idx="1048">
                  <c:v>0.3176693357335591</c:v>
                </c:pt>
                <c:pt idx="1049">
                  <c:v>0.12071434757875248</c:v>
                </c:pt>
                <c:pt idx="1050">
                  <c:v>5.034653192737979</c:v>
                </c:pt>
                <c:pt idx="1051">
                  <c:v>1.7431151790371857E-2</c:v>
                </c:pt>
                <c:pt idx="1052">
                  <c:v>6.6238376803413055E-3</c:v>
                </c:pt>
                <c:pt idx="1053">
                  <c:v>2.5170583185296961E-3</c:v>
                </c:pt>
                <c:pt idx="1054">
                  <c:v>9.5648216104128451E-4</c:v>
                </c:pt>
                <c:pt idx="1055">
                  <c:v>3.6346322119568808E-4</c:v>
                </c:pt>
                <c:pt idx="1056">
                  <c:v>1.3811602405436148E-4</c:v>
                </c:pt>
                <c:pt idx="1057">
                  <c:v>5.2484089140657354E-5</c:v>
                </c:pt>
                <c:pt idx="1058">
                  <c:v>1.9943953873449793E-5</c:v>
                </c:pt>
                <c:pt idx="1059">
                  <c:v>0.11564517053625177</c:v>
                </c:pt>
                <c:pt idx="1060">
                  <c:v>4.9442536347729882E-2</c:v>
                </c:pt>
                <c:pt idx="1061">
                  <c:v>1.0943646369439368E-6</c:v>
                </c:pt>
                <c:pt idx="1062">
                  <c:v>2.3846482406359812</c:v>
                </c:pt>
                <c:pt idx="1063">
                  <c:v>0.1349627705525753</c:v>
                </c:pt>
                <c:pt idx="1064">
                  <c:v>6.0049976358387704E-8</c:v>
                </c:pt>
                <c:pt idx="1065">
                  <c:v>2.2818991016187327E-8</c:v>
                </c:pt>
                <c:pt idx="1066">
                  <c:v>8.6712165861511849E-9</c:v>
                </c:pt>
                <c:pt idx="1067">
                  <c:v>3.2950623027374495E-9</c:v>
                </c:pt>
                <c:pt idx="1068">
                  <c:v>1.2521236750402309E-9</c:v>
                </c:pt>
                <c:pt idx="1069">
                  <c:v>19.729095281414324</c:v>
                </c:pt>
                <c:pt idx="1070">
                  <c:v>1.8726728384089215</c:v>
                </c:pt>
                <c:pt idx="1071">
                  <c:v>0.71161567859539021</c:v>
                </c:pt>
                <c:pt idx="1072">
                  <c:v>0.27041395786624828</c:v>
                </c:pt>
                <c:pt idx="1073">
                  <c:v>0.10275730398917435</c:v>
                </c:pt>
                <c:pt idx="1074">
                  <c:v>0.19833594094315599</c:v>
                </c:pt>
                <c:pt idx="1075">
                  <c:v>7.0303782447828276</c:v>
                </c:pt>
                <c:pt idx="1076">
                  <c:v>5.6384987844939755E-3</c:v>
                </c:pt>
                <c:pt idx="1077">
                  <c:v>2.1426295381077112E-3</c:v>
                </c:pt>
                <c:pt idx="1078">
                  <c:v>8.1419922448093009E-4</c:v>
                </c:pt>
                <c:pt idx="1079">
                  <c:v>3.0939570530275344E-4</c:v>
                </c:pt>
                <c:pt idx="1080">
                  <c:v>1.1757036801504634E-4</c:v>
                </c:pt>
                <c:pt idx="1081">
                  <c:v>1.1186276436677629</c:v>
                </c:pt>
                <c:pt idx="1082">
                  <c:v>0.20798398654545341</c:v>
                </c:pt>
                <c:pt idx="1083">
                  <c:v>6.4513212337216219E-6</c:v>
                </c:pt>
                <c:pt idx="1084">
                  <c:v>5.0467148329953657</c:v>
                </c:pt>
                <c:pt idx="1085">
                  <c:v>0.74933898462753268</c:v>
                </c:pt>
                <c:pt idx="1086">
                  <c:v>3.5399689873677291E-7</c:v>
                </c:pt>
                <c:pt idx="1087">
                  <c:v>2.426479792715718</c:v>
                </c:pt>
                <c:pt idx="1088">
                  <c:v>5.1117152177590009E-8</c:v>
                </c:pt>
                <c:pt idx="1089">
                  <c:v>1.9424517827484203E-8</c:v>
                </c:pt>
                <c:pt idx="1090">
                  <c:v>7.3813167744439954E-9</c:v>
                </c:pt>
                <c:pt idx="1091">
                  <c:v>2.8049003742887188E-9</c:v>
                </c:pt>
                <c:pt idx="1092">
                  <c:v>1.065862142229713E-9</c:v>
                </c:pt>
                <c:pt idx="1093">
                  <c:v>0.68943472887540602</c:v>
                </c:pt>
                <c:pt idx="1094">
                  <c:v>1.5391049333797055E-10</c:v>
                </c:pt>
                <c:pt idx="1095">
                  <c:v>0.39369256962511862</c:v>
                </c:pt>
                <c:pt idx="1096">
                  <c:v>2.2224675238002948E-11</c:v>
                </c:pt>
                <c:pt idx="1097">
                  <c:v>8.4453765904411192E-12</c:v>
                </c:pt>
                <c:pt idx="1098">
                  <c:v>1.2549849995093281</c:v>
                </c:pt>
                <c:pt idx="1099">
                  <c:v>3.9673804935732382</c:v>
                </c:pt>
                <c:pt idx="1100">
                  <c:v>4.6341470427068506E-13</c:v>
                </c:pt>
                <c:pt idx="1101">
                  <c:v>1.7609758762286033E-13</c:v>
                </c:pt>
                <c:pt idx="1102">
                  <c:v>6.6917083296686922E-14</c:v>
                </c:pt>
                <c:pt idx="1103">
                  <c:v>2.542849165274103E-14</c:v>
                </c:pt>
                <c:pt idx="1104">
                  <c:v>9.6628268280415919E-15</c:v>
                </c:pt>
                <c:pt idx="1105">
                  <c:v>3.6718741946558053E-15</c:v>
                </c:pt>
                <c:pt idx="1106">
                  <c:v>1.3953121939692063E-15</c:v>
                </c:pt>
                <c:pt idx="1107">
                  <c:v>2.8438520378637704</c:v>
                </c:pt>
                <c:pt idx="1108">
                  <c:v>7.143452800913713</c:v>
                </c:pt>
                <c:pt idx="1109">
                  <c:v>11.459359430253446</c:v>
                </c:pt>
                <c:pt idx="1110">
                  <c:v>2.8460601791498759</c:v>
                </c:pt>
                <c:pt idx="1111">
                  <c:v>0.79599096362356192</c:v>
                </c:pt>
                <c:pt idx="1112">
                  <c:v>0.30247656617695357</c:v>
                </c:pt>
                <c:pt idx="1113">
                  <c:v>0.11494109514724238</c:v>
                </c:pt>
                <c:pt idx="1114">
                  <c:v>4.3677616155952101E-2</c:v>
                </c:pt>
                <c:pt idx="1115">
                  <c:v>1.6597494139261801E-2</c:v>
                </c:pt>
                <c:pt idx="1116">
                  <c:v>6.3070477729194833E-3</c:v>
                </c:pt>
                <c:pt idx="1117">
                  <c:v>2.3966781537094039E-3</c:v>
                </c:pt>
                <c:pt idx="1118">
                  <c:v>9.1073769840957345E-4</c:v>
                </c:pt>
                <c:pt idx="1119">
                  <c:v>3.4608032539563792E-4</c:v>
                </c:pt>
                <c:pt idx="1120">
                  <c:v>1.315105236503424E-4</c:v>
                </c:pt>
                <c:pt idx="1121">
                  <c:v>4.4056952097532047</c:v>
                </c:pt>
                <c:pt idx="1122">
                  <c:v>7.6507615379090606</c:v>
                </c:pt>
                <c:pt idx="1123">
                  <c:v>0.11861502321221072</c:v>
                </c:pt>
                <c:pt idx="1124">
                  <c:v>4.5073708820640067E-2</c:v>
                </c:pt>
                <c:pt idx="1125">
                  <c:v>1.7128009351843228E-2</c:v>
                </c:pt>
                <c:pt idx="1126">
                  <c:v>6.5086435537004272E-3</c:v>
                </c:pt>
                <c:pt idx="1127">
                  <c:v>2.4732845504061626E-3</c:v>
                </c:pt>
                <c:pt idx="1128">
                  <c:v>9.3984812915434181E-4</c:v>
                </c:pt>
                <c:pt idx="1129">
                  <c:v>3.5714228907864992E-4</c:v>
                </c:pt>
                <c:pt idx="1130">
                  <c:v>7.1493299092738951</c:v>
                </c:pt>
                <c:pt idx="1131">
                  <c:v>0.73987943903874476</c:v>
                </c:pt>
                <c:pt idx="1132">
                  <c:v>0.2474882420860412</c:v>
                </c:pt>
                <c:pt idx="1133">
                  <c:v>7.061196928399915</c:v>
                </c:pt>
                <c:pt idx="1134">
                  <c:v>8.8412261577824189</c:v>
                </c:pt>
                <c:pt idx="1135">
                  <c:v>1.4147944642291135</c:v>
                </c:pt>
                <c:pt idx="1136">
                  <c:v>0.53762189640706326</c:v>
                </c:pt>
                <c:pt idx="1137">
                  <c:v>0.204296320634684</c:v>
                </c:pt>
                <c:pt idx="1138">
                  <c:v>7.7632601841179927E-2</c:v>
                </c:pt>
                <c:pt idx="1139">
                  <c:v>2.9500388699648369E-2</c:v>
                </c:pt>
                <c:pt idx="1140">
                  <c:v>1.1210147705866381E-2</c:v>
                </c:pt>
                <c:pt idx="1141">
                  <c:v>4.2598561282292261E-3</c:v>
                </c:pt>
                <c:pt idx="1142">
                  <c:v>1.6187453287271056E-3</c:v>
                </c:pt>
                <c:pt idx="1143">
                  <c:v>6.1512322491630007E-4</c:v>
                </c:pt>
                <c:pt idx="1144">
                  <c:v>2.3374682546819402E-4</c:v>
                </c:pt>
                <c:pt idx="1145">
                  <c:v>8.8823793677913728E-5</c:v>
                </c:pt>
                <c:pt idx="1146">
                  <c:v>3.3753041597607215E-5</c:v>
                </c:pt>
                <c:pt idx="1147">
                  <c:v>2.3669685090890602</c:v>
                </c:pt>
                <c:pt idx="1148">
                  <c:v>4.8739392066944808E-6</c:v>
                </c:pt>
                <c:pt idx="1149">
                  <c:v>1.8520968985439027E-6</c:v>
                </c:pt>
                <c:pt idx="1150">
                  <c:v>7.0379682144668298E-7</c:v>
                </c:pt>
                <c:pt idx="1151">
                  <c:v>2.6744279214973958E-7</c:v>
                </c:pt>
                <c:pt idx="1152">
                  <c:v>1.0162826101690103E-7</c:v>
                </c:pt>
                <c:pt idx="1153">
                  <c:v>3.8618739186422392E-8</c:v>
                </c:pt>
                <c:pt idx="1154">
                  <c:v>0.29084236527673313</c:v>
                </c:pt>
                <c:pt idx="1155">
                  <c:v>5.5765459385193925E-9</c:v>
                </c:pt>
                <c:pt idx="1156">
                  <c:v>2.1190874566373692E-9</c:v>
                </c:pt>
                <c:pt idx="1157">
                  <c:v>2.1680273282292024</c:v>
                </c:pt>
                <c:pt idx="1158">
                  <c:v>72.265151283174418</c:v>
                </c:pt>
                <c:pt idx="1159">
                  <c:v>18.547412164460201</c:v>
                </c:pt>
                <c:pt idx="1160">
                  <c:v>7.2874215525480475</c:v>
                </c:pt>
                <c:pt idx="1161">
                  <c:v>2.6782463165480528</c:v>
                </c:pt>
                <c:pt idx="1162">
                  <c:v>1.0177336002882602</c:v>
                </c:pt>
                <c:pt idx="1163">
                  <c:v>0.38673876810953883</c:v>
                </c:pt>
                <c:pt idx="1164">
                  <c:v>0.14696073188162478</c:v>
                </c:pt>
                <c:pt idx="1165">
                  <c:v>5.5845078115017412E-2</c:v>
                </c:pt>
                <c:pt idx="1166">
                  <c:v>2.1221129683706614E-2</c:v>
                </c:pt>
                <c:pt idx="1167">
                  <c:v>8.0640292798085135E-3</c:v>
                </c:pt>
                <c:pt idx="1168">
                  <c:v>3.064331126327236E-3</c:v>
                </c:pt>
                <c:pt idx="1169">
                  <c:v>1.1644458280043496E-3</c:v>
                </c:pt>
                <c:pt idx="1170">
                  <c:v>11.807418950385388</c:v>
                </c:pt>
                <c:pt idx="1171">
                  <c:v>0.23730623261608305</c:v>
                </c:pt>
                <c:pt idx="1172">
                  <c:v>9.0176368394111556E-2</c:v>
                </c:pt>
                <c:pt idx="1173">
                  <c:v>3.4267019989762386E-2</c:v>
                </c:pt>
                <c:pt idx="1174">
                  <c:v>1.3021467596109705E-2</c:v>
                </c:pt>
                <c:pt idx="1175">
                  <c:v>4.9481576865216884E-3</c:v>
                </c:pt>
                <c:pt idx="1176">
                  <c:v>1.8802999208782419E-3</c:v>
                </c:pt>
                <c:pt idx="1177">
                  <c:v>7.1451396993373181E-4</c:v>
                </c:pt>
                <c:pt idx="1178">
                  <c:v>3.1319899353800613</c:v>
                </c:pt>
                <c:pt idx="1179">
                  <c:v>1.0317581725843088E-4</c:v>
                </c:pt>
                <c:pt idx="1180">
                  <c:v>3.9206810558203738E-5</c:v>
                </c:pt>
                <c:pt idx="1181">
                  <c:v>1.4898588012117422E-5</c:v>
                </c:pt>
                <c:pt idx="1182">
                  <c:v>5.6614634446046196E-6</c:v>
                </c:pt>
                <c:pt idx="1183">
                  <c:v>2.1513561089497555E-6</c:v>
                </c:pt>
                <c:pt idx="1184">
                  <c:v>0.30677454255106984</c:v>
                </c:pt>
                <c:pt idx="1185">
                  <c:v>3.106558221323447E-7</c:v>
                </c:pt>
                <c:pt idx="1186">
                  <c:v>1.1804921241029101E-7</c:v>
                </c:pt>
                <c:pt idx="1187">
                  <c:v>4.4858700715910588E-8</c:v>
                </c:pt>
                <c:pt idx="1188">
                  <c:v>1.7046306272046019E-8</c:v>
                </c:pt>
                <c:pt idx="1189">
                  <c:v>6.4775963833774893E-9</c:v>
                </c:pt>
                <c:pt idx="1190">
                  <c:v>8.6707248493514406</c:v>
                </c:pt>
                <c:pt idx="1191">
                  <c:v>9.3536491775970928E-10</c:v>
                </c:pt>
                <c:pt idx="1192">
                  <c:v>3.5543866874868949E-10</c:v>
                </c:pt>
                <c:pt idx="1193">
                  <c:v>2.6805161429179809</c:v>
                </c:pt>
                <c:pt idx="1194">
                  <c:v>5.1325343767310765E-11</c:v>
                </c:pt>
                <c:pt idx="1195">
                  <c:v>7.1697435003313474</c:v>
                </c:pt>
                <c:pt idx="1196">
                  <c:v>7.411379639999674E-12</c:v>
                </c:pt>
                <c:pt idx="1197">
                  <c:v>2.8163242631998763E-12</c:v>
                </c:pt>
                <c:pt idx="1198">
                  <c:v>1.0702032200159531E-12</c:v>
                </c:pt>
                <c:pt idx="1199">
                  <c:v>0.59475871369517208</c:v>
                </c:pt>
                <c:pt idx="1200">
                  <c:v>1.5453734497030362E-13</c:v>
                </c:pt>
                <c:pt idx="1201">
                  <c:v>5.8724191088715383E-14</c:v>
                </c:pt>
                <c:pt idx="1202">
                  <c:v>3.1426337498885948</c:v>
                </c:pt>
                <c:pt idx="1203">
                  <c:v>8.4797731932105017E-15</c:v>
                </c:pt>
                <c:pt idx="1204">
                  <c:v>2.261055206518134</c:v>
                </c:pt>
                <c:pt idx="1205">
                  <c:v>1.2244792490995964E-15</c:v>
                </c:pt>
                <c:pt idx="1206">
                  <c:v>1.8159028299495539</c:v>
                </c:pt>
                <c:pt idx="1207">
                  <c:v>13.362650117594526</c:v>
                </c:pt>
                <c:pt idx="1208">
                  <c:v>0.71121577554516291</c:v>
                </c:pt>
                <c:pt idx="1209">
                  <c:v>0.27026199470716183</c:v>
                </c:pt>
                <c:pt idx="1210">
                  <c:v>0.10269955798872152</c:v>
                </c:pt>
                <c:pt idx="1211">
                  <c:v>3.9025832035714185E-2</c:v>
                </c:pt>
                <c:pt idx="1212">
                  <c:v>1.4829816173571387E-2</c:v>
                </c:pt>
                <c:pt idx="1213">
                  <c:v>5.6353301459571275E-3</c:v>
                </c:pt>
                <c:pt idx="1214">
                  <c:v>2.1414254554637086E-3</c:v>
                </c:pt>
                <c:pt idx="1215">
                  <c:v>8.1374167307620923E-4</c:v>
                </c:pt>
                <c:pt idx="1216">
                  <c:v>4.6327218635228746</c:v>
                </c:pt>
                <c:pt idx="1217">
                  <c:v>36.193164084820609</c:v>
                </c:pt>
                <c:pt idx="1218">
                  <c:v>8.6805861368939841</c:v>
                </c:pt>
                <c:pt idx="1219">
                  <c:v>6.4048758058246733</c:v>
                </c:pt>
                <c:pt idx="1220">
                  <c:v>1.2534766381674911</c:v>
                </c:pt>
                <c:pt idx="1221">
                  <c:v>0.47632112250364672</c:v>
                </c:pt>
                <c:pt idx="1222">
                  <c:v>0.18100202655138573</c:v>
                </c:pt>
                <c:pt idx="1223">
                  <c:v>6.8780770089526586E-2</c:v>
                </c:pt>
                <c:pt idx="1224">
                  <c:v>2.61366926340201E-2</c:v>
                </c:pt>
                <c:pt idx="1225">
                  <c:v>4.1470950846011521</c:v>
                </c:pt>
                <c:pt idx="1226">
                  <c:v>3.7741384163525031E-3</c:v>
                </c:pt>
                <c:pt idx="1227">
                  <c:v>62.048288438124665</c:v>
                </c:pt>
                <c:pt idx="1228">
                  <c:v>14.665004283341291</c:v>
                </c:pt>
                <c:pt idx="1229">
                  <c:v>29.157106982727274</c:v>
                </c:pt>
                <c:pt idx="1230">
                  <c:v>22.5319417238996</c:v>
                </c:pt>
                <c:pt idx="1231">
                  <c:v>8.133054256790734</c:v>
                </c:pt>
                <c:pt idx="1232">
                  <c:v>2.19509194879755</c:v>
                </c:pt>
                <c:pt idx="1233">
                  <c:v>0.83413494054306891</c:v>
                </c:pt>
                <c:pt idx="1234">
                  <c:v>0.31697127740636616</c:v>
                </c:pt>
                <c:pt idx="1235">
                  <c:v>0.12044908541441916</c:v>
                </c:pt>
                <c:pt idx="1236">
                  <c:v>4.5770652457479279E-2</c:v>
                </c:pt>
                <c:pt idx="1237">
                  <c:v>1.7392847933842125E-2</c:v>
                </c:pt>
                <c:pt idx="1238">
                  <c:v>6.6092822148600093E-3</c:v>
                </c:pt>
                <c:pt idx="1239">
                  <c:v>2.5115272416468032E-3</c:v>
                </c:pt>
                <c:pt idx="1240">
                  <c:v>0.30780018127071795</c:v>
                </c:pt>
                <c:pt idx="1241">
                  <c:v>4.4255851868633522</c:v>
                </c:pt>
                <c:pt idx="1242">
                  <c:v>1.3781252280364338E-4</c:v>
                </c:pt>
                <c:pt idx="1243">
                  <c:v>5.23687586653845E-5</c:v>
                </c:pt>
                <c:pt idx="1244">
                  <c:v>1.990012829284611E-5</c:v>
                </c:pt>
                <c:pt idx="1245">
                  <c:v>7.5620487512815217E-6</c:v>
                </c:pt>
                <c:pt idx="1246">
                  <c:v>2.8735785254869781E-6</c:v>
                </c:pt>
                <c:pt idx="1247">
                  <c:v>1.0919598396850514E-6</c:v>
                </c:pt>
                <c:pt idx="1248">
                  <c:v>4.1494473908031965E-7</c:v>
                </c:pt>
                <c:pt idx="1249">
                  <c:v>1.5767900085052144E-7</c:v>
                </c:pt>
                <c:pt idx="1250">
                  <c:v>5.9918020323198154E-8</c:v>
                </c:pt>
                <c:pt idx="1251">
                  <c:v>2.2806570536946649</c:v>
                </c:pt>
                <c:pt idx="1252">
                  <c:v>3.0526700322987605</c:v>
                </c:pt>
                <c:pt idx="1253">
                  <c:v>3.2878216111745306E-9</c:v>
                </c:pt>
                <c:pt idx="1254">
                  <c:v>32.962773702685915</c:v>
                </c:pt>
                <c:pt idx="1255">
                  <c:v>6.8442486122722013</c:v>
                </c:pt>
                <c:pt idx="1256">
                  <c:v>3.6870924482908212</c:v>
                </c:pt>
                <c:pt idx="1257">
                  <c:v>0.98830949961210612</c:v>
                </c:pt>
                <c:pt idx="1258">
                  <c:v>0.37555760985260028</c:v>
                </c:pt>
                <c:pt idx="1259">
                  <c:v>0.14271189174398813</c:v>
                </c:pt>
                <c:pt idx="1260">
                  <c:v>5.4230518862715481E-2</c:v>
                </c:pt>
                <c:pt idx="1261">
                  <c:v>2.0607597167831882E-2</c:v>
                </c:pt>
                <c:pt idx="1262">
                  <c:v>7.8308869237761168E-3</c:v>
                </c:pt>
                <c:pt idx="1263">
                  <c:v>66.198290557630926</c:v>
                </c:pt>
                <c:pt idx="1264">
                  <c:v>17.559452092593876</c:v>
                </c:pt>
                <c:pt idx="1265">
                  <c:v>9.3781079251699317</c:v>
                </c:pt>
                <c:pt idx="1266">
                  <c:v>7.7477919426815625</c:v>
                </c:pt>
                <c:pt idx="1267">
                  <c:v>0.99983829672603286</c:v>
                </c:pt>
                <c:pt idx="1268">
                  <c:v>0.3799385527558925</c:v>
                </c:pt>
                <c:pt idx="1269">
                  <c:v>0.14437665004723915</c:v>
                </c:pt>
                <c:pt idx="1270">
                  <c:v>5.4863127017950881E-2</c:v>
                </c:pt>
                <c:pt idx="1271">
                  <c:v>2.0847988266821334E-2</c:v>
                </c:pt>
                <c:pt idx="1272">
                  <c:v>7.9222355413921062E-3</c:v>
                </c:pt>
                <c:pt idx="1273">
                  <c:v>3.0104495057290009E-3</c:v>
                </c:pt>
                <c:pt idx="1274">
                  <c:v>4.2480447140146929</c:v>
                </c:pt>
                <c:pt idx="1275">
                  <c:v>4.3470890862726768E-4</c:v>
                </c:pt>
                <c:pt idx="1276">
                  <c:v>2.1695078626013584E-2</c:v>
                </c:pt>
                <c:pt idx="1277">
                  <c:v>6.2771966405777464E-5</c:v>
                </c:pt>
                <c:pt idx="1278">
                  <c:v>5.0645435185503764</c:v>
                </c:pt>
                <c:pt idx="1279">
                  <c:v>4.4388064491532191</c:v>
                </c:pt>
                <c:pt idx="1280">
                  <c:v>3.4444233406178207E-6</c:v>
                </c:pt>
                <c:pt idx="1281">
                  <c:v>1.3088808694347719E-6</c:v>
                </c:pt>
                <c:pt idx="1282">
                  <c:v>4.9737473038521324E-7</c:v>
                </c:pt>
                <c:pt idx="1283">
                  <c:v>1.8900239754638104E-7</c:v>
                </c:pt>
                <c:pt idx="1284">
                  <c:v>7.1820911067624794E-8</c:v>
                </c:pt>
                <c:pt idx="1285">
                  <c:v>2.7291946205697415E-8</c:v>
                </c:pt>
                <c:pt idx="1286">
                  <c:v>13.235001221830084</c:v>
                </c:pt>
                <c:pt idx="1287">
                  <c:v>0.22691752144546398</c:v>
                </c:pt>
                <c:pt idx="1288">
                  <c:v>8.6228658149276313E-2</c:v>
                </c:pt>
                <c:pt idx="1289">
                  <c:v>4.893044952708097</c:v>
                </c:pt>
                <c:pt idx="1290">
                  <c:v>4.3534926902408788</c:v>
                </c:pt>
                <c:pt idx="1291">
                  <c:v>6.2995276993370499</c:v>
                </c:pt>
                <c:pt idx="1292">
                  <c:v>1.7979847933874938E-3</c:v>
                </c:pt>
                <c:pt idx="1293">
                  <c:v>6.8323422148724772E-4</c:v>
                </c:pt>
                <c:pt idx="1294">
                  <c:v>2.5962900416515411E-4</c:v>
                </c:pt>
                <c:pt idx="1295">
                  <c:v>9.8659021582758548E-5</c:v>
                </c:pt>
                <c:pt idx="1296">
                  <c:v>3.7490428201448246E-5</c:v>
                </c:pt>
                <c:pt idx="1297">
                  <c:v>1.424636271655033E-5</c:v>
                </c:pt>
                <c:pt idx="1298">
                  <c:v>5.4136178322891258E-6</c:v>
                </c:pt>
                <c:pt idx="1299">
                  <c:v>1.1629765982044065</c:v>
                </c:pt>
                <c:pt idx="1300">
                  <c:v>7.8172641498254992E-7</c:v>
                </c:pt>
                <c:pt idx="1301">
                  <c:v>2.9705603769336901E-7</c:v>
                </c:pt>
                <c:pt idx="1302">
                  <c:v>3.0591885717793086</c:v>
                </c:pt>
                <c:pt idx="1303">
                  <c:v>4.95995727593015</c:v>
                </c:pt>
                <c:pt idx="1304">
                  <c:v>1.6300058900310544E-8</c:v>
                </c:pt>
                <c:pt idx="1305">
                  <c:v>6.1940223821180066E-9</c:v>
                </c:pt>
                <c:pt idx="1306">
                  <c:v>2.3537285052048428E-9</c:v>
                </c:pt>
                <c:pt idx="1307">
                  <c:v>8.9441683197784007E-10</c:v>
                </c:pt>
                <c:pt idx="1308">
                  <c:v>3.3987839615157929E-10</c:v>
                </c:pt>
                <c:pt idx="1309">
                  <c:v>1.291537905376001E-10</c:v>
                </c:pt>
                <c:pt idx="1310">
                  <c:v>4.9078440404288044E-11</c:v>
                </c:pt>
                <c:pt idx="1311">
                  <c:v>0.19235177398291806</c:v>
                </c:pt>
                <c:pt idx="1312">
                  <c:v>7.0869267943791936E-12</c:v>
                </c:pt>
                <c:pt idx="1313">
                  <c:v>2.6930321818640941E-12</c:v>
                </c:pt>
                <c:pt idx="1314">
                  <c:v>15.574678521824975</c:v>
                </c:pt>
                <c:pt idx="1315">
                  <c:v>2.2155870125760107</c:v>
                </c:pt>
                <c:pt idx="1316">
                  <c:v>0.58977787808123794</c:v>
                </c:pt>
                <c:pt idx="1317">
                  <c:v>0.22411559367087047</c:v>
                </c:pt>
                <c:pt idx="1318">
                  <c:v>8.5163925594930773E-2</c:v>
                </c:pt>
                <c:pt idx="1319">
                  <c:v>3.2362291726073696E-2</c:v>
                </c:pt>
                <c:pt idx="1320">
                  <c:v>1.2297670855908006E-2</c:v>
                </c:pt>
                <c:pt idx="1321">
                  <c:v>0.31159222301731015</c:v>
                </c:pt>
                <c:pt idx="1322">
                  <c:v>1.7757836715931166E-3</c:v>
                </c:pt>
                <c:pt idx="1323">
                  <c:v>6.7479779520538427E-4</c:v>
                </c:pt>
                <c:pt idx="1324">
                  <c:v>2.5642316217804598E-4</c:v>
                </c:pt>
                <c:pt idx="1325">
                  <c:v>9.7440801627657472E-5</c:v>
                </c:pt>
                <c:pt idx="1326">
                  <c:v>0.72108987346349385</c:v>
                </c:pt>
                <c:pt idx="1327">
                  <c:v>1.4070451755033739E-5</c:v>
                </c:pt>
                <c:pt idx="1328">
                  <c:v>5.3467716669128209E-6</c:v>
                </c:pt>
                <c:pt idx="1329">
                  <c:v>2.0317732334268715E-6</c:v>
                </c:pt>
                <c:pt idx="1330">
                  <c:v>7.720738287022114E-7</c:v>
                </c:pt>
                <c:pt idx="1331">
                  <c:v>2.9338805490684035E-7</c:v>
                </c:pt>
                <c:pt idx="1332">
                  <c:v>1.1148746086459932E-7</c:v>
                </c:pt>
                <c:pt idx="1333">
                  <c:v>4.236523512854774E-8</c:v>
                </c:pt>
                <c:pt idx="1334">
                  <c:v>2.2062900581916116</c:v>
                </c:pt>
                <c:pt idx="1335">
                  <c:v>6.1175399525622924E-9</c:v>
                </c:pt>
                <c:pt idx="1336">
                  <c:v>2.3246651819736712E-9</c:v>
                </c:pt>
                <c:pt idx="1337">
                  <c:v>2.1227004234000511</c:v>
                </c:pt>
                <c:pt idx="1338">
                  <c:v>2.1083478854849473</c:v>
                </c:pt>
                <c:pt idx="1339">
                  <c:v>5.0252544725263704</c:v>
                </c:pt>
                <c:pt idx="1340">
                  <c:v>4.8472430588798516E-11</c:v>
                </c:pt>
                <c:pt idx="1341">
                  <c:v>1.841952362374344E-11</c:v>
                </c:pt>
                <c:pt idx="1342">
                  <c:v>6.9994189770225066E-12</c:v>
                </c:pt>
                <c:pt idx="1343">
                  <c:v>2.6597792112685524E-12</c:v>
                </c:pt>
                <c:pt idx="1344">
                  <c:v>1.0107161002820501E-12</c:v>
                </c:pt>
                <c:pt idx="1345">
                  <c:v>2.1093398123723359</c:v>
                </c:pt>
                <c:pt idx="1346">
                  <c:v>1.4594740488072802E-13</c:v>
                </c:pt>
                <c:pt idx="1347">
                  <c:v>5.5460013854676645E-14</c:v>
                </c:pt>
                <c:pt idx="1348">
                  <c:v>19.746423102729597</c:v>
                </c:pt>
                <c:pt idx="1349">
                  <c:v>4.0981958358229384</c:v>
                </c:pt>
                <c:pt idx="1350">
                  <c:v>2.6642360533744478</c:v>
                </c:pt>
                <c:pt idx="1351">
                  <c:v>0.41137765581835539</c:v>
                </c:pt>
                <c:pt idx="1352">
                  <c:v>0.15632350921097507</c:v>
                </c:pt>
                <c:pt idx="1353">
                  <c:v>5.9402933500170521E-2</c:v>
                </c:pt>
                <c:pt idx="1354">
                  <c:v>2.2573114730064799E-2</c:v>
                </c:pt>
                <c:pt idx="1355">
                  <c:v>8.5777835974246257E-3</c:v>
                </c:pt>
                <c:pt idx="1356">
                  <c:v>3.2595577670213572E-3</c:v>
                </c:pt>
                <c:pt idx="1357">
                  <c:v>1.2386319514681157E-3</c:v>
                </c:pt>
                <c:pt idx="1358">
                  <c:v>4.7068014155788403E-4</c:v>
                </c:pt>
                <c:pt idx="1359">
                  <c:v>39.820184550748777</c:v>
                </c:pt>
                <c:pt idx="1360">
                  <c:v>8.6693451853813848</c:v>
                </c:pt>
                <c:pt idx="1361">
                  <c:v>26.380584467245065</c:v>
                </c:pt>
                <c:pt idx="1362">
                  <c:v>7.0094622557701962</c:v>
                </c:pt>
                <c:pt idx="1363">
                  <c:v>9.5616472214949564</c:v>
                </c:pt>
                <c:pt idx="1364">
                  <c:v>0.96915653289924708</c:v>
                </c:pt>
                <c:pt idx="1365">
                  <c:v>0.36827948250171383</c:v>
                </c:pt>
                <c:pt idx="1366">
                  <c:v>0.13994620335065128</c:v>
                </c:pt>
                <c:pt idx="1367">
                  <c:v>5.3179557273247482E-2</c:v>
                </c:pt>
                <c:pt idx="1368">
                  <c:v>2.0208231763834041E-2</c:v>
                </c:pt>
                <c:pt idx="1369">
                  <c:v>7.679128070256936E-3</c:v>
                </c:pt>
                <c:pt idx="1370">
                  <c:v>2.9180686666976357E-3</c:v>
                </c:pt>
                <c:pt idx="1371">
                  <c:v>1.1088660933451016E-3</c:v>
                </c:pt>
                <c:pt idx="1372">
                  <c:v>4.2136911547113862E-4</c:v>
                </c:pt>
                <c:pt idx="1373">
                  <c:v>1.6012026387903267E-4</c:v>
                </c:pt>
                <c:pt idx="1374">
                  <c:v>7.2216046479980065</c:v>
                </c:pt>
                <c:pt idx="1375">
                  <c:v>2.3121366104132319E-5</c:v>
                </c:pt>
                <c:pt idx="1376">
                  <c:v>8.7861191195702819E-6</c:v>
                </c:pt>
                <c:pt idx="1377">
                  <c:v>3.3387252654367077E-6</c:v>
                </c:pt>
                <c:pt idx="1378">
                  <c:v>1.2687156008659487E-6</c:v>
                </c:pt>
                <c:pt idx="1379">
                  <c:v>4.8211192832906063E-7</c:v>
                </c:pt>
                <c:pt idx="1380">
                  <c:v>1.8320253276504302E-7</c:v>
                </c:pt>
                <c:pt idx="1381">
                  <c:v>6.9616962450716344E-8</c:v>
                </c:pt>
                <c:pt idx="1382">
                  <c:v>3.9956128759012204</c:v>
                </c:pt>
                <c:pt idx="1383">
                  <c:v>1.005268937788344E-8</c:v>
                </c:pt>
                <c:pt idx="1384">
                  <c:v>3.9985703260081267</c:v>
                </c:pt>
                <c:pt idx="1385">
                  <c:v>4.9853303293575069</c:v>
                </c:pt>
                <c:pt idx="1386">
                  <c:v>0.9869419429082773</c:v>
                </c:pt>
                <c:pt idx="1387">
                  <c:v>2.0961224518642362E-10</c:v>
                </c:pt>
                <c:pt idx="1388">
                  <c:v>7.9652653170840976E-11</c:v>
                </c:pt>
                <c:pt idx="1389">
                  <c:v>3.0268008204919576E-11</c:v>
                </c:pt>
                <c:pt idx="1390">
                  <c:v>1.1501843117869439E-11</c:v>
                </c:pt>
                <c:pt idx="1391">
                  <c:v>4.3707003847903875E-12</c:v>
                </c:pt>
                <c:pt idx="1392">
                  <c:v>1.6608661462203474E-12</c:v>
                </c:pt>
                <c:pt idx="1393">
                  <c:v>0.13916332749396543</c:v>
                </c:pt>
                <c:pt idx="1394">
                  <c:v>2.3982907151421816E-13</c:v>
                </c:pt>
                <c:pt idx="1395">
                  <c:v>0.67354401332670433</c:v>
                </c:pt>
                <c:pt idx="1396">
                  <c:v>3.4631317926653104E-14</c:v>
                </c:pt>
                <c:pt idx="1397">
                  <c:v>1.3159900812128178E-14</c:v>
                </c:pt>
                <c:pt idx="1398">
                  <c:v>9.986026958663949</c:v>
                </c:pt>
                <c:pt idx="1399">
                  <c:v>1.9002896772713085E-15</c:v>
                </c:pt>
                <c:pt idx="1400">
                  <c:v>7.2211007736309723E-16</c:v>
                </c:pt>
                <c:pt idx="1401">
                  <c:v>2.7440182939797695E-16</c:v>
                </c:pt>
                <c:pt idx="1402">
                  <c:v>1.0427269517123123E-16</c:v>
                </c:pt>
                <c:pt idx="1403">
                  <c:v>3.9623624165067872E-17</c:v>
                </c:pt>
                <c:pt idx="1404">
                  <c:v>1.5056977182725789E-17</c:v>
                </c:pt>
                <c:pt idx="1405">
                  <c:v>5.7216513294357999E-18</c:v>
                </c:pt>
                <c:pt idx="1406">
                  <c:v>0.30688488887229765</c:v>
                </c:pt>
                <c:pt idx="1407">
                  <c:v>8.2620645197052974E-19</c:v>
                </c:pt>
                <c:pt idx="1408">
                  <c:v>3.139584517488013E-19</c:v>
                </c:pt>
                <c:pt idx="1409">
                  <c:v>7.4695029552666101</c:v>
                </c:pt>
                <c:pt idx="1410">
                  <c:v>4.5335600432526912E-20</c:v>
                </c:pt>
                <c:pt idx="1411">
                  <c:v>19.550196148828448</c:v>
                </c:pt>
                <c:pt idx="1412">
                  <c:v>1.8420840968534347</c:v>
                </c:pt>
                <c:pt idx="1413">
                  <c:v>0.69999195680430515</c:v>
                </c:pt>
                <c:pt idx="1414">
                  <c:v>0.26599694358563597</c:v>
                </c:pt>
                <c:pt idx="1415">
                  <c:v>0.10107883856254167</c:v>
                </c:pt>
                <c:pt idx="1416">
                  <c:v>3.8409958653765834E-2</c:v>
                </c:pt>
                <c:pt idx="1417">
                  <c:v>1.4595784288431016E-2</c:v>
                </c:pt>
                <c:pt idx="1418">
                  <c:v>5.5463980296037857E-3</c:v>
                </c:pt>
                <c:pt idx="1419">
                  <c:v>1.2155441913413041</c:v>
                </c:pt>
                <c:pt idx="1420">
                  <c:v>0.1973189836315368</c:v>
                </c:pt>
                <c:pt idx="1421">
                  <c:v>5.0269529524440548</c:v>
                </c:pt>
                <c:pt idx="1422">
                  <c:v>1.1881196315273057</c:v>
                </c:pt>
                <c:pt idx="1423">
                  <c:v>4.394697796705251E-5</c:v>
                </c:pt>
                <c:pt idx="1424">
                  <c:v>1.6699851627479956E-5</c:v>
                </c:pt>
                <c:pt idx="1425">
                  <c:v>6.3459436184423817E-6</c:v>
                </c:pt>
                <c:pt idx="1426">
                  <c:v>2.4114585750081051E-6</c:v>
                </c:pt>
                <c:pt idx="1427">
                  <c:v>9.1635425850307998E-7</c:v>
                </c:pt>
                <c:pt idx="1428">
                  <c:v>3.4821461823117042E-7</c:v>
                </c:pt>
                <c:pt idx="1429">
                  <c:v>1.323215549278448E-7</c:v>
                </c:pt>
                <c:pt idx="1430">
                  <c:v>11.299428157107235</c:v>
                </c:pt>
                <c:pt idx="1431">
                  <c:v>25.696159032275013</c:v>
                </c:pt>
                <c:pt idx="1432">
                  <c:v>15.212649890068411</c:v>
                </c:pt>
                <c:pt idx="1433">
                  <c:v>4.1072685904337849</c:v>
                </c:pt>
                <c:pt idx="1434">
                  <c:v>60.589352105678714</c:v>
                </c:pt>
                <c:pt idx="1435">
                  <c:v>15.733781833747479</c:v>
                </c:pt>
                <c:pt idx="1436">
                  <c:v>11.685032058527408</c:v>
                </c:pt>
                <c:pt idx="1437">
                  <c:v>2.2719580967931354</c:v>
                </c:pt>
                <c:pt idx="1438">
                  <c:v>0.86334407678139158</c:v>
                </c:pt>
                <c:pt idx="1439">
                  <c:v>0.32807074917692874</c:v>
                </c:pt>
                <c:pt idx="1440">
                  <c:v>0.12466688468723293</c:v>
                </c:pt>
                <c:pt idx="1441">
                  <c:v>4.7373416181148514E-2</c:v>
                </c:pt>
                <c:pt idx="1442">
                  <c:v>1.8001898148836439E-2</c:v>
                </c:pt>
                <c:pt idx="1443">
                  <c:v>6.840721296557847E-3</c:v>
                </c:pt>
                <c:pt idx="1444">
                  <c:v>2.5994740926919822E-3</c:v>
                </c:pt>
                <c:pt idx="1445">
                  <c:v>9.8780015522295303E-4</c:v>
                </c:pt>
                <c:pt idx="1446">
                  <c:v>0.20687313959460096</c:v>
                </c:pt>
                <c:pt idx="1447">
                  <c:v>1.4263834241419446E-4</c:v>
                </c:pt>
                <c:pt idx="1448">
                  <c:v>5.4202570117393894E-5</c:v>
                </c:pt>
                <c:pt idx="1449">
                  <c:v>2.0596976644609678E-5</c:v>
                </c:pt>
                <c:pt idx="1450">
                  <c:v>7.8268511249516768E-6</c:v>
                </c:pt>
                <c:pt idx="1451">
                  <c:v>2.9742034274816374E-6</c:v>
                </c:pt>
                <c:pt idx="1452">
                  <c:v>1.1301973024430223E-6</c:v>
                </c:pt>
                <c:pt idx="1453">
                  <c:v>4.2947497492834847E-7</c:v>
                </c:pt>
                <c:pt idx="1454">
                  <c:v>1.6320049047277243E-7</c:v>
                </c:pt>
                <c:pt idx="1455">
                  <c:v>6.2016186379653525E-8</c:v>
                </c:pt>
                <c:pt idx="1456">
                  <c:v>2.3566150824268343E-8</c:v>
                </c:pt>
                <c:pt idx="1457">
                  <c:v>8.9551373132219698E-9</c:v>
                </c:pt>
                <c:pt idx="1458">
                  <c:v>3.4029521790243482E-9</c:v>
                </c:pt>
                <c:pt idx="1459">
                  <c:v>2.732099710255437</c:v>
                </c:pt>
                <c:pt idx="1460">
                  <c:v>4.9138629465111593E-10</c:v>
                </c:pt>
                <c:pt idx="1461">
                  <c:v>1.8672679196742404E-10</c:v>
                </c:pt>
                <c:pt idx="1462">
                  <c:v>7.0956180947621145E-11</c:v>
                </c:pt>
                <c:pt idx="1463">
                  <c:v>2.6963348760096039E-11</c:v>
                </c:pt>
                <c:pt idx="1464">
                  <c:v>1.0246072528836496E-11</c:v>
                </c:pt>
                <c:pt idx="1465">
                  <c:v>3.8935075609578686E-12</c:v>
                </c:pt>
                <c:pt idx="1466">
                  <c:v>1.4795328731639899E-12</c:v>
                </c:pt>
                <c:pt idx="1467">
                  <c:v>5.6222249180231613E-13</c:v>
                </c:pt>
                <c:pt idx="1468">
                  <c:v>0.24610315381982667</c:v>
                </c:pt>
                <c:pt idx="1469">
                  <c:v>2.1090925757703745</c:v>
                </c:pt>
                <c:pt idx="1470">
                  <c:v>0.12328313948349238</c:v>
                </c:pt>
                <c:pt idx="1471">
                  <c:v>1.1723103576667146E-14</c:v>
                </c:pt>
                <c:pt idx="1472">
                  <c:v>4.4547793591335155E-15</c:v>
                </c:pt>
                <c:pt idx="1473">
                  <c:v>1.6928161564707364E-15</c:v>
                </c:pt>
                <c:pt idx="1474">
                  <c:v>6.4327013945887975E-16</c:v>
                </c:pt>
                <c:pt idx="1475">
                  <c:v>2.444426529943743E-16</c:v>
                </c:pt>
                <c:pt idx="1476">
                  <c:v>9.2888208137862235E-17</c:v>
                </c:pt>
                <c:pt idx="1477">
                  <c:v>3.5297519092387652E-17</c:v>
                </c:pt>
                <c:pt idx="1478">
                  <c:v>2.3574154378912451</c:v>
                </c:pt>
                <c:pt idx="1479">
                  <c:v>5.0969617569407762E-18</c:v>
                </c:pt>
                <c:pt idx="1480">
                  <c:v>1.9368454676374953E-18</c:v>
                </c:pt>
                <c:pt idx="1481">
                  <c:v>17.315300373704869</c:v>
                </c:pt>
                <c:pt idx="1482">
                  <c:v>16.929729409774055</c:v>
                </c:pt>
                <c:pt idx="1483">
                  <c:v>4.0405280242153561</c:v>
                </c:pt>
                <c:pt idx="1484">
                  <c:v>1.5354006492018351</c:v>
                </c:pt>
                <c:pt idx="1485">
                  <c:v>0.58345224669669737</c:v>
                </c:pt>
                <c:pt idx="1486">
                  <c:v>0.22171185374474506</c:v>
                </c:pt>
                <c:pt idx="1487">
                  <c:v>8.4250504423003122E-2</c:v>
                </c:pt>
                <c:pt idx="1488">
                  <c:v>3.2015191680741184E-2</c:v>
                </c:pt>
                <c:pt idx="1489">
                  <c:v>1.216577283868165E-2</c:v>
                </c:pt>
                <c:pt idx="1490">
                  <c:v>4.6229936786990264E-3</c:v>
                </c:pt>
                <c:pt idx="1491">
                  <c:v>1.7567375979056301E-3</c:v>
                </c:pt>
                <c:pt idx="1492">
                  <c:v>6.6756028720413947E-4</c:v>
                </c:pt>
                <c:pt idx="1493">
                  <c:v>2.5367290913757298E-4</c:v>
                </c:pt>
                <c:pt idx="1494">
                  <c:v>9.6395705472277751E-5</c:v>
                </c:pt>
                <c:pt idx="1495">
                  <c:v>3.6630368079465555E-5</c:v>
                </c:pt>
                <c:pt idx="1496">
                  <c:v>1.3919539870196908E-5</c:v>
                </c:pt>
                <c:pt idx="1497">
                  <c:v>5.2894251506748257E-6</c:v>
                </c:pt>
                <c:pt idx="1498">
                  <c:v>2.0099815572564334E-6</c:v>
                </c:pt>
                <c:pt idx="1499">
                  <c:v>7.6379299175744469E-7</c:v>
                </c:pt>
                <c:pt idx="1500">
                  <c:v>2.90241336867829E-7</c:v>
                </c:pt>
                <c:pt idx="1501">
                  <c:v>1.1029170800977502E-7</c:v>
                </c:pt>
                <c:pt idx="1502">
                  <c:v>4.1910849043714509E-8</c:v>
                </c:pt>
                <c:pt idx="1503">
                  <c:v>0.31680957265650567</c:v>
                </c:pt>
                <c:pt idx="1504">
                  <c:v>6.2997301397511904</c:v>
                </c:pt>
                <c:pt idx="1505">
                  <c:v>2.2997321087267031E-9</c:v>
                </c:pt>
                <c:pt idx="1506">
                  <c:v>5.0962641987086732</c:v>
                </c:pt>
                <c:pt idx="1507">
                  <c:v>3.3208131650013595E-10</c:v>
                </c:pt>
                <c:pt idx="1508">
                  <c:v>1.2619090027005163E-10</c:v>
                </c:pt>
                <c:pt idx="1509">
                  <c:v>4.7952542102619633E-11</c:v>
                </c:pt>
                <c:pt idx="1510">
                  <c:v>1.8221965998995457E-11</c:v>
                </c:pt>
                <c:pt idx="1511">
                  <c:v>6.9243470796182746E-12</c:v>
                </c:pt>
                <c:pt idx="1512">
                  <c:v>2.6312518902549448E-12</c:v>
                </c:pt>
                <c:pt idx="1513">
                  <c:v>9.9987571829687883E-13</c:v>
                </c:pt>
                <c:pt idx="1514">
                  <c:v>3.7995277295281401E-13</c:v>
                </c:pt>
                <c:pt idx="1515">
                  <c:v>1.4438205372206934E-13</c:v>
                </c:pt>
                <c:pt idx="1516">
                  <c:v>0.30678387537976282</c:v>
                </c:pt>
                <c:pt idx="1517">
                  <c:v>2.0848768557466811E-14</c:v>
                </c:pt>
                <c:pt idx="1518">
                  <c:v>7.922532051837389E-15</c:v>
                </c:pt>
                <c:pt idx="1519">
                  <c:v>3.0105621796982076E-15</c:v>
                </c:pt>
                <c:pt idx="1520">
                  <c:v>1.1440136282853191E-15</c:v>
                </c:pt>
                <c:pt idx="1521">
                  <c:v>4.3472517874842124E-16</c:v>
                </c:pt>
                <c:pt idx="1522">
                  <c:v>1.651955679244001E-16</c:v>
                </c:pt>
                <c:pt idx="1523">
                  <c:v>6.2774315811272031E-17</c:v>
                </c:pt>
                <c:pt idx="1524">
                  <c:v>2.3854240008283375E-17</c:v>
                </c:pt>
                <c:pt idx="1525">
                  <c:v>0.20030046703378884</c:v>
                </c:pt>
                <c:pt idx="1526">
                  <c:v>3.4445522571961197E-18</c:v>
                </c:pt>
                <c:pt idx="1527">
                  <c:v>2.2227939423780336</c:v>
                </c:pt>
                <c:pt idx="1528">
                  <c:v>7.5344539270508948</c:v>
                </c:pt>
                <c:pt idx="1529">
                  <c:v>1.8900947145686549E-19</c:v>
                </c:pt>
                <c:pt idx="1530">
                  <c:v>7.1823599153608886E-20</c:v>
                </c:pt>
                <c:pt idx="1531">
                  <c:v>2.7292967678371382E-20</c:v>
                </c:pt>
                <c:pt idx="1532">
                  <c:v>1.0371327717781123E-20</c:v>
                </c:pt>
                <c:pt idx="1533">
                  <c:v>3.9411045327568259E-21</c:v>
                </c:pt>
                <c:pt idx="1534">
                  <c:v>1.4976197224475941E-21</c:v>
                </c:pt>
                <c:pt idx="1535">
                  <c:v>5.690954945300858E-22</c:v>
                </c:pt>
                <c:pt idx="1536">
                  <c:v>2.1625628792143264E-22</c:v>
                </c:pt>
                <c:pt idx="1537">
                  <c:v>8.217738941014439E-23</c:v>
                </c:pt>
                <c:pt idx="1538">
                  <c:v>3.1227407975854867E-23</c:v>
                </c:pt>
                <c:pt idx="1539">
                  <c:v>1.1866415030824847E-23</c:v>
                </c:pt>
                <c:pt idx="1540">
                  <c:v>4.5092377117134423E-24</c:v>
                </c:pt>
                <c:pt idx="1541">
                  <c:v>1.7135103304511078E-24</c:v>
                </c:pt>
                <c:pt idx="1542">
                  <c:v>6.6187071457186519</c:v>
                </c:pt>
                <c:pt idx="1543">
                  <c:v>2.4743089171714E-25</c:v>
                </c:pt>
                <c:pt idx="1544">
                  <c:v>9.4023738852513189E-26</c:v>
                </c:pt>
                <c:pt idx="1545">
                  <c:v>3.5729020763955013E-26</c:v>
                </c:pt>
                <c:pt idx="1546">
                  <c:v>1.3577027890302905E-26</c:v>
                </c:pt>
                <c:pt idx="1547">
                  <c:v>5.1592705983151035E-27</c:v>
                </c:pt>
                <c:pt idx="1548">
                  <c:v>1.9605228273597395E-27</c:v>
                </c:pt>
                <c:pt idx="1549">
                  <c:v>7.4499867439670114E-28</c:v>
                </c:pt>
                <c:pt idx="1550">
                  <c:v>7.212150009007904</c:v>
                </c:pt>
                <c:pt idx="1551">
                  <c:v>22.347150055861142</c:v>
                </c:pt>
                <c:pt idx="1552">
                  <c:v>4.5388125089896958</c:v>
                </c:pt>
                <c:pt idx="1553">
                  <c:v>1.7247487534160841</c:v>
                </c:pt>
                <c:pt idx="1554">
                  <c:v>2.6847073684349936</c:v>
                </c:pt>
                <c:pt idx="1555">
                  <c:v>0.24905371999328249</c:v>
                </c:pt>
                <c:pt idx="1556">
                  <c:v>9.4640413597447348E-2</c:v>
                </c:pt>
                <c:pt idx="1557">
                  <c:v>3.5963357167029995E-2</c:v>
                </c:pt>
                <c:pt idx="1558">
                  <c:v>1.3666075723471401E-2</c:v>
                </c:pt>
                <c:pt idx="1559">
                  <c:v>5.1931087749191333E-3</c:v>
                </c:pt>
                <c:pt idx="1560">
                  <c:v>1.9733813344692702E-3</c:v>
                </c:pt>
                <c:pt idx="1561">
                  <c:v>7.4988490709832281E-4</c:v>
                </c:pt>
                <c:pt idx="1562">
                  <c:v>1.2776825758050856</c:v>
                </c:pt>
                <c:pt idx="1563">
                  <c:v>1.0828338058499781E-4</c:v>
                </c:pt>
                <c:pt idx="1564">
                  <c:v>1.5327463829904255</c:v>
                </c:pt>
                <c:pt idx="1565">
                  <c:v>1.5636120156473686E-5</c:v>
                </c:pt>
                <c:pt idx="1566">
                  <c:v>6.6188978870646258</c:v>
                </c:pt>
                <c:pt idx="1567">
                  <c:v>2.2578557505947999E-6</c:v>
                </c:pt>
                <c:pt idx="1568">
                  <c:v>8.5798518522602378E-7</c:v>
                </c:pt>
                <c:pt idx="1569">
                  <c:v>3.2603437038588908E-7</c:v>
                </c:pt>
                <c:pt idx="1570">
                  <c:v>1.2389306074663783E-7</c:v>
                </c:pt>
                <c:pt idx="1571">
                  <c:v>4.7079363083722378E-8</c:v>
                </c:pt>
                <c:pt idx="1572">
                  <c:v>1.7890157971814503E-8</c:v>
                </c:pt>
                <c:pt idx="1573">
                  <c:v>6.7982600292895102E-9</c:v>
                </c:pt>
                <c:pt idx="1574">
                  <c:v>2.5833388111300137E-9</c:v>
                </c:pt>
                <c:pt idx="1575">
                  <c:v>3.1517757862657065</c:v>
                </c:pt>
                <c:pt idx="1576">
                  <c:v>5.1725202949935225</c:v>
                </c:pt>
                <c:pt idx="1577">
                  <c:v>1.4175296724432608E-10</c:v>
                </c:pt>
                <c:pt idx="1578">
                  <c:v>5.3866127552843924E-11</c:v>
                </c:pt>
                <c:pt idx="1579">
                  <c:v>2.0469128470080689E-11</c:v>
                </c:pt>
                <c:pt idx="1580">
                  <c:v>7.7782688186306619E-12</c:v>
                </c:pt>
                <c:pt idx="1581">
                  <c:v>2.955742151079651E-12</c:v>
                </c:pt>
                <c:pt idx="1582">
                  <c:v>1.1231820174102673E-12</c:v>
                </c:pt>
                <c:pt idx="1583">
                  <c:v>4.2680916661590159E-13</c:v>
                </c:pt>
                <c:pt idx="1584">
                  <c:v>1.6218748331404262E-13</c:v>
                </c:pt>
                <c:pt idx="1585">
                  <c:v>6.16312436593362E-14</c:v>
                </c:pt>
                <c:pt idx="1586">
                  <c:v>6.6163039356197144</c:v>
                </c:pt>
                <c:pt idx="1587">
                  <c:v>2.8611564037755879</c:v>
                </c:pt>
                <c:pt idx="1588">
                  <c:v>1.0185635254763024</c:v>
                </c:pt>
                <c:pt idx="1589">
                  <c:v>1.2850952487885368E-15</c:v>
                </c:pt>
                <c:pt idx="1590">
                  <c:v>4.8833619453964391E-16</c:v>
                </c:pt>
                <c:pt idx="1591">
                  <c:v>1.8556775392506469E-16</c:v>
                </c:pt>
                <c:pt idx="1592">
                  <c:v>7.0515746491524581E-17</c:v>
                </c:pt>
                <c:pt idx="1593">
                  <c:v>2.6795983666779345E-17</c:v>
                </c:pt>
                <c:pt idx="1594">
                  <c:v>1.0182473793376151E-17</c:v>
                </c:pt>
                <c:pt idx="1595">
                  <c:v>3.8693400414829375E-18</c:v>
                </c:pt>
                <c:pt idx="1596">
                  <c:v>1.4703492157635163E-18</c:v>
                </c:pt>
                <c:pt idx="1597">
                  <c:v>5.5873270199013625E-19</c:v>
                </c:pt>
                <c:pt idx="1598">
                  <c:v>2.123184267562518E-19</c:v>
                </c:pt>
                <c:pt idx="1599">
                  <c:v>8.0681002167375694E-20</c:v>
                </c:pt>
                <c:pt idx="1600">
                  <c:v>3.0658780823602756E-20</c:v>
                </c:pt>
                <c:pt idx="1601">
                  <c:v>1.1650336712969051E-20</c:v>
                </c:pt>
                <c:pt idx="1602">
                  <c:v>0.82392319156402916</c:v>
                </c:pt>
                <c:pt idx="1603">
                  <c:v>4.6084811544462054</c:v>
                </c:pt>
                <c:pt idx="1604">
                  <c:v>6.3927727611403781E-22</c:v>
                </c:pt>
                <c:pt idx="1605">
                  <c:v>2.4292536492333433E-22</c:v>
                </c:pt>
                <c:pt idx="1606">
                  <c:v>9.2311638670867045E-23</c:v>
                </c:pt>
                <c:pt idx="1607">
                  <c:v>3.5078422694929479E-23</c:v>
                </c:pt>
                <c:pt idx="1608">
                  <c:v>1.3329800624073202E-23</c:v>
                </c:pt>
                <c:pt idx="1609">
                  <c:v>5.0653242371478165E-24</c:v>
                </c:pt>
                <c:pt idx="1610">
                  <c:v>1.9248232101161702E-24</c:v>
                </c:pt>
                <c:pt idx="1611">
                  <c:v>7.3143281984414473E-25</c:v>
                </c:pt>
                <c:pt idx="1612">
                  <c:v>2.7794447154077502E-25</c:v>
                </c:pt>
                <c:pt idx="1613">
                  <c:v>1.056188991854945E-25</c:v>
                </c:pt>
                <c:pt idx="1614">
                  <c:v>4.0135181690487917E-26</c:v>
                </c:pt>
                <c:pt idx="1615">
                  <c:v>1.5251369042385412E-26</c:v>
                </c:pt>
                <c:pt idx="1616">
                  <c:v>5.7955202361064553E-27</c:v>
                </c:pt>
                <c:pt idx="1617">
                  <c:v>2.2022976897204532E-27</c:v>
                </c:pt>
                <c:pt idx="1618">
                  <c:v>8.3687312209377227E-28</c:v>
                </c:pt>
                <c:pt idx="1619">
                  <c:v>3.180117863956335E-28</c:v>
                </c:pt>
                <c:pt idx="1620">
                  <c:v>1.2084447883034073E-28</c:v>
                </c:pt>
                <c:pt idx="1621">
                  <c:v>4.5920901955529472E-29</c:v>
                </c:pt>
                <c:pt idx="1622">
                  <c:v>0.12203121897002993</c:v>
                </c:pt>
                <c:pt idx="1623">
                  <c:v>6.6309782423784556E-30</c:v>
                </c:pt>
                <c:pt idx="1624">
                  <c:v>2.5197717321038125E-30</c:v>
                </c:pt>
                <c:pt idx="1625">
                  <c:v>9.5751325819944893E-31</c:v>
                </c:pt>
                <c:pt idx="1626">
                  <c:v>0.22322921943258459</c:v>
                </c:pt>
                <c:pt idx="1627">
                  <c:v>1.3826491448400039E-31</c:v>
                </c:pt>
                <c:pt idx="1628">
                  <c:v>5.2540667503920156E-32</c:v>
                </c:pt>
                <c:pt idx="1629">
                  <c:v>1.9965453651489662E-32</c:v>
                </c:pt>
                <c:pt idx="1630">
                  <c:v>7.5868723875660714E-33</c:v>
                </c:pt>
                <c:pt idx="1631">
                  <c:v>2.8830115072751069E-33</c:v>
                </c:pt>
                <c:pt idx="1632">
                  <c:v>1.0955443727645407E-33</c:v>
                </c:pt>
                <c:pt idx="1633">
                  <c:v>4.1630686165052545E-34</c:v>
                </c:pt>
                <c:pt idx="1634">
                  <c:v>1.5819660742719966E-34</c:v>
                </c:pt>
                <c:pt idx="1635">
                  <c:v>2.3446183199491171</c:v>
                </c:pt>
                <c:pt idx="1636">
                  <c:v>7.5193824531501612</c:v>
                </c:pt>
                <c:pt idx="1637">
                  <c:v>8.6805642427453002E-36</c:v>
                </c:pt>
                <c:pt idx="1638">
                  <c:v>1.5576833044374656</c:v>
                </c:pt>
                <c:pt idx="1639">
                  <c:v>1.2534734766524213E-36</c:v>
                </c:pt>
                <c:pt idx="1640">
                  <c:v>4.7631992112792017E-37</c:v>
                </c:pt>
                <c:pt idx="1641">
                  <c:v>1.8100157002860966E-37</c:v>
                </c:pt>
                <c:pt idx="1642">
                  <c:v>6.8780596610871671E-38</c:v>
                </c:pt>
                <c:pt idx="1643">
                  <c:v>2.6136626712131233E-38</c:v>
                </c:pt>
                <c:pt idx="1644">
                  <c:v>9.9319181506098717E-39</c:v>
                </c:pt>
                <c:pt idx="1645">
                  <c:v>0.7925268823572037</c:v>
                </c:pt>
                <c:pt idx="1646">
                  <c:v>1.4341689809480655E-39</c:v>
                </c:pt>
                <c:pt idx="1647">
                  <c:v>5.4498421276026486E-40</c:v>
                </c:pt>
                <c:pt idx="1648">
                  <c:v>2.0382928182229421</c:v>
                </c:pt>
                <c:pt idx="1649">
                  <c:v>1.1997355096902371</c:v>
                </c:pt>
                <c:pt idx="1650">
                  <c:v>2.9904373722581256E-41</c:v>
                </c:pt>
                <c:pt idx="1651">
                  <c:v>1.1363662014580876E-41</c:v>
                </c:pt>
                <c:pt idx="1652">
                  <c:v>4.3181915655407332E-42</c:v>
                </c:pt>
                <c:pt idx="1653">
                  <c:v>1.6409127949054786E-42</c:v>
                </c:pt>
                <c:pt idx="1654">
                  <c:v>6.2354686206408178E-43</c:v>
                </c:pt>
                <c:pt idx="1655">
                  <c:v>2.3694780758435108E-43</c:v>
                </c:pt>
                <c:pt idx="1656">
                  <c:v>9.0040166882053402E-44</c:v>
                </c:pt>
                <c:pt idx="1657">
                  <c:v>3.4215263415180288E-44</c:v>
                </c:pt>
                <c:pt idx="1658">
                  <c:v>2.1566824681601862</c:v>
                </c:pt>
                <c:pt idx="1659">
                  <c:v>13.988265752741544</c:v>
                </c:pt>
                <c:pt idx="1660">
                  <c:v>28.551303313488948</c:v>
                </c:pt>
                <c:pt idx="1661">
                  <c:v>7.4555107644778857</c:v>
                </c:pt>
                <c:pt idx="1662">
                  <c:v>2.8330940905015969</c:v>
                </c:pt>
                <c:pt idx="1663">
                  <c:v>1.0765757543906067</c:v>
                </c:pt>
                <c:pt idx="1664">
                  <c:v>0.40909878666843064</c:v>
                </c:pt>
                <c:pt idx="1665">
                  <c:v>0.15545753893400363</c:v>
                </c:pt>
                <c:pt idx="1666">
                  <c:v>5.9073864794921389E-2</c:v>
                </c:pt>
                <c:pt idx="1667">
                  <c:v>2.2448068622070133E-2</c:v>
                </c:pt>
                <c:pt idx="1668">
                  <c:v>8.5302660763866486E-3</c:v>
                </c:pt>
                <c:pt idx="1669">
                  <c:v>3.2415011090269267E-3</c:v>
                </c:pt>
                <c:pt idx="1670">
                  <c:v>1.2317704214302324E-3</c:v>
                </c:pt>
                <c:pt idx="1671">
                  <c:v>4.6807276014348823E-4</c:v>
                </c:pt>
                <c:pt idx="1672">
                  <c:v>0.12290004797937719</c:v>
                </c:pt>
                <c:pt idx="1673">
                  <c:v>6.7589706564719703E-5</c:v>
                </c:pt>
                <c:pt idx="1674">
                  <c:v>2.5684088494593489E-5</c:v>
                </c:pt>
                <c:pt idx="1675">
                  <c:v>9.7599536279455253E-6</c:v>
                </c:pt>
                <c:pt idx="1676">
                  <c:v>3.708782378619299E-6</c:v>
                </c:pt>
                <c:pt idx="1677">
                  <c:v>1.4093373038753337E-6</c:v>
                </c:pt>
                <c:pt idx="1678">
                  <c:v>5.3554817547262686E-7</c:v>
                </c:pt>
                <c:pt idx="1679">
                  <c:v>2.0350830667959819E-7</c:v>
                </c:pt>
                <c:pt idx="1680">
                  <c:v>7.7333156538247303E-8</c:v>
                </c:pt>
                <c:pt idx="1681">
                  <c:v>2.9386599484533976E-8</c:v>
                </c:pt>
                <c:pt idx="1682">
                  <c:v>1.1166907804122912E-8</c:v>
                </c:pt>
                <c:pt idx="1683">
                  <c:v>3.9991138515069493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72B-B31D-8CDDE5DD5832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6-472B-B31D-8CDDE5DD5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1.116315381805471</v>
      </c>
      <c r="G6" s="13">
        <f t="shared" ref="G6:G69" si="0">IF((F6-$J$2)&gt;0,$I$2*(F6-$J$2),0)</f>
        <v>0</v>
      </c>
      <c r="H6" s="13">
        <f t="shared" ref="H6:H69" si="1">F6-G6</f>
        <v>1.116315381805471</v>
      </c>
      <c r="I6" s="15">
        <f>H6+$H$3-$J$3</f>
        <v>-2.883684618194529</v>
      </c>
      <c r="J6" s="13">
        <f t="shared" ref="J6:J69" si="2">I6/SQRT(1+(I6/($K$2*(300+(25*Q6)+0.05*(Q6)^3)))^2)</f>
        <v>-2.8828445934720377</v>
      </c>
      <c r="K6" s="13">
        <f t="shared" ref="K6:K69" si="3">I6-J6</f>
        <v>-8.400247224913393E-4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22.34521652328187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23.275948301383629</v>
      </c>
      <c r="G7" s="13">
        <f t="shared" si="0"/>
        <v>0</v>
      </c>
      <c r="H7" s="13">
        <f t="shared" si="1"/>
        <v>23.275948301383629</v>
      </c>
      <c r="I7" s="16">
        <f t="shared" ref="I7:I70" si="8">H7+K6-L6</f>
        <v>23.275108276661136</v>
      </c>
      <c r="J7" s="13">
        <f t="shared" si="2"/>
        <v>22.630021884182643</v>
      </c>
      <c r="K7" s="13">
        <f t="shared" si="3"/>
        <v>0.64508639247849331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19.372706691164851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48.791170454273242</v>
      </c>
      <c r="G8" s="13">
        <f t="shared" si="0"/>
        <v>2.108489977699314</v>
      </c>
      <c r="H8" s="13">
        <f t="shared" si="1"/>
        <v>46.682680476573928</v>
      </c>
      <c r="I8" s="16">
        <f t="shared" si="8"/>
        <v>47.327766869052425</v>
      </c>
      <c r="J8" s="13">
        <f t="shared" si="2"/>
        <v>39.692984994500286</v>
      </c>
      <c r="K8" s="13">
        <f t="shared" si="3"/>
        <v>7.6347818745521394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2.108489977699314</v>
      </c>
      <c r="Q8" s="41">
        <v>15.34528318133265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69.403605576936059</v>
      </c>
      <c r="G9" s="13">
        <f t="shared" si="0"/>
        <v>5.0839177703879015</v>
      </c>
      <c r="H9" s="13">
        <f t="shared" si="1"/>
        <v>64.31968780654816</v>
      </c>
      <c r="I9" s="16">
        <f t="shared" si="8"/>
        <v>71.954469681100306</v>
      </c>
      <c r="J9" s="13">
        <f t="shared" si="2"/>
        <v>41.728407130213419</v>
      </c>
      <c r="K9" s="13">
        <f t="shared" si="3"/>
        <v>30.226062550886887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5.0839177703879015</v>
      </c>
      <c r="Q9" s="41">
        <v>10.184547593548389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113.0593877222085</v>
      </c>
      <c r="G10" s="13">
        <f t="shared" si="0"/>
        <v>11.385678175386639</v>
      </c>
      <c r="H10" s="13">
        <f t="shared" si="1"/>
        <v>101.67370954682185</v>
      </c>
      <c r="I10" s="16">
        <f t="shared" si="8"/>
        <v>131.89977209770873</v>
      </c>
      <c r="J10" s="13">
        <f t="shared" si="2"/>
        <v>47.394594136388385</v>
      </c>
      <c r="K10" s="13">
        <f t="shared" si="3"/>
        <v>84.505177961320356</v>
      </c>
      <c r="L10" s="13">
        <f t="shared" si="4"/>
        <v>45.513660120277848</v>
      </c>
      <c r="M10" s="13">
        <f t="shared" si="9"/>
        <v>45.513660120277848</v>
      </c>
      <c r="N10" s="13">
        <f t="shared" si="5"/>
        <v>28.218469274572264</v>
      </c>
      <c r="O10" s="13">
        <f t="shared" si="6"/>
        <v>39.604147449958901</v>
      </c>
      <c r="Q10" s="41">
        <v>10.056766673553231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19.530607555186482</v>
      </c>
      <c r="G11" s="13">
        <f t="shared" si="0"/>
        <v>0</v>
      </c>
      <c r="H11" s="13">
        <f t="shared" si="1"/>
        <v>19.530607555186482</v>
      </c>
      <c r="I11" s="16">
        <f t="shared" si="8"/>
        <v>58.522125396228986</v>
      </c>
      <c r="J11" s="13">
        <f t="shared" si="2"/>
        <v>40.751345011564851</v>
      </c>
      <c r="K11" s="13">
        <f t="shared" si="3"/>
        <v>17.770780384664135</v>
      </c>
      <c r="L11" s="13">
        <f t="shared" si="4"/>
        <v>0</v>
      </c>
      <c r="M11" s="13">
        <f t="shared" si="9"/>
        <v>17.295190845705584</v>
      </c>
      <c r="N11" s="13">
        <f t="shared" si="5"/>
        <v>10.723018324337461</v>
      </c>
      <c r="O11" s="13">
        <f t="shared" si="6"/>
        <v>10.723018324337461</v>
      </c>
      <c r="Q11" s="41">
        <v>11.716839566519459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14.269671322046589</v>
      </c>
      <c r="G12" s="13">
        <f t="shared" si="0"/>
        <v>0</v>
      </c>
      <c r="H12" s="13">
        <f t="shared" si="1"/>
        <v>14.269671322046589</v>
      </c>
      <c r="I12" s="16">
        <f t="shared" si="8"/>
        <v>32.040451706710726</v>
      </c>
      <c r="J12" s="13">
        <f t="shared" si="2"/>
        <v>29.693683087469918</v>
      </c>
      <c r="K12" s="13">
        <f t="shared" si="3"/>
        <v>2.3467686192408088</v>
      </c>
      <c r="L12" s="13">
        <f t="shared" si="4"/>
        <v>0</v>
      </c>
      <c r="M12" s="13">
        <f t="shared" si="9"/>
        <v>6.5721725213681221</v>
      </c>
      <c r="N12" s="13">
        <f t="shared" si="5"/>
        <v>4.074746963248236</v>
      </c>
      <c r="O12" s="13">
        <f t="shared" si="6"/>
        <v>4.074746963248236</v>
      </c>
      <c r="Q12" s="41">
        <v>16.504043568048431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32.095733584047991</v>
      </c>
      <c r="G13" s="13">
        <f t="shared" si="0"/>
        <v>0</v>
      </c>
      <c r="H13" s="13">
        <f t="shared" si="1"/>
        <v>32.095733584047991</v>
      </c>
      <c r="I13" s="16">
        <f t="shared" si="8"/>
        <v>34.442502203288797</v>
      </c>
      <c r="J13" s="13">
        <f t="shared" si="2"/>
        <v>31.709411217005037</v>
      </c>
      <c r="K13" s="13">
        <f t="shared" si="3"/>
        <v>2.7330909862837593</v>
      </c>
      <c r="L13" s="13">
        <f t="shared" si="4"/>
        <v>0</v>
      </c>
      <c r="M13" s="13">
        <f t="shared" si="9"/>
        <v>2.4974255581198861</v>
      </c>
      <c r="N13" s="13">
        <f t="shared" si="5"/>
        <v>1.5484038460343295</v>
      </c>
      <c r="O13" s="13">
        <f t="shared" si="6"/>
        <v>1.5484038460343295</v>
      </c>
      <c r="Q13" s="41">
        <v>16.89106274032849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32.056579130965417</v>
      </c>
      <c r="G14" s="13">
        <f t="shared" si="0"/>
        <v>0</v>
      </c>
      <c r="H14" s="13">
        <f t="shared" si="1"/>
        <v>32.056579130965417</v>
      </c>
      <c r="I14" s="16">
        <f t="shared" si="8"/>
        <v>34.789670117249173</v>
      </c>
      <c r="J14" s="13">
        <f t="shared" si="2"/>
        <v>31.964331366358525</v>
      </c>
      <c r="K14" s="13">
        <f t="shared" si="3"/>
        <v>2.8253387508906478</v>
      </c>
      <c r="L14" s="13">
        <f t="shared" si="4"/>
        <v>0</v>
      </c>
      <c r="M14" s="13">
        <f t="shared" si="9"/>
        <v>0.94902171208555663</v>
      </c>
      <c r="N14" s="13">
        <f t="shared" si="5"/>
        <v>0.58839346149304506</v>
      </c>
      <c r="O14" s="13">
        <f t="shared" si="6"/>
        <v>0.58839346149304506</v>
      </c>
      <c r="Q14" s="41">
        <v>16.847135729381801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7.7856957994365974</v>
      </c>
      <c r="G15" s="13">
        <f t="shared" si="0"/>
        <v>0</v>
      </c>
      <c r="H15" s="13">
        <f t="shared" si="1"/>
        <v>7.7856957994365974</v>
      </c>
      <c r="I15" s="16">
        <f t="shared" si="8"/>
        <v>10.611034550327245</v>
      </c>
      <c r="J15" s="13">
        <f t="shared" si="2"/>
        <v>10.568379492974431</v>
      </c>
      <c r="K15" s="13">
        <f t="shared" si="3"/>
        <v>4.2655057352813941E-2</v>
      </c>
      <c r="L15" s="13">
        <f t="shared" si="4"/>
        <v>0</v>
      </c>
      <c r="M15" s="13">
        <f t="shared" si="9"/>
        <v>0.36062825059251158</v>
      </c>
      <c r="N15" s="13">
        <f t="shared" si="5"/>
        <v>0.22358951536735719</v>
      </c>
      <c r="O15" s="13">
        <f t="shared" si="6"/>
        <v>0.22358951536735719</v>
      </c>
      <c r="Q15" s="41">
        <v>22.1708586084073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11.33200434659366</v>
      </c>
      <c r="G16" s="13">
        <f t="shared" si="0"/>
        <v>0</v>
      </c>
      <c r="H16" s="13">
        <f t="shared" si="1"/>
        <v>11.33200434659366</v>
      </c>
      <c r="I16" s="16">
        <f t="shared" si="8"/>
        <v>11.374659403946474</v>
      </c>
      <c r="J16" s="13">
        <f t="shared" si="2"/>
        <v>11.325781212518248</v>
      </c>
      <c r="K16" s="13">
        <f t="shared" si="3"/>
        <v>4.8878191428226359E-2</v>
      </c>
      <c r="L16" s="13">
        <f t="shared" si="4"/>
        <v>0</v>
      </c>
      <c r="M16" s="13">
        <f t="shared" si="9"/>
        <v>0.13703873522515439</v>
      </c>
      <c r="N16" s="13">
        <f t="shared" si="5"/>
        <v>8.4964015839595716E-2</v>
      </c>
      <c r="O16" s="13">
        <f t="shared" si="6"/>
        <v>8.4964015839595716E-2</v>
      </c>
      <c r="Q16" s="41">
        <v>22.680603438286159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1.611829251594646</v>
      </c>
      <c r="G17" s="18">
        <f t="shared" si="0"/>
        <v>0</v>
      </c>
      <c r="H17" s="18">
        <f t="shared" si="1"/>
        <v>1.611829251594646</v>
      </c>
      <c r="I17" s="17">
        <f t="shared" si="8"/>
        <v>1.6607074430228723</v>
      </c>
      <c r="J17" s="18">
        <f t="shared" si="2"/>
        <v>1.6605789415400054</v>
      </c>
      <c r="K17" s="18">
        <f t="shared" si="3"/>
        <v>1.2850148286691621E-4</v>
      </c>
      <c r="L17" s="18">
        <f t="shared" si="4"/>
        <v>0</v>
      </c>
      <c r="M17" s="18">
        <f t="shared" si="9"/>
        <v>5.2074719385558674E-2</v>
      </c>
      <c r="N17" s="18">
        <f t="shared" si="5"/>
        <v>3.228632601904638E-2</v>
      </c>
      <c r="O17" s="18">
        <f t="shared" si="6"/>
        <v>3.228632601904638E-2</v>
      </c>
      <c r="Q17" s="42">
        <v>23.926605000000009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4.7008579102622772</v>
      </c>
      <c r="G18" s="13">
        <f t="shared" si="0"/>
        <v>0</v>
      </c>
      <c r="H18" s="13">
        <f t="shared" si="1"/>
        <v>4.7008579102622772</v>
      </c>
      <c r="I18" s="16">
        <f t="shared" si="8"/>
        <v>4.7009864117451441</v>
      </c>
      <c r="J18" s="13">
        <f t="shared" si="2"/>
        <v>4.6971392194694381</v>
      </c>
      <c r="K18" s="13">
        <f t="shared" si="3"/>
        <v>3.8471922757059573E-3</v>
      </c>
      <c r="L18" s="13">
        <f t="shared" si="4"/>
        <v>0</v>
      </c>
      <c r="M18" s="13">
        <f t="shared" si="9"/>
        <v>1.9788393366512294E-2</v>
      </c>
      <c r="N18" s="13">
        <f t="shared" si="5"/>
        <v>1.2268803887237622E-2</v>
      </c>
      <c r="O18" s="13">
        <f t="shared" si="6"/>
        <v>1.2268803887237622E-2</v>
      </c>
      <c r="Q18" s="41">
        <v>21.945978679573219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80.036144574876516</v>
      </c>
      <c r="G19" s="13">
        <f t="shared" si="0"/>
        <v>6.6187365267867513</v>
      </c>
      <c r="H19" s="13">
        <f t="shared" si="1"/>
        <v>73.417408048089769</v>
      </c>
      <c r="I19" s="16">
        <f t="shared" si="8"/>
        <v>73.421255240365468</v>
      </c>
      <c r="J19" s="13">
        <f t="shared" si="2"/>
        <v>55.748743938517457</v>
      </c>
      <c r="K19" s="13">
        <f t="shared" si="3"/>
        <v>17.672511301848012</v>
      </c>
      <c r="L19" s="13">
        <f t="shared" si="4"/>
        <v>0</v>
      </c>
      <c r="M19" s="13">
        <f t="shared" si="9"/>
        <v>7.5195894792746722E-3</v>
      </c>
      <c r="N19" s="13">
        <f t="shared" si="5"/>
        <v>4.6621454771502971E-3</v>
      </c>
      <c r="O19" s="13">
        <f t="shared" si="6"/>
        <v>6.6233986722639013</v>
      </c>
      <c r="Q19" s="41">
        <v>17.647014825027771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64.876000539804039</v>
      </c>
      <c r="G20" s="13">
        <f t="shared" si="0"/>
        <v>4.4303529789582932</v>
      </c>
      <c r="H20" s="13">
        <f t="shared" si="1"/>
        <v>60.445647560845742</v>
      </c>
      <c r="I20" s="16">
        <f t="shared" si="8"/>
        <v>78.118158862693747</v>
      </c>
      <c r="J20" s="13">
        <f t="shared" si="2"/>
        <v>55.365747482592248</v>
      </c>
      <c r="K20" s="13">
        <f t="shared" si="3"/>
        <v>22.752411380101499</v>
      </c>
      <c r="L20" s="13">
        <f t="shared" si="4"/>
        <v>0</v>
      </c>
      <c r="M20" s="13">
        <f t="shared" si="9"/>
        <v>2.8574440021243751E-3</v>
      </c>
      <c r="N20" s="13">
        <f t="shared" si="5"/>
        <v>1.7716152813171127E-3</v>
      </c>
      <c r="O20" s="13">
        <f t="shared" si="6"/>
        <v>4.4321245942396104</v>
      </c>
      <c r="Q20" s="41">
        <v>16.402423948151469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86.404739635750659</v>
      </c>
      <c r="G21" s="13">
        <f t="shared" si="0"/>
        <v>7.5380502629726305</v>
      </c>
      <c r="H21" s="13">
        <f t="shared" si="1"/>
        <v>78.866689372778026</v>
      </c>
      <c r="I21" s="16">
        <f t="shared" si="8"/>
        <v>101.61910075287952</v>
      </c>
      <c r="J21" s="13">
        <f t="shared" si="2"/>
        <v>50.004847829095766</v>
      </c>
      <c r="K21" s="13">
        <f t="shared" si="3"/>
        <v>51.614252923783752</v>
      </c>
      <c r="L21" s="13">
        <f t="shared" si="4"/>
        <v>13.956809246985898</v>
      </c>
      <c r="M21" s="13">
        <f t="shared" si="9"/>
        <v>13.957895075706706</v>
      </c>
      <c r="N21" s="13">
        <f t="shared" si="5"/>
        <v>8.6538949469381574</v>
      </c>
      <c r="O21" s="13">
        <f t="shared" si="6"/>
        <v>16.191945209910788</v>
      </c>
      <c r="Q21" s="41">
        <v>11.88763728595168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12.9037652918235</v>
      </c>
      <c r="G22" s="13">
        <f t="shared" si="0"/>
        <v>0</v>
      </c>
      <c r="H22" s="13">
        <f t="shared" si="1"/>
        <v>12.9037652918235</v>
      </c>
      <c r="I22" s="16">
        <f t="shared" si="8"/>
        <v>50.561208968621358</v>
      </c>
      <c r="J22" s="13">
        <f t="shared" si="2"/>
        <v>36.000101147132703</v>
      </c>
      <c r="K22" s="13">
        <f t="shared" si="3"/>
        <v>14.561107821488655</v>
      </c>
      <c r="L22" s="13">
        <f t="shared" si="4"/>
        <v>0</v>
      </c>
      <c r="M22" s="13">
        <f t="shared" si="9"/>
        <v>5.3040001287685481</v>
      </c>
      <c r="N22" s="13">
        <f t="shared" si="5"/>
        <v>3.2884800798364999</v>
      </c>
      <c r="O22" s="13">
        <f t="shared" si="6"/>
        <v>3.2884800798364999</v>
      </c>
      <c r="Q22" s="41">
        <v>10.19871259354839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13.71935111840012</v>
      </c>
      <c r="G23" s="13">
        <f t="shared" si="0"/>
        <v>0</v>
      </c>
      <c r="H23" s="13">
        <f t="shared" si="1"/>
        <v>13.71935111840012</v>
      </c>
      <c r="I23" s="16">
        <f t="shared" si="8"/>
        <v>28.280458939888774</v>
      </c>
      <c r="J23" s="13">
        <f t="shared" si="2"/>
        <v>25.595249055068827</v>
      </c>
      <c r="K23" s="13">
        <f t="shared" si="3"/>
        <v>2.6852098848199475</v>
      </c>
      <c r="L23" s="13">
        <f t="shared" si="4"/>
        <v>0</v>
      </c>
      <c r="M23" s="13">
        <f t="shared" si="9"/>
        <v>2.0155200489320482</v>
      </c>
      <c r="N23" s="13">
        <f t="shared" si="5"/>
        <v>1.2496224303378698</v>
      </c>
      <c r="O23" s="13">
        <f t="shared" si="6"/>
        <v>1.2496224303378698</v>
      </c>
      <c r="Q23" s="41">
        <v>12.572679386350339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139.08780697440179</v>
      </c>
      <c r="G24" s="13">
        <f t="shared" si="0"/>
        <v>15.142909263409674</v>
      </c>
      <c r="H24" s="13">
        <f t="shared" si="1"/>
        <v>123.94489771099211</v>
      </c>
      <c r="I24" s="16">
        <f t="shared" si="8"/>
        <v>126.63010759581206</v>
      </c>
      <c r="J24" s="13">
        <f t="shared" si="2"/>
        <v>53.461569974250821</v>
      </c>
      <c r="K24" s="13">
        <f t="shared" si="3"/>
        <v>73.168537621561242</v>
      </c>
      <c r="L24" s="13">
        <f t="shared" si="4"/>
        <v>34.636840201177208</v>
      </c>
      <c r="M24" s="13">
        <f t="shared" si="9"/>
        <v>35.402737819771382</v>
      </c>
      <c r="N24" s="13">
        <f t="shared" si="5"/>
        <v>21.949697448258256</v>
      </c>
      <c r="O24" s="13">
        <f t="shared" si="6"/>
        <v>37.092606711667926</v>
      </c>
      <c r="Q24" s="41">
        <v>12.27571323604206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35.015128843124742</v>
      </c>
      <c r="G25" s="13">
        <f t="shared" si="0"/>
        <v>0.11990314459977686</v>
      </c>
      <c r="H25" s="13">
        <f t="shared" si="1"/>
        <v>34.895225698524968</v>
      </c>
      <c r="I25" s="16">
        <f t="shared" si="8"/>
        <v>73.426923118909002</v>
      </c>
      <c r="J25" s="13">
        <f t="shared" si="2"/>
        <v>52.19866057013347</v>
      </c>
      <c r="K25" s="13">
        <f t="shared" si="3"/>
        <v>21.228262548775533</v>
      </c>
      <c r="L25" s="13">
        <f t="shared" si="4"/>
        <v>0</v>
      </c>
      <c r="M25" s="13">
        <f t="shared" si="9"/>
        <v>13.453040371513126</v>
      </c>
      <c r="N25" s="13">
        <f t="shared" si="5"/>
        <v>8.3408850303381374</v>
      </c>
      <c r="O25" s="13">
        <f t="shared" si="6"/>
        <v>8.4607881749379139</v>
      </c>
      <c r="Q25" s="41">
        <v>15.60564970518803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34.998908926497663</v>
      </c>
      <c r="G26" s="13">
        <f t="shared" si="0"/>
        <v>0.11756178170693542</v>
      </c>
      <c r="H26" s="13">
        <f t="shared" si="1"/>
        <v>34.88134714479073</v>
      </c>
      <c r="I26" s="16">
        <f t="shared" si="8"/>
        <v>56.109609693566263</v>
      </c>
      <c r="J26" s="13">
        <f t="shared" si="2"/>
        <v>46.484752557577579</v>
      </c>
      <c r="K26" s="13">
        <f t="shared" si="3"/>
        <v>9.6248571359886839</v>
      </c>
      <c r="L26" s="13">
        <f t="shared" si="4"/>
        <v>0</v>
      </c>
      <c r="M26" s="13">
        <f t="shared" si="9"/>
        <v>5.1121553411749883</v>
      </c>
      <c r="N26" s="13">
        <f t="shared" si="5"/>
        <v>3.1695363115284927</v>
      </c>
      <c r="O26" s="13">
        <f t="shared" si="6"/>
        <v>3.2870980932354281</v>
      </c>
      <c r="Q26" s="41">
        <v>17.198520636517891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2.295480911228581</v>
      </c>
      <c r="G27" s="13">
        <f t="shared" si="0"/>
        <v>0</v>
      </c>
      <c r="H27" s="13">
        <f t="shared" si="1"/>
        <v>2.295480911228581</v>
      </c>
      <c r="I27" s="16">
        <f t="shared" si="8"/>
        <v>11.920338047217264</v>
      </c>
      <c r="J27" s="13">
        <f t="shared" si="2"/>
        <v>11.841739006770144</v>
      </c>
      <c r="K27" s="13">
        <f t="shared" si="3"/>
        <v>7.8599040447119961E-2</v>
      </c>
      <c r="L27" s="13">
        <f t="shared" si="4"/>
        <v>0</v>
      </c>
      <c r="M27" s="13">
        <f t="shared" si="9"/>
        <v>1.9426190296464956</v>
      </c>
      <c r="N27" s="13">
        <f t="shared" si="5"/>
        <v>1.2044237983808272</v>
      </c>
      <c r="O27" s="13">
        <f t="shared" si="6"/>
        <v>1.2044237983808272</v>
      </c>
      <c r="Q27" s="41">
        <v>20.289957228528671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1.1758564318406279</v>
      </c>
      <c r="G28" s="13">
        <f t="shared" si="0"/>
        <v>0</v>
      </c>
      <c r="H28" s="13">
        <f t="shared" si="1"/>
        <v>1.1758564318406279</v>
      </c>
      <c r="I28" s="16">
        <f t="shared" si="8"/>
        <v>1.2544554722877479</v>
      </c>
      <c r="J28" s="13">
        <f t="shared" si="2"/>
        <v>1.2543856312762962</v>
      </c>
      <c r="K28" s="13">
        <f t="shared" si="3"/>
        <v>6.9841011451687862E-5</v>
      </c>
      <c r="L28" s="13">
        <f t="shared" si="4"/>
        <v>0</v>
      </c>
      <c r="M28" s="13">
        <f t="shared" si="9"/>
        <v>0.73819523126566833</v>
      </c>
      <c r="N28" s="13">
        <f t="shared" si="5"/>
        <v>0.45768104338471438</v>
      </c>
      <c r="O28" s="13">
        <f t="shared" si="6"/>
        <v>0.45768104338471438</v>
      </c>
      <c r="Q28" s="41">
        <v>22.277599302170049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1.624400008411941</v>
      </c>
      <c r="G29" s="18">
        <f t="shared" si="0"/>
        <v>0</v>
      </c>
      <c r="H29" s="18">
        <f t="shared" si="1"/>
        <v>1.624400008411941</v>
      </c>
      <c r="I29" s="17">
        <f t="shared" si="8"/>
        <v>1.6244698494233927</v>
      </c>
      <c r="J29" s="18">
        <f t="shared" si="2"/>
        <v>1.6243198786978748</v>
      </c>
      <c r="K29" s="18">
        <f t="shared" si="3"/>
        <v>1.4997072551792279E-4</v>
      </c>
      <c r="L29" s="18">
        <f t="shared" si="4"/>
        <v>0</v>
      </c>
      <c r="M29" s="18">
        <f t="shared" si="9"/>
        <v>0.28051418788095395</v>
      </c>
      <c r="N29" s="18">
        <f t="shared" si="5"/>
        <v>0.17391879648619143</v>
      </c>
      <c r="O29" s="18">
        <f t="shared" si="6"/>
        <v>0.17391879648619143</v>
      </c>
      <c r="Q29" s="42">
        <v>22.356757000000009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5.8855456326482436</v>
      </c>
      <c r="G30" s="13">
        <f t="shared" si="0"/>
        <v>0</v>
      </c>
      <c r="H30" s="13">
        <f t="shared" si="1"/>
        <v>5.8855456326482436</v>
      </c>
      <c r="I30" s="16">
        <f t="shared" si="8"/>
        <v>5.8856956033737617</v>
      </c>
      <c r="J30" s="13">
        <f t="shared" si="2"/>
        <v>5.8750685987252211</v>
      </c>
      <c r="K30" s="13">
        <f t="shared" si="3"/>
        <v>1.0627004648540606E-2</v>
      </c>
      <c r="L30" s="13">
        <f t="shared" si="4"/>
        <v>0</v>
      </c>
      <c r="M30" s="13">
        <f t="shared" si="9"/>
        <v>0.10659539139476251</v>
      </c>
      <c r="N30" s="13">
        <f t="shared" si="5"/>
        <v>6.6089142664752756E-2</v>
      </c>
      <c r="O30" s="13">
        <f t="shared" si="6"/>
        <v>6.6089142664752756E-2</v>
      </c>
      <c r="Q30" s="41">
        <v>19.520639834797841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1.1700401259828941</v>
      </c>
      <c r="G31" s="13">
        <f t="shared" si="0"/>
        <v>0</v>
      </c>
      <c r="H31" s="13">
        <f t="shared" si="1"/>
        <v>1.1700401259828941</v>
      </c>
      <c r="I31" s="16">
        <f t="shared" si="8"/>
        <v>1.1806671306314347</v>
      </c>
      <c r="J31" s="13">
        <f t="shared" si="2"/>
        <v>1.1805806559317757</v>
      </c>
      <c r="K31" s="13">
        <f t="shared" si="3"/>
        <v>8.6474699658944942E-5</v>
      </c>
      <c r="L31" s="13">
        <f t="shared" si="4"/>
        <v>0</v>
      </c>
      <c r="M31" s="13">
        <f t="shared" si="9"/>
        <v>4.0506248730009756E-2</v>
      </c>
      <c r="N31" s="13">
        <f t="shared" si="5"/>
        <v>2.5113874212606049E-2</v>
      </c>
      <c r="O31" s="13">
        <f t="shared" si="6"/>
        <v>2.5113874212606049E-2</v>
      </c>
      <c r="Q31" s="41">
        <v>19.48228869503793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13.41015265535454</v>
      </c>
      <c r="G32" s="13">
        <f t="shared" si="0"/>
        <v>0</v>
      </c>
      <c r="H32" s="13">
        <f t="shared" si="1"/>
        <v>13.41015265535454</v>
      </c>
      <c r="I32" s="16">
        <f t="shared" si="8"/>
        <v>13.410239130054199</v>
      </c>
      <c r="J32" s="13">
        <f t="shared" si="2"/>
        <v>13.212245276520392</v>
      </c>
      <c r="K32" s="13">
        <f t="shared" si="3"/>
        <v>0.1979938535338075</v>
      </c>
      <c r="L32" s="13">
        <f t="shared" si="4"/>
        <v>0</v>
      </c>
      <c r="M32" s="13">
        <f t="shared" si="9"/>
        <v>1.5392374517403707E-2</v>
      </c>
      <c r="N32" s="13">
        <f t="shared" si="5"/>
        <v>9.5432722007902978E-3</v>
      </c>
      <c r="O32" s="13">
        <f t="shared" si="6"/>
        <v>9.5432722007902978E-3</v>
      </c>
      <c r="Q32" s="41">
        <v>16.162842025436621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1.176124581876643</v>
      </c>
      <c r="G33" s="13">
        <f t="shared" si="0"/>
        <v>0</v>
      </c>
      <c r="H33" s="13">
        <f t="shared" si="1"/>
        <v>1.176124581876643</v>
      </c>
      <c r="I33" s="16">
        <f t="shared" si="8"/>
        <v>1.3741184354104505</v>
      </c>
      <c r="J33" s="13">
        <f t="shared" si="2"/>
        <v>1.3737745745661967</v>
      </c>
      <c r="K33" s="13">
        <f t="shared" si="3"/>
        <v>3.4386084425386265E-4</v>
      </c>
      <c r="L33" s="13">
        <f t="shared" si="4"/>
        <v>0</v>
      </c>
      <c r="M33" s="13">
        <f t="shared" si="9"/>
        <v>5.8491023166134092E-3</v>
      </c>
      <c r="N33" s="13">
        <f t="shared" si="5"/>
        <v>3.6264434363003136E-3</v>
      </c>
      <c r="O33" s="13">
        <f t="shared" si="6"/>
        <v>3.6264434363003136E-3</v>
      </c>
      <c r="Q33" s="41">
        <v>12.8687592212959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2.4467925725552719</v>
      </c>
      <c r="G34" s="13">
        <f t="shared" si="0"/>
        <v>0</v>
      </c>
      <c r="H34" s="13">
        <f t="shared" si="1"/>
        <v>2.4467925725552719</v>
      </c>
      <c r="I34" s="16">
        <f t="shared" si="8"/>
        <v>2.4471364333995256</v>
      </c>
      <c r="J34" s="13">
        <f t="shared" si="2"/>
        <v>2.44483533570815</v>
      </c>
      <c r="K34" s="13">
        <f t="shared" si="3"/>
        <v>2.3010976913755421E-3</v>
      </c>
      <c r="L34" s="13">
        <f t="shared" si="4"/>
        <v>0</v>
      </c>
      <c r="M34" s="13">
        <f t="shared" si="9"/>
        <v>2.2226588803130956E-3</v>
      </c>
      <c r="N34" s="13">
        <f t="shared" si="5"/>
        <v>1.3780485057941193E-3</v>
      </c>
      <c r="O34" s="13">
        <f t="shared" si="6"/>
        <v>1.3780485057941193E-3</v>
      </c>
      <c r="Q34" s="41">
        <v>11.614979593548391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5.8999030992582044</v>
      </c>
      <c r="G35" s="13">
        <f t="shared" si="0"/>
        <v>0</v>
      </c>
      <c r="H35" s="13">
        <f t="shared" si="1"/>
        <v>5.8999030992582044</v>
      </c>
      <c r="I35" s="16">
        <f t="shared" si="8"/>
        <v>5.9022041969495795</v>
      </c>
      <c r="J35" s="13">
        <f t="shared" si="2"/>
        <v>5.8799690204720063</v>
      </c>
      <c r="K35" s="13">
        <f t="shared" si="3"/>
        <v>2.2235176477573226E-2</v>
      </c>
      <c r="L35" s="13">
        <f t="shared" si="4"/>
        <v>0</v>
      </c>
      <c r="M35" s="13">
        <f t="shared" si="9"/>
        <v>8.4461037451897636E-4</v>
      </c>
      <c r="N35" s="13">
        <f t="shared" si="5"/>
        <v>5.2365843220176535E-4</v>
      </c>
      <c r="O35" s="13">
        <f t="shared" si="6"/>
        <v>5.2365843220176535E-4</v>
      </c>
      <c r="Q35" s="41">
        <v>14.30678245398566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43.010871968287667</v>
      </c>
      <c r="G36" s="13">
        <f t="shared" si="0"/>
        <v>1.2740975023373144</v>
      </c>
      <c r="H36" s="13">
        <f t="shared" si="1"/>
        <v>41.736774465950354</v>
      </c>
      <c r="I36" s="16">
        <f t="shared" si="8"/>
        <v>41.759009642427927</v>
      </c>
      <c r="J36" s="13">
        <f t="shared" si="2"/>
        <v>35.989428150994037</v>
      </c>
      <c r="K36" s="13">
        <f t="shared" si="3"/>
        <v>5.7695814914338897</v>
      </c>
      <c r="L36" s="13">
        <f t="shared" si="4"/>
        <v>0</v>
      </c>
      <c r="M36" s="13">
        <f t="shared" si="9"/>
        <v>3.2095194231721101E-4</v>
      </c>
      <c r="N36" s="13">
        <f t="shared" si="5"/>
        <v>1.9899020423667083E-4</v>
      </c>
      <c r="O36" s="13">
        <f t="shared" si="6"/>
        <v>1.2742964925415512</v>
      </c>
      <c r="Q36" s="41">
        <v>14.96165763689646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35.879140673014497</v>
      </c>
      <c r="G37" s="13">
        <f t="shared" si="0"/>
        <v>0.24462420722857661</v>
      </c>
      <c r="H37" s="13">
        <f t="shared" si="1"/>
        <v>35.634516465785921</v>
      </c>
      <c r="I37" s="16">
        <f t="shared" si="8"/>
        <v>41.404097957219811</v>
      </c>
      <c r="J37" s="13">
        <f t="shared" si="2"/>
        <v>37.896879075237358</v>
      </c>
      <c r="K37" s="13">
        <f t="shared" si="3"/>
        <v>3.5072188819824532</v>
      </c>
      <c r="L37" s="13">
        <f t="shared" si="4"/>
        <v>0</v>
      </c>
      <c r="M37" s="13">
        <f t="shared" si="9"/>
        <v>1.2196173808054017E-4</v>
      </c>
      <c r="N37" s="13">
        <f t="shared" si="5"/>
        <v>7.5616277609934907E-5</v>
      </c>
      <c r="O37" s="13">
        <f t="shared" si="6"/>
        <v>0.24469982350618655</v>
      </c>
      <c r="Q37" s="41">
        <v>18.972388405364249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11.21924477170181</v>
      </c>
      <c r="G38" s="13">
        <f t="shared" si="0"/>
        <v>0</v>
      </c>
      <c r="H38" s="13">
        <f t="shared" si="1"/>
        <v>11.21924477170181</v>
      </c>
      <c r="I38" s="16">
        <f t="shared" si="8"/>
        <v>14.726463653684263</v>
      </c>
      <c r="J38" s="13">
        <f t="shared" si="2"/>
        <v>14.567622198534812</v>
      </c>
      <c r="K38" s="13">
        <f t="shared" si="3"/>
        <v>0.15884145514945125</v>
      </c>
      <c r="L38" s="13">
        <f t="shared" si="4"/>
        <v>0</v>
      </c>
      <c r="M38" s="13">
        <f t="shared" si="9"/>
        <v>4.6345460470605267E-5</v>
      </c>
      <c r="N38" s="13">
        <f t="shared" si="5"/>
        <v>2.8734185491775266E-5</v>
      </c>
      <c r="O38" s="13">
        <f t="shared" si="6"/>
        <v>2.8734185491775266E-5</v>
      </c>
      <c r="Q38" s="41">
        <v>19.755593534538608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6.6204427193815567</v>
      </c>
      <c r="G39" s="13">
        <f t="shared" si="0"/>
        <v>0</v>
      </c>
      <c r="H39" s="13">
        <f t="shared" si="1"/>
        <v>6.6204427193815567</v>
      </c>
      <c r="I39" s="16">
        <f t="shared" si="8"/>
        <v>6.779284174531008</v>
      </c>
      <c r="J39" s="13">
        <f t="shared" si="2"/>
        <v>6.7688634673018662</v>
      </c>
      <c r="K39" s="13">
        <f t="shared" si="3"/>
        <v>1.042070722914179E-2</v>
      </c>
      <c r="L39" s="13">
        <f t="shared" si="4"/>
        <v>0</v>
      </c>
      <c r="M39" s="13">
        <f t="shared" si="9"/>
        <v>1.7611274978830001E-5</v>
      </c>
      <c r="N39" s="13">
        <f t="shared" si="5"/>
        <v>1.09189904868746E-5</v>
      </c>
      <c r="O39" s="13">
        <f t="shared" si="6"/>
        <v>1.09189904868746E-5</v>
      </c>
      <c r="Q39" s="41">
        <v>22.660309757490509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1.044227756874814</v>
      </c>
      <c r="G40" s="13">
        <f t="shared" si="0"/>
        <v>0</v>
      </c>
      <c r="H40" s="13">
        <f t="shared" si="1"/>
        <v>1.044227756874814</v>
      </c>
      <c r="I40" s="16">
        <f t="shared" si="8"/>
        <v>1.0546484641039557</v>
      </c>
      <c r="J40" s="13">
        <f t="shared" si="2"/>
        <v>1.0546129380139375</v>
      </c>
      <c r="K40" s="13">
        <f t="shared" si="3"/>
        <v>3.5526090018223044E-5</v>
      </c>
      <c r="L40" s="13">
        <f t="shared" si="4"/>
        <v>0</v>
      </c>
      <c r="M40" s="13">
        <f t="shared" si="9"/>
        <v>6.6922844919554007E-6</v>
      </c>
      <c r="N40" s="13">
        <f t="shared" si="5"/>
        <v>4.1492163850123485E-6</v>
      </c>
      <c r="O40" s="13">
        <f t="shared" si="6"/>
        <v>4.1492163850123485E-6</v>
      </c>
      <c r="Q40" s="41">
        <v>23.38215300000001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1.1783266579249601</v>
      </c>
      <c r="G41" s="18">
        <f t="shared" si="0"/>
        <v>0</v>
      </c>
      <c r="H41" s="18">
        <f t="shared" si="1"/>
        <v>1.1783266579249601</v>
      </c>
      <c r="I41" s="17">
        <f t="shared" si="8"/>
        <v>1.1783621840149783</v>
      </c>
      <c r="J41" s="18">
        <f t="shared" si="2"/>
        <v>1.1783163502552616</v>
      </c>
      <c r="K41" s="18">
        <f t="shared" si="3"/>
        <v>4.5833759716673583E-5</v>
      </c>
      <c r="L41" s="18">
        <f t="shared" si="4"/>
        <v>0</v>
      </c>
      <c r="M41" s="18">
        <f t="shared" si="9"/>
        <v>2.5430681069430522E-6</v>
      </c>
      <c r="N41" s="18">
        <f t="shared" si="5"/>
        <v>1.5767022263046923E-6</v>
      </c>
      <c r="O41" s="18">
        <f t="shared" si="6"/>
        <v>1.5767022263046923E-6</v>
      </c>
      <c r="Q41" s="42">
        <v>23.938189699534981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10.764259918332421</v>
      </c>
      <c r="G42" s="13">
        <f t="shared" si="0"/>
        <v>0</v>
      </c>
      <c r="H42" s="13">
        <f t="shared" si="1"/>
        <v>10.764259918332421</v>
      </c>
      <c r="I42" s="16">
        <f t="shared" si="8"/>
        <v>10.764305752092138</v>
      </c>
      <c r="J42" s="13">
        <f t="shared" si="2"/>
        <v>10.721864600360083</v>
      </c>
      <c r="K42" s="13">
        <f t="shared" si="3"/>
        <v>4.2441151732054649E-2</v>
      </c>
      <c r="L42" s="13">
        <f t="shared" si="4"/>
        <v>0</v>
      </c>
      <c r="M42" s="13">
        <f t="shared" si="9"/>
        <v>9.663658806383599E-7</v>
      </c>
      <c r="N42" s="13">
        <f t="shared" si="5"/>
        <v>5.9914684599578316E-7</v>
      </c>
      <c r="O42" s="13">
        <f t="shared" si="6"/>
        <v>5.9914684599578316E-7</v>
      </c>
      <c r="Q42" s="41">
        <v>22.512351611907011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5.0053894624818254</v>
      </c>
      <c r="G43" s="13">
        <f t="shared" si="0"/>
        <v>0</v>
      </c>
      <c r="H43" s="13">
        <f t="shared" si="1"/>
        <v>5.0053894624818254</v>
      </c>
      <c r="I43" s="16">
        <f t="shared" si="8"/>
        <v>5.04783061421388</v>
      </c>
      <c r="J43" s="13">
        <f t="shared" si="2"/>
        <v>5.0427705788437258</v>
      </c>
      <c r="K43" s="13">
        <f t="shared" si="3"/>
        <v>5.0600353701542033E-3</v>
      </c>
      <c r="L43" s="13">
        <f t="shared" si="4"/>
        <v>0</v>
      </c>
      <c r="M43" s="13">
        <f t="shared" si="9"/>
        <v>3.6721903464257674E-7</v>
      </c>
      <c r="N43" s="13">
        <f t="shared" si="5"/>
        <v>2.2767580147839756E-7</v>
      </c>
      <c r="O43" s="13">
        <f t="shared" si="6"/>
        <v>2.2767580147839756E-7</v>
      </c>
      <c r="Q43" s="41">
        <v>21.516086277522131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69.401869490247691</v>
      </c>
      <c r="G44" s="13">
        <f t="shared" si="0"/>
        <v>5.083667164355556</v>
      </c>
      <c r="H44" s="13">
        <f t="shared" si="1"/>
        <v>64.31820232589213</v>
      </c>
      <c r="I44" s="16">
        <f t="shared" si="8"/>
        <v>64.32326236126228</v>
      </c>
      <c r="J44" s="13">
        <f t="shared" si="2"/>
        <v>49.157510070766023</v>
      </c>
      <c r="K44" s="13">
        <f t="shared" si="3"/>
        <v>15.165752290496258</v>
      </c>
      <c r="L44" s="13">
        <f t="shared" si="4"/>
        <v>0</v>
      </c>
      <c r="M44" s="13">
        <f t="shared" si="9"/>
        <v>1.3954323316417917E-7</v>
      </c>
      <c r="N44" s="13">
        <f t="shared" si="5"/>
        <v>8.6516804561791092E-8</v>
      </c>
      <c r="O44" s="13">
        <f t="shared" si="6"/>
        <v>5.0836672508723604</v>
      </c>
      <c r="Q44" s="41">
        <v>15.98552614912901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55.884286492334923</v>
      </c>
      <c r="G45" s="13">
        <f t="shared" si="0"/>
        <v>3.1323891177484899</v>
      </c>
      <c r="H45" s="13">
        <f t="shared" si="1"/>
        <v>52.751897374586434</v>
      </c>
      <c r="I45" s="16">
        <f t="shared" si="8"/>
        <v>67.917649665082692</v>
      </c>
      <c r="J45" s="13">
        <f t="shared" si="2"/>
        <v>44.724437508300667</v>
      </c>
      <c r="K45" s="13">
        <f t="shared" si="3"/>
        <v>23.193212156782025</v>
      </c>
      <c r="L45" s="13">
        <f t="shared" si="4"/>
        <v>0</v>
      </c>
      <c r="M45" s="13">
        <f t="shared" si="9"/>
        <v>5.3026428602388079E-8</v>
      </c>
      <c r="N45" s="13">
        <f t="shared" si="5"/>
        <v>3.2876385733480607E-8</v>
      </c>
      <c r="O45" s="13">
        <f t="shared" si="6"/>
        <v>3.1323891506248756</v>
      </c>
      <c r="Q45" s="41">
        <v>12.38820588434657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133.86748364981119</v>
      </c>
      <c r="G46" s="13">
        <f t="shared" si="0"/>
        <v>14.389349821530359</v>
      </c>
      <c r="H46" s="13">
        <f t="shared" si="1"/>
        <v>119.47813382828083</v>
      </c>
      <c r="I46" s="16">
        <f t="shared" si="8"/>
        <v>142.67134598506286</v>
      </c>
      <c r="J46" s="13">
        <f t="shared" si="2"/>
        <v>47.996280748998494</v>
      </c>
      <c r="K46" s="13">
        <f t="shared" si="3"/>
        <v>94.67506523606437</v>
      </c>
      <c r="L46" s="13">
        <f t="shared" si="4"/>
        <v>55.271051125882792</v>
      </c>
      <c r="M46" s="13">
        <f t="shared" si="9"/>
        <v>55.271051146032832</v>
      </c>
      <c r="N46" s="13">
        <f t="shared" si="5"/>
        <v>34.268051710540355</v>
      </c>
      <c r="O46" s="13">
        <f t="shared" si="6"/>
        <v>48.657401532070715</v>
      </c>
      <c r="Q46" s="41">
        <v>10.10992559354839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36.270536372175833</v>
      </c>
      <c r="G47" s="13">
        <f t="shared" si="0"/>
        <v>0.30112260900852972</v>
      </c>
      <c r="H47" s="13">
        <f t="shared" si="1"/>
        <v>35.969413763167303</v>
      </c>
      <c r="I47" s="16">
        <f t="shared" si="8"/>
        <v>75.373427873348874</v>
      </c>
      <c r="J47" s="13">
        <f t="shared" si="2"/>
        <v>46.229119083541079</v>
      </c>
      <c r="K47" s="13">
        <f t="shared" si="3"/>
        <v>29.144308789807795</v>
      </c>
      <c r="L47" s="13">
        <f t="shared" si="4"/>
        <v>0</v>
      </c>
      <c r="M47" s="13">
        <f t="shared" si="9"/>
        <v>21.002999435492477</v>
      </c>
      <c r="N47" s="13">
        <f t="shared" si="5"/>
        <v>13.021859650005336</v>
      </c>
      <c r="O47" s="13">
        <f t="shared" si="6"/>
        <v>13.322982259013866</v>
      </c>
      <c r="Q47" s="41">
        <v>12.16456104124428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20.404235393529891</v>
      </c>
      <c r="G48" s="13">
        <f t="shared" si="0"/>
        <v>0</v>
      </c>
      <c r="H48" s="13">
        <f t="shared" si="1"/>
        <v>20.404235393529891</v>
      </c>
      <c r="I48" s="16">
        <f t="shared" si="8"/>
        <v>49.548544183337683</v>
      </c>
      <c r="J48" s="13">
        <f t="shared" si="2"/>
        <v>39.73104527972842</v>
      </c>
      <c r="K48" s="13">
        <f t="shared" si="3"/>
        <v>9.8174989036092626</v>
      </c>
      <c r="L48" s="13">
        <f t="shared" si="4"/>
        <v>0</v>
      </c>
      <c r="M48" s="13">
        <f t="shared" si="9"/>
        <v>7.9811397854871409</v>
      </c>
      <c r="N48" s="13">
        <f t="shared" si="5"/>
        <v>4.9483066670020275</v>
      </c>
      <c r="O48" s="13">
        <f t="shared" si="6"/>
        <v>4.9483066670020275</v>
      </c>
      <c r="Q48" s="41">
        <v>14.02487448171272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32.433166509755758</v>
      </c>
      <c r="G49" s="13">
        <f t="shared" si="0"/>
        <v>0</v>
      </c>
      <c r="H49" s="13">
        <f t="shared" si="1"/>
        <v>32.433166509755758</v>
      </c>
      <c r="I49" s="16">
        <f t="shared" si="8"/>
        <v>42.25066541336502</v>
      </c>
      <c r="J49" s="13">
        <f t="shared" si="2"/>
        <v>36.279905921820351</v>
      </c>
      <c r="K49" s="13">
        <f t="shared" si="3"/>
        <v>5.9707594915446691</v>
      </c>
      <c r="L49" s="13">
        <f t="shared" si="4"/>
        <v>0</v>
      </c>
      <c r="M49" s="13">
        <f t="shared" si="9"/>
        <v>3.0328331184851134</v>
      </c>
      <c r="N49" s="13">
        <f t="shared" si="5"/>
        <v>1.8803565334607704</v>
      </c>
      <c r="O49" s="13">
        <f t="shared" si="6"/>
        <v>1.8803565334607704</v>
      </c>
      <c r="Q49" s="41">
        <v>14.927199292719029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5.1638765207221224</v>
      </c>
      <c r="G50" s="13">
        <f t="shared" si="0"/>
        <v>0</v>
      </c>
      <c r="H50" s="13">
        <f t="shared" si="1"/>
        <v>5.1638765207221224</v>
      </c>
      <c r="I50" s="16">
        <f t="shared" si="8"/>
        <v>11.134636012266792</v>
      </c>
      <c r="J50" s="13">
        <f t="shared" si="2"/>
        <v>11.052878229538532</v>
      </c>
      <c r="K50" s="13">
        <f t="shared" si="3"/>
        <v>8.1757782728260509E-2</v>
      </c>
      <c r="L50" s="13">
        <f t="shared" si="4"/>
        <v>0</v>
      </c>
      <c r="M50" s="13">
        <f t="shared" si="9"/>
        <v>1.152476585024343</v>
      </c>
      <c r="N50" s="13">
        <f t="shared" si="5"/>
        <v>0.71453548271509271</v>
      </c>
      <c r="O50" s="13">
        <f t="shared" si="6"/>
        <v>0.71453548271509271</v>
      </c>
      <c r="Q50" s="41">
        <v>18.559421129677631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0.26406714119410141</v>
      </c>
      <c r="G51" s="13">
        <f t="shared" si="0"/>
        <v>0</v>
      </c>
      <c r="H51" s="13">
        <f t="shared" si="1"/>
        <v>0.26406714119410141</v>
      </c>
      <c r="I51" s="16">
        <f t="shared" si="8"/>
        <v>0.34582492392236192</v>
      </c>
      <c r="J51" s="13">
        <f t="shared" si="2"/>
        <v>0.34582305705447719</v>
      </c>
      <c r="K51" s="13">
        <f t="shared" si="3"/>
        <v>1.8668678847255649E-6</v>
      </c>
      <c r="L51" s="13">
        <f t="shared" si="4"/>
        <v>0</v>
      </c>
      <c r="M51" s="13">
        <f t="shared" si="9"/>
        <v>0.43794110230925032</v>
      </c>
      <c r="N51" s="13">
        <f t="shared" si="5"/>
        <v>0.27152348343173521</v>
      </c>
      <c r="O51" s="13">
        <f t="shared" si="6"/>
        <v>0.27152348343173521</v>
      </c>
      <c r="Q51" s="41">
        <v>20.555201069785301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0.3686692617012044</v>
      </c>
      <c r="G52" s="13">
        <f t="shared" si="0"/>
        <v>0</v>
      </c>
      <c r="H52" s="13">
        <f t="shared" si="1"/>
        <v>0.3686692617012044</v>
      </c>
      <c r="I52" s="16">
        <f t="shared" si="8"/>
        <v>0.36867112856908912</v>
      </c>
      <c r="J52" s="13">
        <f t="shared" si="2"/>
        <v>0.36866937521443527</v>
      </c>
      <c r="K52" s="13">
        <f t="shared" si="3"/>
        <v>1.7533546538550659E-6</v>
      </c>
      <c r="L52" s="13">
        <f t="shared" si="4"/>
        <v>0</v>
      </c>
      <c r="M52" s="13">
        <f t="shared" si="9"/>
        <v>0.16641761887751511</v>
      </c>
      <c r="N52" s="13">
        <f t="shared" si="5"/>
        <v>0.10317892370405936</v>
      </c>
      <c r="O52" s="13">
        <f t="shared" si="6"/>
        <v>0.10317892370405936</v>
      </c>
      <c r="Q52" s="41">
        <v>22.35636825515731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1.656312111199169</v>
      </c>
      <c r="G53" s="18">
        <f t="shared" si="0"/>
        <v>0</v>
      </c>
      <c r="H53" s="18">
        <f t="shared" si="1"/>
        <v>1.656312111199169</v>
      </c>
      <c r="I53" s="17">
        <f t="shared" si="8"/>
        <v>1.6563138645538229</v>
      </c>
      <c r="J53" s="18">
        <f t="shared" si="2"/>
        <v>1.6561778596883545</v>
      </c>
      <c r="K53" s="18">
        <f t="shared" si="3"/>
        <v>1.3600486546838653E-4</v>
      </c>
      <c r="L53" s="18">
        <f t="shared" si="4"/>
        <v>0</v>
      </c>
      <c r="M53" s="18">
        <f t="shared" si="9"/>
        <v>6.3238695173455747E-2</v>
      </c>
      <c r="N53" s="18">
        <f t="shared" si="5"/>
        <v>3.9207991007542561E-2</v>
      </c>
      <c r="O53" s="18">
        <f t="shared" si="6"/>
        <v>3.9207991007542561E-2</v>
      </c>
      <c r="Q53" s="42">
        <v>23.465222000000011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4.6969404535479917</v>
      </c>
      <c r="G54" s="13">
        <f t="shared" si="0"/>
        <v>0</v>
      </c>
      <c r="H54" s="13">
        <f t="shared" si="1"/>
        <v>4.6969404535479917</v>
      </c>
      <c r="I54" s="16">
        <f t="shared" si="8"/>
        <v>4.6970764584134601</v>
      </c>
      <c r="J54" s="13">
        <f t="shared" si="2"/>
        <v>4.6928327584417584</v>
      </c>
      <c r="K54" s="13">
        <f t="shared" si="3"/>
        <v>4.2436999717017088E-3</v>
      </c>
      <c r="L54" s="13">
        <f t="shared" si="4"/>
        <v>0</v>
      </c>
      <c r="M54" s="13">
        <f t="shared" si="9"/>
        <v>2.4030704165913186E-2</v>
      </c>
      <c r="N54" s="13">
        <f t="shared" si="5"/>
        <v>1.4899036582866175E-2</v>
      </c>
      <c r="O54" s="13">
        <f t="shared" si="6"/>
        <v>1.4899036582866175E-2</v>
      </c>
      <c r="Q54" s="41">
        <v>21.23348518240994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19.282951569164471</v>
      </c>
      <c r="G55" s="13">
        <f t="shared" si="0"/>
        <v>0</v>
      </c>
      <c r="H55" s="13">
        <f t="shared" si="1"/>
        <v>19.282951569164471</v>
      </c>
      <c r="I55" s="16">
        <f t="shared" si="8"/>
        <v>19.287195269136173</v>
      </c>
      <c r="J55" s="13">
        <f t="shared" si="2"/>
        <v>18.851141415605436</v>
      </c>
      <c r="K55" s="13">
        <f t="shared" si="3"/>
        <v>0.436053853530737</v>
      </c>
      <c r="L55" s="13">
        <f t="shared" si="4"/>
        <v>0</v>
      </c>
      <c r="M55" s="13">
        <f t="shared" si="9"/>
        <v>9.1316675830470113E-3</v>
      </c>
      <c r="N55" s="13">
        <f t="shared" si="5"/>
        <v>5.6616339014891473E-3</v>
      </c>
      <c r="O55" s="13">
        <f t="shared" si="6"/>
        <v>5.6616339014891473E-3</v>
      </c>
      <c r="Q55" s="41">
        <v>18.211824487972599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48.881996558228963</v>
      </c>
      <c r="G56" s="13">
        <f t="shared" si="0"/>
        <v>2.1216008261945674</v>
      </c>
      <c r="H56" s="13">
        <f t="shared" si="1"/>
        <v>46.760395732034397</v>
      </c>
      <c r="I56" s="16">
        <f t="shared" si="8"/>
        <v>47.196449585565134</v>
      </c>
      <c r="J56" s="13">
        <f t="shared" si="2"/>
        <v>39.64418215556708</v>
      </c>
      <c r="K56" s="13">
        <f t="shared" si="3"/>
        <v>7.5522674299980537</v>
      </c>
      <c r="L56" s="13">
        <f t="shared" si="4"/>
        <v>0</v>
      </c>
      <c r="M56" s="13">
        <f t="shared" si="9"/>
        <v>3.4700336815578639E-3</v>
      </c>
      <c r="N56" s="13">
        <f t="shared" si="5"/>
        <v>2.1514208825658757E-3</v>
      </c>
      <c r="O56" s="13">
        <f t="shared" si="6"/>
        <v>2.1237522470771331</v>
      </c>
      <c r="Q56" s="41">
        <v>15.380533979765939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19.422057540527859</v>
      </c>
      <c r="G57" s="13">
        <f t="shared" si="0"/>
        <v>0</v>
      </c>
      <c r="H57" s="13">
        <f t="shared" si="1"/>
        <v>19.422057540527859</v>
      </c>
      <c r="I57" s="16">
        <f t="shared" si="8"/>
        <v>26.974324970525913</v>
      </c>
      <c r="J57" s="13">
        <f t="shared" si="2"/>
        <v>24.371291268192216</v>
      </c>
      <c r="K57" s="13">
        <f t="shared" si="3"/>
        <v>2.6030337023336969</v>
      </c>
      <c r="L57" s="13">
        <f t="shared" si="4"/>
        <v>0</v>
      </c>
      <c r="M57" s="13">
        <f t="shared" si="9"/>
        <v>1.3186127989919883E-3</v>
      </c>
      <c r="N57" s="13">
        <f t="shared" si="5"/>
        <v>8.1753993537503269E-4</v>
      </c>
      <c r="O57" s="13">
        <f t="shared" si="6"/>
        <v>8.1753993537503269E-4</v>
      </c>
      <c r="Q57" s="41">
        <v>11.738783624954969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32.964468680617138</v>
      </c>
      <c r="G58" s="13">
        <f t="shared" si="0"/>
        <v>0</v>
      </c>
      <c r="H58" s="13">
        <f t="shared" si="1"/>
        <v>32.964468680617138</v>
      </c>
      <c r="I58" s="16">
        <f t="shared" si="8"/>
        <v>35.567502382950835</v>
      </c>
      <c r="J58" s="13">
        <f t="shared" si="2"/>
        <v>29.962760047869637</v>
      </c>
      <c r="K58" s="13">
        <f t="shared" si="3"/>
        <v>5.6047423350811982</v>
      </c>
      <c r="L58" s="13">
        <f t="shared" si="4"/>
        <v>0</v>
      </c>
      <c r="M58" s="13">
        <f t="shared" si="9"/>
        <v>5.0107286361695559E-4</v>
      </c>
      <c r="N58" s="13">
        <f t="shared" si="5"/>
        <v>3.1066517544251247E-4</v>
      </c>
      <c r="O58" s="13">
        <f t="shared" si="6"/>
        <v>3.1066517544251247E-4</v>
      </c>
      <c r="Q58" s="41">
        <v>11.40843959354839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17.027363875627639</v>
      </c>
      <c r="G59" s="13">
        <f t="shared" si="0"/>
        <v>0</v>
      </c>
      <c r="H59" s="13">
        <f t="shared" si="1"/>
        <v>17.027363875627639</v>
      </c>
      <c r="I59" s="16">
        <f t="shared" si="8"/>
        <v>22.632106210708837</v>
      </c>
      <c r="J59" s="13">
        <f t="shared" si="2"/>
        <v>21.471079171459852</v>
      </c>
      <c r="K59" s="13">
        <f t="shared" si="3"/>
        <v>1.1610270392489852</v>
      </c>
      <c r="L59" s="13">
        <f t="shared" si="4"/>
        <v>0</v>
      </c>
      <c r="M59" s="13">
        <f t="shared" si="9"/>
        <v>1.9040768817444313E-4</v>
      </c>
      <c r="N59" s="13">
        <f t="shared" si="5"/>
        <v>1.1805276666815474E-4</v>
      </c>
      <c r="O59" s="13">
        <f t="shared" si="6"/>
        <v>1.1805276666815474E-4</v>
      </c>
      <c r="Q59" s="41">
        <v>14.32893158350447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</v>
      </c>
      <c r="G60" s="13">
        <f t="shared" si="0"/>
        <v>0</v>
      </c>
      <c r="H60" s="13">
        <f t="shared" si="1"/>
        <v>0</v>
      </c>
      <c r="I60" s="16">
        <f t="shared" si="8"/>
        <v>1.1610270392489852</v>
      </c>
      <c r="J60" s="13">
        <f t="shared" si="2"/>
        <v>1.1608975990007497</v>
      </c>
      <c r="K60" s="13">
        <f t="shared" si="3"/>
        <v>1.294402482354684E-4</v>
      </c>
      <c r="L60" s="13">
        <f t="shared" si="4"/>
        <v>0</v>
      </c>
      <c r="M60" s="13">
        <f t="shared" si="9"/>
        <v>7.2354921506288382E-5</v>
      </c>
      <c r="N60" s="13">
        <f t="shared" si="5"/>
        <v>4.4860051333898796E-5</v>
      </c>
      <c r="O60" s="13">
        <f t="shared" si="6"/>
        <v>4.4860051333898796E-5</v>
      </c>
      <c r="Q60" s="41">
        <v>16.268348900109341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49.713295784955513</v>
      </c>
      <c r="G61" s="13">
        <f t="shared" si="0"/>
        <v>2.2415997883998235</v>
      </c>
      <c r="H61" s="13">
        <f t="shared" si="1"/>
        <v>47.471695996555688</v>
      </c>
      <c r="I61" s="16">
        <f t="shared" si="8"/>
        <v>47.471825436803925</v>
      </c>
      <c r="J61" s="13">
        <f t="shared" si="2"/>
        <v>40.543322246247278</v>
      </c>
      <c r="K61" s="13">
        <f t="shared" si="3"/>
        <v>6.928503190556647</v>
      </c>
      <c r="L61" s="13">
        <f t="shared" si="4"/>
        <v>0</v>
      </c>
      <c r="M61" s="13">
        <f t="shared" si="9"/>
        <v>2.7494870172389587E-5</v>
      </c>
      <c r="N61" s="13">
        <f t="shared" si="5"/>
        <v>1.7046819506881544E-5</v>
      </c>
      <c r="O61" s="13">
        <f t="shared" si="6"/>
        <v>2.2416168352193306</v>
      </c>
      <c r="Q61" s="41">
        <v>16.303761327613309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35.048864145252317</v>
      </c>
      <c r="G62" s="13">
        <f t="shared" si="0"/>
        <v>0.12477287274920691</v>
      </c>
      <c r="H62" s="13">
        <f t="shared" si="1"/>
        <v>34.924091272503112</v>
      </c>
      <c r="I62" s="16">
        <f t="shared" si="8"/>
        <v>41.852594463059759</v>
      </c>
      <c r="J62" s="13">
        <f t="shared" si="2"/>
        <v>38.115599502000478</v>
      </c>
      <c r="K62" s="13">
        <f t="shared" si="3"/>
        <v>3.7369949610592812</v>
      </c>
      <c r="L62" s="13">
        <f t="shared" si="4"/>
        <v>0</v>
      </c>
      <c r="M62" s="13">
        <f t="shared" si="9"/>
        <v>1.0448050665508043E-5</v>
      </c>
      <c r="N62" s="13">
        <f t="shared" si="5"/>
        <v>6.4777914126149864E-6</v>
      </c>
      <c r="O62" s="13">
        <f t="shared" si="6"/>
        <v>0.12477935054061953</v>
      </c>
      <c r="Q62" s="41">
        <v>18.69845837976349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2.705984693304563</v>
      </c>
      <c r="G63" s="13">
        <f t="shared" si="0"/>
        <v>0</v>
      </c>
      <c r="H63" s="13">
        <f t="shared" si="1"/>
        <v>2.705984693304563</v>
      </c>
      <c r="I63" s="16">
        <f t="shared" si="8"/>
        <v>6.4429796543638442</v>
      </c>
      <c r="J63" s="13">
        <f t="shared" si="2"/>
        <v>6.4321149620764846</v>
      </c>
      <c r="K63" s="13">
        <f t="shared" si="3"/>
        <v>1.0864692287359645E-2</v>
      </c>
      <c r="L63" s="13">
        <f t="shared" si="4"/>
        <v>0</v>
      </c>
      <c r="M63" s="13">
        <f t="shared" si="9"/>
        <v>3.9702592528930564E-6</v>
      </c>
      <c r="N63" s="13">
        <f t="shared" si="5"/>
        <v>2.461560736793695E-6</v>
      </c>
      <c r="O63" s="13">
        <f t="shared" si="6"/>
        <v>2.461560736793695E-6</v>
      </c>
      <c r="Q63" s="41">
        <v>21.28221609225146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0.57960336311398453</v>
      </c>
      <c r="G64" s="13">
        <f t="shared" si="0"/>
        <v>0</v>
      </c>
      <c r="H64" s="13">
        <f t="shared" si="1"/>
        <v>0.57960336311398453</v>
      </c>
      <c r="I64" s="16">
        <f t="shared" si="8"/>
        <v>0.59046805540134417</v>
      </c>
      <c r="J64" s="13">
        <f t="shared" si="2"/>
        <v>0.59046138000799764</v>
      </c>
      <c r="K64" s="13">
        <f t="shared" si="3"/>
        <v>6.6753933465335535E-6</v>
      </c>
      <c r="L64" s="13">
        <f t="shared" si="4"/>
        <v>0</v>
      </c>
      <c r="M64" s="13">
        <f t="shared" si="9"/>
        <v>1.5086985160993614E-6</v>
      </c>
      <c r="N64" s="13">
        <f t="shared" si="5"/>
        <v>9.35393079981604E-7</v>
      </c>
      <c r="O64" s="13">
        <f t="shared" si="6"/>
        <v>9.35393079981604E-7</v>
      </c>
      <c r="Q64" s="41">
        <v>22.89662972311017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0.81511480720997409</v>
      </c>
      <c r="G65" s="18">
        <f t="shared" si="0"/>
        <v>0</v>
      </c>
      <c r="H65" s="18">
        <f t="shared" si="1"/>
        <v>0.81511480720997409</v>
      </c>
      <c r="I65" s="17">
        <f t="shared" si="8"/>
        <v>0.81512148260332062</v>
      </c>
      <c r="J65" s="18">
        <f t="shared" si="2"/>
        <v>0.81510101853267591</v>
      </c>
      <c r="K65" s="18">
        <f t="shared" si="3"/>
        <v>2.0464070644710119E-5</v>
      </c>
      <c r="L65" s="18">
        <f t="shared" si="4"/>
        <v>0</v>
      </c>
      <c r="M65" s="18">
        <f t="shared" si="9"/>
        <v>5.7330543611775738E-7</v>
      </c>
      <c r="N65" s="18">
        <f t="shared" si="5"/>
        <v>3.5544937039300959E-7</v>
      </c>
      <c r="O65" s="18">
        <f t="shared" si="6"/>
        <v>3.5544937039300959E-7</v>
      </c>
      <c r="Q65" s="42">
        <v>21.8118028858303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21.521498280509199</v>
      </c>
      <c r="G66" s="13">
        <f t="shared" si="0"/>
        <v>0</v>
      </c>
      <c r="H66" s="13">
        <f t="shared" si="1"/>
        <v>21.521498280509199</v>
      </c>
      <c r="I66" s="16">
        <f t="shared" si="8"/>
        <v>21.521518744579843</v>
      </c>
      <c r="J66" s="13">
        <f t="shared" si="2"/>
        <v>21.155795003787567</v>
      </c>
      <c r="K66" s="13">
        <f t="shared" si="3"/>
        <v>0.36572374079227643</v>
      </c>
      <c r="L66" s="13">
        <f t="shared" si="4"/>
        <v>0</v>
      </c>
      <c r="M66" s="13">
        <f t="shared" si="9"/>
        <v>2.1785606572474779E-7</v>
      </c>
      <c r="N66" s="13">
        <f t="shared" si="5"/>
        <v>1.3507076074934364E-7</v>
      </c>
      <c r="O66" s="13">
        <f t="shared" si="6"/>
        <v>1.3507076074934364E-7</v>
      </c>
      <c r="Q66" s="41">
        <v>21.83829900000001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32.673582209236997</v>
      </c>
      <c r="G67" s="13">
        <f t="shared" si="0"/>
        <v>0</v>
      </c>
      <c r="H67" s="13">
        <f t="shared" si="1"/>
        <v>32.673582209236997</v>
      </c>
      <c r="I67" s="16">
        <f t="shared" si="8"/>
        <v>33.039305950029274</v>
      </c>
      <c r="J67" s="13">
        <f t="shared" si="2"/>
        <v>30.83993477257912</v>
      </c>
      <c r="K67" s="13">
        <f t="shared" si="3"/>
        <v>2.1993711774501534</v>
      </c>
      <c r="L67" s="13">
        <f t="shared" si="4"/>
        <v>0</v>
      </c>
      <c r="M67" s="13">
        <f t="shared" si="9"/>
        <v>8.2785304975404153E-8</v>
      </c>
      <c r="N67" s="13">
        <f t="shared" si="5"/>
        <v>5.1326889084750578E-8</v>
      </c>
      <c r="O67" s="13">
        <f t="shared" si="6"/>
        <v>5.1326889084750578E-8</v>
      </c>
      <c r="Q67" s="41">
        <v>17.695560566367579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29.007761190565649</v>
      </c>
      <c r="G68" s="13">
        <f t="shared" si="0"/>
        <v>0</v>
      </c>
      <c r="H68" s="13">
        <f t="shared" si="1"/>
        <v>29.007761190565649</v>
      </c>
      <c r="I68" s="16">
        <f t="shared" si="8"/>
        <v>31.207132368015802</v>
      </c>
      <c r="J68" s="13">
        <f t="shared" si="2"/>
        <v>28.921420557626188</v>
      </c>
      <c r="K68" s="13">
        <f t="shared" si="3"/>
        <v>2.2857118103896141</v>
      </c>
      <c r="L68" s="13">
        <f t="shared" si="4"/>
        <v>0</v>
      </c>
      <c r="M68" s="13">
        <f t="shared" si="9"/>
        <v>3.1458415890653575E-8</v>
      </c>
      <c r="N68" s="13">
        <f t="shared" si="5"/>
        <v>1.9504217852205215E-8</v>
      </c>
      <c r="O68" s="13">
        <f t="shared" si="6"/>
        <v>1.9504217852205215E-8</v>
      </c>
      <c r="Q68" s="41">
        <v>16.128673498986121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21.522971416412339</v>
      </c>
      <c r="G69" s="13">
        <f t="shared" si="0"/>
        <v>0</v>
      </c>
      <c r="H69" s="13">
        <f t="shared" si="1"/>
        <v>21.522971416412339</v>
      </c>
      <c r="I69" s="16">
        <f t="shared" si="8"/>
        <v>23.808683226801953</v>
      </c>
      <c r="J69" s="13">
        <f t="shared" si="2"/>
        <v>21.975151549754418</v>
      </c>
      <c r="K69" s="13">
        <f t="shared" si="3"/>
        <v>1.8335316770475352</v>
      </c>
      <c r="L69" s="13">
        <f t="shared" si="4"/>
        <v>0</v>
      </c>
      <c r="M69" s="13">
        <f t="shared" si="9"/>
        <v>1.195419803844836E-8</v>
      </c>
      <c r="N69" s="13">
        <f t="shared" si="5"/>
        <v>7.4116027838379831E-9</v>
      </c>
      <c r="O69" s="13">
        <f t="shared" si="6"/>
        <v>7.4116027838379831E-9</v>
      </c>
      <c r="Q69" s="41">
        <v>11.80096459354839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57.979089107202839</v>
      </c>
      <c r="G70" s="13">
        <f t="shared" ref="G70:G133" si="15">IF((F70-$J$2)&gt;0,$I$2*(F70-$J$2),0)</f>
        <v>3.4347761905704575</v>
      </c>
      <c r="H70" s="13">
        <f t="shared" ref="H70:H133" si="16">F70-G70</f>
        <v>54.544312916632379</v>
      </c>
      <c r="I70" s="16">
        <f t="shared" si="8"/>
        <v>56.37784459367991</v>
      </c>
      <c r="J70" s="13">
        <f t="shared" ref="J70:J133" si="17">I70/SQRT(1+(I70/($K$2*(300+(25*Q70)+0.05*(Q70)^3)))^2)</f>
        <v>40.696635003240338</v>
      </c>
      <c r="K70" s="13">
        <f t="shared" ref="K70:K133" si="18">I70-J70</f>
        <v>15.681209590439572</v>
      </c>
      <c r="L70" s="13">
        <f t="shared" ref="L70:L133" si="19">IF(K70&gt;$N$2,(K70-$N$2)/$L$2,0)</f>
        <v>0</v>
      </c>
      <c r="M70" s="13">
        <f t="shared" si="9"/>
        <v>4.5425952546103769E-9</v>
      </c>
      <c r="N70" s="13">
        <f t="shared" ref="N70:N133" si="20">$M$2*M70</f>
        <v>2.8164090578584337E-9</v>
      </c>
      <c r="O70" s="13">
        <f t="shared" ref="O70:O133" si="21">N70+G70</f>
        <v>3.4347761933868663</v>
      </c>
      <c r="Q70" s="41">
        <v>12.23358714074436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163.86762564021541</v>
      </c>
      <c r="G71" s="13">
        <f t="shared" si="15"/>
        <v>18.719903476722227</v>
      </c>
      <c r="H71" s="13">
        <f t="shared" si="16"/>
        <v>145.14772216349317</v>
      </c>
      <c r="I71" s="16">
        <f t="shared" ref="I71:I134" si="24">H71+K70-L70</f>
        <v>160.82893175393275</v>
      </c>
      <c r="J71" s="13">
        <f t="shared" si="17"/>
        <v>55.840034620562854</v>
      </c>
      <c r="K71" s="13">
        <f t="shared" si="18"/>
        <v>104.9888971333699</v>
      </c>
      <c r="L71" s="13">
        <f t="shared" si="19"/>
        <v>65.166548280311531</v>
      </c>
      <c r="M71" s="13">
        <f t="shared" ref="M71:M134" si="25">L71+M70-N70</f>
        <v>65.166548282037724</v>
      </c>
      <c r="N71" s="13">
        <f t="shared" si="20"/>
        <v>40.403259934863385</v>
      </c>
      <c r="O71" s="13">
        <f t="shared" si="21"/>
        <v>59.123163411585608</v>
      </c>
      <c r="Q71" s="41">
        <v>12.41669271270151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16.942123436677338</v>
      </c>
      <c r="G72" s="13">
        <f t="shared" si="15"/>
        <v>0</v>
      </c>
      <c r="H72" s="13">
        <f t="shared" si="16"/>
        <v>16.942123436677338</v>
      </c>
      <c r="I72" s="16">
        <f t="shared" si="24"/>
        <v>56.764472289735707</v>
      </c>
      <c r="J72" s="13">
        <f t="shared" si="17"/>
        <v>44.214742363161392</v>
      </c>
      <c r="K72" s="13">
        <f t="shared" si="18"/>
        <v>12.549729926574315</v>
      </c>
      <c r="L72" s="13">
        <f t="shared" si="19"/>
        <v>0</v>
      </c>
      <c r="M72" s="13">
        <f t="shared" si="25"/>
        <v>24.763288347174338</v>
      </c>
      <c r="N72" s="13">
        <f t="shared" si="20"/>
        <v>15.353238775248089</v>
      </c>
      <c r="O72" s="13">
        <f t="shared" si="21"/>
        <v>15.353238775248089</v>
      </c>
      <c r="Q72" s="41">
        <v>14.86912093829498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66.640900091813663</v>
      </c>
      <c r="G73" s="13">
        <f t="shared" si="15"/>
        <v>4.6851181800178896</v>
      </c>
      <c r="H73" s="13">
        <f t="shared" si="16"/>
        <v>61.955781911795775</v>
      </c>
      <c r="I73" s="16">
        <f t="shared" si="24"/>
        <v>74.505511838370097</v>
      </c>
      <c r="J73" s="13">
        <f t="shared" si="17"/>
        <v>51.149320335307074</v>
      </c>
      <c r="K73" s="13">
        <f t="shared" si="18"/>
        <v>23.356191503063023</v>
      </c>
      <c r="L73" s="13">
        <f t="shared" si="19"/>
        <v>0</v>
      </c>
      <c r="M73" s="13">
        <f t="shared" si="25"/>
        <v>9.4100495719262494</v>
      </c>
      <c r="N73" s="13">
        <f t="shared" si="20"/>
        <v>5.834230734594275</v>
      </c>
      <c r="O73" s="13">
        <f t="shared" si="21"/>
        <v>10.519348914612165</v>
      </c>
      <c r="Q73" s="41">
        <v>14.836915988158131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39.274362753772962</v>
      </c>
      <c r="G74" s="13">
        <f t="shared" si="15"/>
        <v>0.73472826729334673</v>
      </c>
      <c r="H74" s="13">
        <f t="shared" si="16"/>
        <v>38.539634486479613</v>
      </c>
      <c r="I74" s="16">
        <f t="shared" si="24"/>
        <v>61.895825989542637</v>
      </c>
      <c r="J74" s="13">
        <f t="shared" si="17"/>
        <v>49.255713605888921</v>
      </c>
      <c r="K74" s="13">
        <f t="shared" si="18"/>
        <v>12.640112383653715</v>
      </c>
      <c r="L74" s="13">
        <f t="shared" si="19"/>
        <v>0</v>
      </c>
      <c r="M74" s="13">
        <f t="shared" si="25"/>
        <v>3.5758188373319744</v>
      </c>
      <c r="N74" s="13">
        <f t="shared" si="20"/>
        <v>2.2170076791458242</v>
      </c>
      <c r="O74" s="13">
        <f t="shared" si="21"/>
        <v>2.9517359464391708</v>
      </c>
      <c r="Q74" s="41">
        <v>16.910695488497819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0.27837559005983598</v>
      </c>
      <c r="G75" s="13">
        <f t="shared" si="15"/>
        <v>0</v>
      </c>
      <c r="H75" s="13">
        <f t="shared" si="16"/>
        <v>0.27837559005983598</v>
      </c>
      <c r="I75" s="16">
        <f t="shared" si="24"/>
        <v>12.918487973713551</v>
      </c>
      <c r="J75" s="13">
        <f t="shared" si="17"/>
        <v>12.844874548225269</v>
      </c>
      <c r="K75" s="13">
        <f t="shared" si="18"/>
        <v>7.3613425488282758E-2</v>
      </c>
      <c r="L75" s="13">
        <f t="shared" si="19"/>
        <v>0</v>
      </c>
      <c r="M75" s="13">
        <f t="shared" si="25"/>
        <v>1.3588111581861502</v>
      </c>
      <c r="N75" s="13">
        <f t="shared" si="20"/>
        <v>0.84246291807541307</v>
      </c>
      <c r="O75" s="13">
        <f t="shared" si="21"/>
        <v>0.84246291807541307</v>
      </c>
      <c r="Q75" s="41">
        <v>22.469183311601689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1.6136489710614019</v>
      </c>
      <c r="G76" s="13">
        <f t="shared" si="15"/>
        <v>0</v>
      </c>
      <c r="H76" s="13">
        <f t="shared" si="16"/>
        <v>1.6136489710614019</v>
      </c>
      <c r="I76" s="16">
        <f t="shared" si="24"/>
        <v>1.6872623965496847</v>
      </c>
      <c r="J76" s="13">
        <f t="shared" si="17"/>
        <v>1.6871109237970214</v>
      </c>
      <c r="K76" s="13">
        <f t="shared" si="18"/>
        <v>1.5147275266325089E-4</v>
      </c>
      <c r="L76" s="13">
        <f t="shared" si="19"/>
        <v>0</v>
      </c>
      <c r="M76" s="13">
        <f t="shared" si="25"/>
        <v>0.5163482401107371</v>
      </c>
      <c r="N76" s="13">
        <f t="shared" si="20"/>
        <v>0.320135908868657</v>
      </c>
      <c r="O76" s="13">
        <f t="shared" si="21"/>
        <v>0.320135908868657</v>
      </c>
      <c r="Q76" s="41">
        <v>23.093831966384261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9.2077989524562809E-2</v>
      </c>
      <c r="G77" s="18">
        <f t="shared" si="15"/>
        <v>0</v>
      </c>
      <c r="H77" s="18">
        <f t="shared" si="16"/>
        <v>9.2077989524562809E-2</v>
      </c>
      <c r="I77" s="17">
        <f t="shared" si="24"/>
        <v>9.222946227722606E-2</v>
      </c>
      <c r="J77" s="18">
        <f t="shared" si="17"/>
        <v>9.2229439655824516E-2</v>
      </c>
      <c r="K77" s="18">
        <f t="shared" si="18"/>
        <v>2.2621401543632125E-8</v>
      </c>
      <c r="L77" s="18">
        <f t="shared" si="19"/>
        <v>0</v>
      </c>
      <c r="M77" s="18">
        <f t="shared" si="25"/>
        <v>0.1962123312420801</v>
      </c>
      <c r="N77" s="18">
        <f t="shared" si="20"/>
        <v>0.12165164537008966</v>
      </c>
      <c r="O77" s="18">
        <f t="shared" si="21"/>
        <v>0.12165164537008966</v>
      </c>
      <c r="Q77" s="42">
        <v>23.732215000000011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9.9049538048716329E-2</v>
      </c>
      <c r="G78" s="13">
        <f t="shared" si="15"/>
        <v>0</v>
      </c>
      <c r="H78" s="13">
        <f t="shared" si="16"/>
        <v>9.9049538048716329E-2</v>
      </c>
      <c r="I78" s="16">
        <f t="shared" si="24"/>
        <v>9.9049560670117873E-2</v>
      </c>
      <c r="J78" s="13">
        <f t="shared" si="17"/>
        <v>9.9049526108598657E-2</v>
      </c>
      <c r="K78" s="13">
        <f t="shared" si="18"/>
        <v>3.4561519215992043E-8</v>
      </c>
      <c r="L78" s="13">
        <f t="shared" si="19"/>
        <v>0</v>
      </c>
      <c r="M78" s="13">
        <f t="shared" si="25"/>
        <v>7.456068587199044E-2</v>
      </c>
      <c r="N78" s="13">
        <f t="shared" si="20"/>
        <v>4.622762524063407E-2</v>
      </c>
      <c r="O78" s="13">
        <f t="shared" si="21"/>
        <v>4.622762524063407E-2</v>
      </c>
      <c r="Q78" s="41">
        <v>22.24080797885458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103.2429850210946</v>
      </c>
      <c r="G79" s="13">
        <f t="shared" si="15"/>
        <v>9.9686695955025364</v>
      </c>
      <c r="H79" s="13">
        <f t="shared" si="16"/>
        <v>93.274315425592064</v>
      </c>
      <c r="I79" s="16">
        <f t="shared" si="24"/>
        <v>93.274315460153588</v>
      </c>
      <c r="J79" s="13">
        <f t="shared" si="17"/>
        <v>65.285185544977551</v>
      </c>
      <c r="K79" s="13">
        <f t="shared" si="18"/>
        <v>27.989129915176036</v>
      </c>
      <c r="L79" s="13">
        <f t="shared" si="19"/>
        <v>0</v>
      </c>
      <c r="M79" s="13">
        <f t="shared" si="25"/>
        <v>2.833306063135637E-2</v>
      </c>
      <c r="N79" s="13">
        <f t="shared" si="20"/>
        <v>1.7566497591440949E-2</v>
      </c>
      <c r="O79" s="13">
        <f t="shared" si="21"/>
        <v>9.9862360930939769</v>
      </c>
      <c r="Q79" s="41">
        <v>18.564411730445329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22.75764245453523</v>
      </c>
      <c r="G80" s="13">
        <f t="shared" si="15"/>
        <v>0</v>
      </c>
      <c r="H80" s="13">
        <f t="shared" si="16"/>
        <v>22.75764245453523</v>
      </c>
      <c r="I80" s="16">
        <f t="shared" si="24"/>
        <v>50.746772369711266</v>
      </c>
      <c r="J80" s="13">
        <f t="shared" si="17"/>
        <v>42.556123974227241</v>
      </c>
      <c r="K80" s="13">
        <f t="shared" si="18"/>
        <v>8.1906483954840255</v>
      </c>
      <c r="L80" s="13">
        <f t="shared" si="19"/>
        <v>0</v>
      </c>
      <c r="M80" s="13">
        <f t="shared" si="25"/>
        <v>1.0766563039915421E-2</v>
      </c>
      <c r="N80" s="13">
        <f t="shared" si="20"/>
        <v>6.6752690847475616E-3</v>
      </c>
      <c r="O80" s="13">
        <f t="shared" si="21"/>
        <v>6.6752690847475616E-3</v>
      </c>
      <c r="Q80" s="41">
        <v>16.336793015582341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0.4705350228414647</v>
      </c>
      <c r="G81" s="13">
        <f t="shared" si="15"/>
        <v>0</v>
      </c>
      <c r="H81" s="13">
        <f t="shared" si="16"/>
        <v>0.4705350228414647</v>
      </c>
      <c r="I81" s="16">
        <f t="shared" si="24"/>
        <v>8.661183418325491</v>
      </c>
      <c r="J81" s="13">
        <f t="shared" si="17"/>
        <v>8.5695008700526749</v>
      </c>
      <c r="K81" s="13">
        <f t="shared" si="18"/>
        <v>9.1682548272816078E-2</v>
      </c>
      <c r="L81" s="13">
        <f t="shared" si="19"/>
        <v>0</v>
      </c>
      <c r="M81" s="13">
        <f t="shared" si="25"/>
        <v>4.0912939551678599E-3</v>
      </c>
      <c r="N81" s="13">
        <f t="shared" si="20"/>
        <v>2.5366022522040729E-3</v>
      </c>
      <c r="O81" s="13">
        <f t="shared" si="21"/>
        <v>2.5366022522040729E-3</v>
      </c>
      <c r="Q81" s="41">
        <v>12.294942904946851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49.804780443150527</v>
      </c>
      <c r="G82" s="13">
        <f t="shared" si="15"/>
        <v>2.2548056999274131</v>
      </c>
      <c r="H82" s="13">
        <f t="shared" si="16"/>
        <v>47.549974743223117</v>
      </c>
      <c r="I82" s="16">
        <f t="shared" si="24"/>
        <v>47.641657291495932</v>
      </c>
      <c r="J82" s="13">
        <f t="shared" si="17"/>
        <v>35.418076154805107</v>
      </c>
      <c r="K82" s="13">
        <f t="shared" si="18"/>
        <v>12.223581136690825</v>
      </c>
      <c r="L82" s="13">
        <f t="shared" si="19"/>
        <v>0</v>
      </c>
      <c r="M82" s="13">
        <f t="shared" si="25"/>
        <v>1.554691702963787E-3</v>
      </c>
      <c r="N82" s="13">
        <f t="shared" si="20"/>
        <v>9.6390885583754794E-4</v>
      </c>
      <c r="O82" s="13">
        <f t="shared" si="21"/>
        <v>2.2557696087832508</v>
      </c>
      <c r="Q82" s="41">
        <v>10.68232559354839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20.168232438183821</v>
      </c>
      <c r="G83" s="13">
        <f t="shared" si="15"/>
        <v>0</v>
      </c>
      <c r="H83" s="13">
        <f t="shared" si="16"/>
        <v>20.168232438183821</v>
      </c>
      <c r="I83" s="16">
        <f t="shared" si="24"/>
        <v>32.391813574874647</v>
      </c>
      <c r="J83" s="13">
        <f t="shared" si="17"/>
        <v>28.716088931624732</v>
      </c>
      <c r="K83" s="13">
        <f t="shared" si="18"/>
        <v>3.6757246432499144</v>
      </c>
      <c r="L83" s="13">
        <f t="shared" si="19"/>
        <v>0</v>
      </c>
      <c r="M83" s="13">
        <f t="shared" si="25"/>
        <v>5.9078284712623904E-4</v>
      </c>
      <c r="N83" s="13">
        <f t="shared" si="20"/>
        <v>3.6628536521826822E-4</v>
      </c>
      <c r="O83" s="13">
        <f t="shared" si="21"/>
        <v>3.6628536521826822E-4</v>
      </c>
      <c r="Q83" s="41">
        <v>13.023152511850871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79.411168088029655</v>
      </c>
      <c r="G84" s="13">
        <f t="shared" si="15"/>
        <v>6.5285204801297274</v>
      </c>
      <c r="H84" s="13">
        <f t="shared" si="16"/>
        <v>72.882647607899926</v>
      </c>
      <c r="I84" s="16">
        <f t="shared" si="24"/>
        <v>76.558372251149848</v>
      </c>
      <c r="J84" s="13">
        <f t="shared" si="17"/>
        <v>50.039894833565896</v>
      </c>
      <c r="K84" s="13">
        <f t="shared" si="18"/>
        <v>26.518477417583952</v>
      </c>
      <c r="L84" s="13">
        <f t="shared" si="19"/>
        <v>0</v>
      </c>
      <c r="M84" s="13">
        <f t="shared" si="25"/>
        <v>2.2449748190797082E-4</v>
      </c>
      <c r="N84" s="13">
        <f t="shared" si="20"/>
        <v>1.3918843878294192E-4</v>
      </c>
      <c r="O84" s="13">
        <f t="shared" si="21"/>
        <v>6.5286596685685101</v>
      </c>
      <c r="Q84" s="41">
        <v>13.942781786616621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34.117391085909517</v>
      </c>
      <c r="G85" s="13">
        <f t="shared" si="15"/>
        <v>0</v>
      </c>
      <c r="H85" s="13">
        <f t="shared" si="16"/>
        <v>34.117391085909517</v>
      </c>
      <c r="I85" s="16">
        <f t="shared" si="24"/>
        <v>60.635868503493469</v>
      </c>
      <c r="J85" s="13">
        <f t="shared" si="17"/>
        <v>46.061593509534035</v>
      </c>
      <c r="K85" s="13">
        <f t="shared" si="18"/>
        <v>14.574274993959435</v>
      </c>
      <c r="L85" s="13">
        <f t="shared" si="19"/>
        <v>0</v>
      </c>
      <c r="M85" s="13">
        <f t="shared" si="25"/>
        <v>8.5309043125028904E-5</v>
      </c>
      <c r="N85" s="13">
        <f t="shared" si="20"/>
        <v>5.289160673751792E-5</v>
      </c>
      <c r="O85" s="13">
        <f t="shared" si="21"/>
        <v>5.289160673751792E-5</v>
      </c>
      <c r="Q85" s="41">
        <v>14.93489151216828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39.86591796145774</v>
      </c>
      <c r="G86" s="13">
        <f t="shared" si="15"/>
        <v>0.8201199153630957</v>
      </c>
      <c r="H86" s="13">
        <f t="shared" si="16"/>
        <v>39.045798046094646</v>
      </c>
      <c r="I86" s="16">
        <f t="shared" si="24"/>
        <v>53.620073040054081</v>
      </c>
      <c r="J86" s="13">
        <f t="shared" si="17"/>
        <v>46.778541145385098</v>
      </c>
      <c r="K86" s="13">
        <f t="shared" si="18"/>
        <v>6.8415318946689823</v>
      </c>
      <c r="L86" s="13">
        <f t="shared" si="19"/>
        <v>0</v>
      </c>
      <c r="M86" s="13">
        <f t="shared" si="25"/>
        <v>3.2417436387510984E-5</v>
      </c>
      <c r="N86" s="13">
        <f t="shared" si="20"/>
        <v>2.0098810560256809E-5</v>
      </c>
      <c r="O86" s="13">
        <f t="shared" si="21"/>
        <v>0.82014001417365601</v>
      </c>
      <c r="Q86" s="41">
        <v>19.213274803845199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21.471331730138878</v>
      </c>
      <c r="G87" s="13">
        <f t="shared" si="15"/>
        <v>0</v>
      </c>
      <c r="H87" s="13">
        <f t="shared" si="16"/>
        <v>21.471331730138878</v>
      </c>
      <c r="I87" s="16">
        <f t="shared" si="24"/>
        <v>28.312863624807861</v>
      </c>
      <c r="J87" s="13">
        <f t="shared" si="17"/>
        <v>27.48936981920642</v>
      </c>
      <c r="K87" s="13">
        <f t="shared" si="18"/>
        <v>0.8234938056014407</v>
      </c>
      <c r="L87" s="13">
        <f t="shared" si="19"/>
        <v>0</v>
      </c>
      <c r="M87" s="13">
        <f t="shared" si="25"/>
        <v>1.2318625827254175E-5</v>
      </c>
      <c r="N87" s="13">
        <f t="shared" si="20"/>
        <v>7.6375480128975884E-6</v>
      </c>
      <c r="O87" s="13">
        <f t="shared" si="21"/>
        <v>7.6375480128975884E-6</v>
      </c>
      <c r="Q87" s="41">
        <v>21.785019675307421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0.54017522414745667</v>
      </c>
      <c r="G88" s="13">
        <f t="shared" si="15"/>
        <v>0</v>
      </c>
      <c r="H88" s="13">
        <f t="shared" si="16"/>
        <v>0.54017522414745667</v>
      </c>
      <c r="I88" s="16">
        <f t="shared" si="24"/>
        <v>1.3636690297488974</v>
      </c>
      <c r="J88" s="13">
        <f t="shared" si="17"/>
        <v>1.3635962311791487</v>
      </c>
      <c r="K88" s="13">
        <f t="shared" si="18"/>
        <v>7.2798569748622199E-5</v>
      </c>
      <c r="L88" s="13">
        <f t="shared" si="19"/>
        <v>0</v>
      </c>
      <c r="M88" s="13">
        <f t="shared" si="25"/>
        <v>4.6810778143565866E-6</v>
      </c>
      <c r="N88" s="13">
        <f t="shared" si="20"/>
        <v>2.9022682449010835E-6</v>
      </c>
      <c r="O88" s="13">
        <f t="shared" si="21"/>
        <v>2.9022682449010835E-6</v>
      </c>
      <c r="Q88" s="41">
        <v>23.76308926720975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7.7155245237656196</v>
      </c>
      <c r="G89" s="18">
        <f t="shared" si="15"/>
        <v>0</v>
      </c>
      <c r="H89" s="18">
        <f t="shared" si="16"/>
        <v>7.7155245237656196</v>
      </c>
      <c r="I89" s="17">
        <f t="shared" si="24"/>
        <v>7.715597322335368</v>
      </c>
      <c r="J89" s="18">
        <f t="shared" si="17"/>
        <v>7.7001210002441178</v>
      </c>
      <c r="K89" s="18">
        <f t="shared" si="18"/>
        <v>1.5476322091250161E-2</v>
      </c>
      <c r="L89" s="18">
        <f t="shared" si="19"/>
        <v>0</v>
      </c>
      <c r="M89" s="18">
        <f t="shared" si="25"/>
        <v>1.7788095694555031E-6</v>
      </c>
      <c r="N89" s="18">
        <f t="shared" si="20"/>
        <v>1.1028619330624119E-6</v>
      </c>
      <c r="O89" s="18">
        <f t="shared" si="21"/>
        <v>1.1028619330624119E-6</v>
      </c>
      <c r="Q89" s="42">
        <v>22.60279700000001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2.6787372527031321</v>
      </c>
      <c r="G90" s="13">
        <f t="shared" si="15"/>
        <v>0</v>
      </c>
      <c r="H90" s="13">
        <f t="shared" si="16"/>
        <v>2.6787372527031321</v>
      </c>
      <c r="I90" s="16">
        <f t="shared" si="24"/>
        <v>2.6942135747943823</v>
      </c>
      <c r="J90" s="13">
        <f t="shared" si="17"/>
        <v>2.6934231204980548</v>
      </c>
      <c r="K90" s="13">
        <f t="shared" si="18"/>
        <v>7.9045429632751407E-4</v>
      </c>
      <c r="L90" s="13">
        <f t="shared" si="19"/>
        <v>0</v>
      </c>
      <c r="M90" s="13">
        <f t="shared" si="25"/>
        <v>6.7594763639309122E-7</v>
      </c>
      <c r="N90" s="13">
        <f t="shared" si="20"/>
        <v>4.1908753456371655E-7</v>
      </c>
      <c r="O90" s="13">
        <f t="shared" si="21"/>
        <v>4.1908753456371655E-7</v>
      </c>
      <c r="Q90" s="41">
        <v>21.332432866332791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36.308555166395621</v>
      </c>
      <c r="G91" s="13">
        <f t="shared" si="15"/>
        <v>0.30661066397597458</v>
      </c>
      <c r="H91" s="13">
        <f t="shared" si="16"/>
        <v>36.001944502419647</v>
      </c>
      <c r="I91" s="16">
        <f t="shared" si="24"/>
        <v>36.002734956715976</v>
      </c>
      <c r="J91" s="13">
        <f t="shared" si="17"/>
        <v>32.849142438120779</v>
      </c>
      <c r="K91" s="13">
        <f t="shared" si="18"/>
        <v>3.1535925185951967</v>
      </c>
      <c r="L91" s="13">
        <f t="shared" si="19"/>
        <v>0</v>
      </c>
      <c r="M91" s="13">
        <f t="shared" si="25"/>
        <v>2.5686010182937467E-7</v>
      </c>
      <c r="N91" s="13">
        <f t="shared" si="20"/>
        <v>1.592532631342123E-7</v>
      </c>
      <c r="O91" s="13">
        <f t="shared" si="21"/>
        <v>0.30661082322923772</v>
      </c>
      <c r="Q91" s="41">
        <v>16.721347965840099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69.9659625809293</v>
      </c>
      <c r="G92" s="13">
        <f t="shared" si="15"/>
        <v>5.1650946254822756</v>
      </c>
      <c r="H92" s="13">
        <f t="shared" si="16"/>
        <v>64.800867955447018</v>
      </c>
      <c r="I92" s="16">
        <f t="shared" si="24"/>
        <v>67.954460474042207</v>
      </c>
      <c r="J92" s="13">
        <f t="shared" si="17"/>
        <v>51.56860971965088</v>
      </c>
      <c r="K92" s="13">
        <f t="shared" si="18"/>
        <v>16.385850754391328</v>
      </c>
      <c r="L92" s="13">
        <f t="shared" si="19"/>
        <v>0</v>
      </c>
      <c r="M92" s="13">
        <f t="shared" si="25"/>
        <v>9.7606838695162378E-8</v>
      </c>
      <c r="N92" s="13">
        <f t="shared" si="20"/>
        <v>6.051623999100068E-8</v>
      </c>
      <c r="O92" s="13">
        <f t="shared" si="21"/>
        <v>5.1650946859985156</v>
      </c>
      <c r="Q92" s="41">
        <v>16.529544455929479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43.080238204023722</v>
      </c>
      <c r="G93" s="13">
        <f t="shared" si="15"/>
        <v>1.2841105951356673</v>
      </c>
      <c r="H93" s="13">
        <f t="shared" si="16"/>
        <v>41.796127608888057</v>
      </c>
      <c r="I93" s="16">
        <f t="shared" si="24"/>
        <v>58.181978363279384</v>
      </c>
      <c r="J93" s="13">
        <f t="shared" si="17"/>
        <v>43.2010633171084</v>
      </c>
      <c r="K93" s="13">
        <f t="shared" si="18"/>
        <v>14.980915046170985</v>
      </c>
      <c r="L93" s="13">
        <f t="shared" si="19"/>
        <v>0</v>
      </c>
      <c r="M93" s="13">
        <f t="shared" si="25"/>
        <v>3.7090598704161698E-8</v>
      </c>
      <c r="N93" s="13">
        <f t="shared" si="20"/>
        <v>2.2996171196580251E-8</v>
      </c>
      <c r="O93" s="13">
        <f t="shared" si="21"/>
        <v>1.2841106181318385</v>
      </c>
      <c r="Q93" s="41">
        <v>13.582564309527241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36.852533030226212</v>
      </c>
      <c r="G94" s="13">
        <f t="shared" si="15"/>
        <v>0.38513446987357752</v>
      </c>
      <c r="H94" s="13">
        <f t="shared" si="16"/>
        <v>36.467398560352635</v>
      </c>
      <c r="I94" s="16">
        <f t="shared" si="24"/>
        <v>51.44831360652362</v>
      </c>
      <c r="J94" s="13">
        <f t="shared" si="17"/>
        <v>38.303931807243195</v>
      </c>
      <c r="K94" s="13">
        <f t="shared" si="18"/>
        <v>13.144381799280424</v>
      </c>
      <c r="L94" s="13">
        <f t="shared" si="19"/>
        <v>0</v>
      </c>
      <c r="M94" s="13">
        <f t="shared" si="25"/>
        <v>1.4094427507581447E-8</v>
      </c>
      <c r="N94" s="13">
        <f t="shared" si="20"/>
        <v>8.7385450547004979E-9</v>
      </c>
      <c r="O94" s="13">
        <f t="shared" si="21"/>
        <v>0.38513447861212258</v>
      </c>
      <c r="Q94" s="41">
        <v>11.87076259354839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57.692925306741849</v>
      </c>
      <c r="G95" s="13">
        <f t="shared" si="15"/>
        <v>3.3934681296797353</v>
      </c>
      <c r="H95" s="13">
        <f t="shared" si="16"/>
        <v>54.299457177062116</v>
      </c>
      <c r="I95" s="16">
        <f t="shared" si="24"/>
        <v>67.443838976342533</v>
      </c>
      <c r="J95" s="13">
        <f t="shared" si="17"/>
        <v>43.991716272784053</v>
      </c>
      <c r="K95" s="13">
        <f t="shared" si="18"/>
        <v>23.45212270355848</v>
      </c>
      <c r="L95" s="13">
        <f t="shared" si="19"/>
        <v>0</v>
      </c>
      <c r="M95" s="13">
        <f t="shared" si="25"/>
        <v>5.3558824528809492E-9</v>
      </c>
      <c r="N95" s="13">
        <f t="shared" si="20"/>
        <v>3.3206471207861885E-9</v>
      </c>
      <c r="O95" s="13">
        <f t="shared" si="21"/>
        <v>3.3934681330003826</v>
      </c>
      <c r="Q95" s="41">
        <v>12.04002297741231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136.31416015581959</v>
      </c>
      <c r="G96" s="13">
        <f t="shared" si="15"/>
        <v>14.742530279461386</v>
      </c>
      <c r="H96" s="13">
        <f t="shared" si="16"/>
        <v>121.5716298763582</v>
      </c>
      <c r="I96" s="16">
        <f t="shared" si="24"/>
        <v>145.02375257991667</v>
      </c>
      <c r="J96" s="13">
        <f t="shared" si="17"/>
        <v>61.108414144015086</v>
      </c>
      <c r="K96" s="13">
        <f t="shared" si="18"/>
        <v>83.915338435901589</v>
      </c>
      <c r="L96" s="13">
        <f t="shared" si="19"/>
        <v>44.947744813196309</v>
      </c>
      <c r="M96" s="13">
        <f t="shared" si="25"/>
        <v>44.947744815231538</v>
      </c>
      <c r="N96" s="13">
        <f t="shared" si="20"/>
        <v>27.867601785443554</v>
      </c>
      <c r="O96" s="13">
        <f t="shared" si="21"/>
        <v>42.610132064904938</v>
      </c>
      <c r="Q96" s="41">
        <v>14.21668443017141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45.638692972692773</v>
      </c>
      <c r="G97" s="13">
        <f t="shared" si="15"/>
        <v>1.6534263688292281</v>
      </c>
      <c r="H97" s="13">
        <f t="shared" si="16"/>
        <v>43.985266603863543</v>
      </c>
      <c r="I97" s="16">
        <f t="shared" si="24"/>
        <v>82.952860226568831</v>
      </c>
      <c r="J97" s="13">
        <f t="shared" si="17"/>
        <v>57.249266050021184</v>
      </c>
      <c r="K97" s="13">
        <f t="shared" si="18"/>
        <v>25.703594176547647</v>
      </c>
      <c r="L97" s="13">
        <f t="shared" si="19"/>
        <v>0</v>
      </c>
      <c r="M97" s="13">
        <f t="shared" si="25"/>
        <v>17.080143029787983</v>
      </c>
      <c r="N97" s="13">
        <f t="shared" si="20"/>
        <v>10.58968867846855</v>
      </c>
      <c r="O97" s="13">
        <f t="shared" si="21"/>
        <v>12.243115047297778</v>
      </c>
      <c r="Q97" s="41">
        <v>16.515913131128119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15.551694651943579</v>
      </c>
      <c r="G98" s="13">
        <f t="shared" si="15"/>
        <v>0</v>
      </c>
      <c r="H98" s="13">
        <f t="shared" si="16"/>
        <v>15.551694651943579</v>
      </c>
      <c r="I98" s="16">
        <f t="shared" si="24"/>
        <v>41.255288828491224</v>
      </c>
      <c r="J98" s="13">
        <f t="shared" si="17"/>
        <v>38.357898921683883</v>
      </c>
      <c r="K98" s="13">
        <f t="shared" si="18"/>
        <v>2.8973899068073408</v>
      </c>
      <c r="L98" s="13">
        <f t="shared" si="19"/>
        <v>0</v>
      </c>
      <c r="M98" s="13">
        <f t="shared" si="25"/>
        <v>6.4904543513194337</v>
      </c>
      <c r="N98" s="13">
        <f t="shared" si="20"/>
        <v>4.0240816978180485</v>
      </c>
      <c r="O98" s="13">
        <f t="shared" si="21"/>
        <v>4.0240816978180485</v>
      </c>
      <c r="Q98" s="41">
        <v>20.413025572304409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3.487354388184952</v>
      </c>
      <c r="G99" s="13">
        <f t="shared" si="15"/>
        <v>0</v>
      </c>
      <c r="H99" s="13">
        <f t="shared" si="16"/>
        <v>3.487354388184952</v>
      </c>
      <c r="I99" s="16">
        <f t="shared" si="24"/>
        <v>6.3847442949922932</v>
      </c>
      <c r="J99" s="13">
        <f t="shared" si="17"/>
        <v>6.3763601387517799</v>
      </c>
      <c r="K99" s="13">
        <f t="shared" si="18"/>
        <v>8.3841562405133629E-3</v>
      </c>
      <c r="L99" s="13">
        <f t="shared" si="19"/>
        <v>0</v>
      </c>
      <c r="M99" s="13">
        <f t="shared" si="25"/>
        <v>2.4663726535013852</v>
      </c>
      <c r="N99" s="13">
        <f t="shared" si="20"/>
        <v>1.5291510451708588</v>
      </c>
      <c r="O99" s="13">
        <f t="shared" si="21"/>
        <v>1.5291510451708588</v>
      </c>
      <c r="Q99" s="41">
        <v>22.929514155223011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8.2667526125236641</v>
      </c>
      <c r="G100" s="13">
        <f t="shared" si="15"/>
        <v>0</v>
      </c>
      <c r="H100" s="13">
        <f t="shared" si="16"/>
        <v>8.2667526125236641</v>
      </c>
      <c r="I100" s="16">
        <f t="shared" si="24"/>
        <v>8.2751367687641775</v>
      </c>
      <c r="J100" s="13">
        <f t="shared" si="17"/>
        <v>8.2559321224715028</v>
      </c>
      <c r="K100" s="13">
        <f t="shared" si="18"/>
        <v>1.920464629267471E-2</v>
      </c>
      <c r="L100" s="13">
        <f t="shared" si="19"/>
        <v>0</v>
      </c>
      <c r="M100" s="13">
        <f t="shared" si="25"/>
        <v>0.93722160833052648</v>
      </c>
      <c r="N100" s="13">
        <f t="shared" si="20"/>
        <v>0.58107739716492646</v>
      </c>
      <c r="O100" s="13">
        <f t="shared" si="21"/>
        <v>0.58107739716492646</v>
      </c>
      <c r="Q100" s="41">
        <v>22.558236168999411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6.6610809747770139</v>
      </c>
      <c r="G101" s="18">
        <f t="shared" si="15"/>
        <v>0</v>
      </c>
      <c r="H101" s="18">
        <f t="shared" si="16"/>
        <v>6.6610809747770139</v>
      </c>
      <c r="I101" s="17">
        <f t="shared" si="24"/>
        <v>6.6802856210696886</v>
      </c>
      <c r="J101" s="18">
        <f t="shared" si="17"/>
        <v>6.6695383724634905</v>
      </c>
      <c r="K101" s="18">
        <f t="shared" si="18"/>
        <v>1.0747248606198134E-2</v>
      </c>
      <c r="L101" s="18">
        <f t="shared" si="19"/>
        <v>0</v>
      </c>
      <c r="M101" s="18">
        <f t="shared" si="25"/>
        <v>0.35614421116560002</v>
      </c>
      <c r="N101" s="18">
        <f t="shared" si="20"/>
        <v>0.22080941092267201</v>
      </c>
      <c r="O101" s="18">
        <f t="shared" si="21"/>
        <v>0.22080941092267201</v>
      </c>
      <c r="P101" s="3"/>
      <c r="Q101" s="42">
        <v>22.127805000000009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2.23707073339917</v>
      </c>
      <c r="G102" s="13">
        <f t="shared" si="15"/>
        <v>0</v>
      </c>
      <c r="H102" s="13">
        <f t="shared" si="16"/>
        <v>2.23707073339917</v>
      </c>
      <c r="I102" s="16">
        <f t="shared" si="24"/>
        <v>2.2478179820053681</v>
      </c>
      <c r="J102" s="13">
        <f t="shared" si="17"/>
        <v>2.2473794797828375</v>
      </c>
      <c r="K102" s="13">
        <f t="shared" si="18"/>
        <v>4.3850222253061233E-4</v>
      </c>
      <c r="L102" s="13">
        <f t="shared" si="19"/>
        <v>0</v>
      </c>
      <c r="M102" s="13">
        <f t="shared" si="25"/>
        <v>0.13533480024292802</v>
      </c>
      <c r="N102" s="13">
        <f t="shared" si="20"/>
        <v>8.3907576150615365E-2</v>
      </c>
      <c r="O102" s="13">
        <f t="shared" si="21"/>
        <v>8.3907576150615365E-2</v>
      </c>
      <c r="Q102" s="41">
        <v>21.657425027091811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8.784071039285978</v>
      </c>
      <c r="G103" s="13">
        <f t="shared" si="15"/>
        <v>0</v>
      </c>
      <c r="H103" s="13">
        <f t="shared" si="16"/>
        <v>8.784071039285978</v>
      </c>
      <c r="I103" s="16">
        <f t="shared" si="24"/>
        <v>8.784509541508509</v>
      </c>
      <c r="J103" s="13">
        <f t="shared" si="17"/>
        <v>8.7399392411914185</v>
      </c>
      <c r="K103" s="13">
        <f t="shared" si="18"/>
        <v>4.4570300317090528E-2</v>
      </c>
      <c r="L103" s="13">
        <f t="shared" si="19"/>
        <v>0</v>
      </c>
      <c r="M103" s="13">
        <f t="shared" si="25"/>
        <v>5.1427224092312651E-2</v>
      </c>
      <c r="N103" s="13">
        <f t="shared" si="20"/>
        <v>3.1884878937233845E-2</v>
      </c>
      <c r="O103" s="13">
        <f t="shared" si="21"/>
        <v>3.1884878937233845E-2</v>
      </c>
      <c r="Q103" s="41">
        <v>17.844441271430501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96.053372605181067</v>
      </c>
      <c r="G104" s="13">
        <f t="shared" si="15"/>
        <v>8.9308410966539018</v>
      </c>
      <c r="H104" s="13">
        <f t="shared" si="16"/>
        <v>87.12253150852716</v>
      </c>
      <c r="I104" s="16">
        <f t="shared" si="24"/>
        <v>87.167101808844251</v>
      </c>
      <c r="J104" s="13">
        <f t="shared" si="17"/>
        <v>55.636871395668066</v>
      </c>
      <c r="K104" s="13">
        <f t="shared" si="18"/>
        <v>31.530230413176184</v>
      </c>
      <c r="L104" s="13">
        <f t="shared" si="19"/>
        <v>0</v>
      </c>
      <c r="M104" s="13">
        <f t="shared" si="25"/>
        <v>1.9542345155078807E-2</v>
      </c>
      <c r="N104" s="13">
        <f t="shared" si="20"/>
        <v>1.211625399614886E-2</v>
      </c>
      <c r="O104" s="13">
        <f t="shared" si="21"/>
        <v>8.942957350650051</v>
      </c>
      <c r="Q104" s="41">
        <v>15.225195669955751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29.214220111702399</v>
      </c>
      <c r="G105" s="13">
        <f t="shared" si="15"/>
        <v>0</v>
      </c>
      <c r="H105" s="13">
        <f t="shared" si="16"/>
        <v>29.214220111702399</v>
      </c>
      <c r="I105" s="16">
        <f t="shared" si="24"/>
        <v>60.744450524878587</v>
      </c>
      <c r="J105" s="13">
        <f t="shared" si="17"/>
        <v>42.422840684036224</v>
      </c>
      <c r="K105" s="13">
        <f t="shared" si="18"/>
        <v>18.321609840842363</v>
      </c>
      <c r="L105" s="13">
        <f t="shared" si="19"/>
        <v>0</v>
      </c>
      <c r="M105" s="13">
        <f t="shared" si="25"/>
        <v>7.4260911589299466E-3</v>
      </c>
      <c r="N105" s="13">
        <f t="shared" si="20"/>
        <v>4.6041765185365667E-3</v>
      </c>
      <c r="O105" s="13">
        <f t="shared" si="21"/>
        <v>4.6041765185365667E-3</v>
      </c>
      <c r="Q105" s="41">
        <v>12.349565423258589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104.41025770265431</v>
      </c>
      <c r="G106" s="13">
        <f t="shared" si="15"/>
        <v>10.137166697261286</v>
      </c>
      <c r="H106" s="13">
        <f t="shared" si="16"/>
        <v>94.273091005393013</v>
      </c>
      <c r="I106" s="16">
        <f t="shared" si="24"/>
        <v>112.59470084623538</v>
      </c>
      <c r="J106" s="13">
        <f t="shared" si="17"/>
        <v>48.146265921241039</v>
      </c>
      <c r="K106" s="13">
        <f t="shared" si="18"/>
        <v>64.448434924994345</v>
      </c>
      <c r="L106" s="13">
        <f t="shared" si="19"/>
        <v>26.270429707057446</v>
      </c>
      <c r="M106" s="13">
        <f t="shared" si="25"/>
        <v>26.273251621697838</v>
      </c>
      <c r="N106" s="13">
        <f t="shared" si="20"/>
        <v>16.289416005452658</v>
      </c>
      <c r="O106" s="13">
        <f t="shared" si="21"/>
        <v>26.426582702713944</v>
      </c>
      <c r="Q106" s="41">
        <v>10.76791309354839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5.8969721424267174</v>
      </c>
      <c r="G107" s="13">
        <f t="shared" si="15"/>
        <v>0</v>
      </c>
      <c r="H107" s="13">
        <f t="shared" si="16"/>
        <v>5.8969721424267174</v>
      </c>
      <c r="I107" s="16">
        <f t="shared" si="24"/>
        <v>44.074977360363619</v>
      </c>
      <c r="J107" s="13">
        <f t="shared" si="17"/>
        <v>36.425653088739438</v>
      </c>
      <c r="K107" s="13">
        <f t="shared" si="18"/>
        <v>7.6493242716241809</v>
      </c>
      <c r="L107" s="13">
        <f t="shared" si="19"/>
        <v>0</v>
      </c>
      <c r="M107" s="13">
        <f t="shared" si="25"/>
        <v>9.9838356162451802</v>
      </c>
      <c r="N107" s="13">
        <f t="shared" si="20"/>
        <v>6.1899780820720114</v>
      </c>
      <c r="O107" s="13">
        <f t="shared" si="21"/>
        <v>6.1899780820720114</v>
      </c>
      <c r="Q107" s="41">
        <v>13.627933346816009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8.5200778652662823</v>
      </c>
      <c r="G108" s="13">
        <f t="shared" si="15"/>
        <v>0</v>
      </c>
      <c r="H108" s="13">
        <f t="shared" si="16"/>
        <v>8.5200778652662823</v>
      </c>
      <c r="I108" s="16">
        <f t="shared" si="24"/>
        <v>16.169402136890461</v>
      </c>
      <c r="J108" s="13">
        <f t="shared" si="17"/>
        <v>15.925182696564082</v>
      </c>
      <c r="K108" s="13">
        <f t="shared" si="18"/>
        <v>0.2442194403263791</v>
      </c>
      <c r="L108" s="13">
        <f t="shared" si="19"/>
        <v>0</v>
      </c>
      <c r="M108" s="13">
        <f t="shared" si="25"/>
        <v>3.7938575341731688</v>
      </c>
      <c r="N108" s="13">
        <f t="shared" si="20"/>
        <v>2.3521916711873647</v>
      </c>
      <c r="O108" s="13">
        <f t="shared" si="21"/>
        <v>2.3521916711873647</v>
      </c>
      <c r="Q108" s="41">
        <v>18.651836046913669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42.479659541124342</v>
      </c>
      <c r="G109" s="13">
        <f t="shared" si="15"/>
        <v>1.1974164013321493</v>
      </c>
      <c r="H109" s="13">
        <f t="shared" si="16"/>
        <v>41.282243139792193</v>
      </c>
      <c r="I109" s="16">
        <f t="shared" si="24"/>
        <v>41.526462580118576</v>
      </c>
      <c r="J109" s="13">
        <f t="shared" si="17"/>
        <v>36.259171583079876</v>
      </c>
      <c r="K109" s="13">
        <f t="shared" si="18"/>
        <v>5.2672909970386996</v>
      </c>
      <c r="L109" s="13">
        <f t="shared" si="19"/>
        <v>0</v>
      </c>
      <c r="M109" s="13">
        <f t="shared" si="25"/>
        <v>1.4416658629858041</v>
      </c>
      <c r="N109" s="13">
        <f t="shared" si="20"/>
        <v>0.89383283505119859</v>
      </c>
      <c r="O109" s="13">
        <f t="shared" si="21"/>
        <v>2.0912492363833479</v>
      </c>
      <c r="Q109" s="41">
        <v>15.637959646977381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2.4395583924771049</v>
      </c>
      <c r="G110" s="13">
        <f t="shared" si="15"/>
        <v>0</v>
      </c>
      <c r="H110" s="13">
        <f t="shared" si="16"/>
        <v>2.4395583924771049</v>
      </c>
      <c r="I110" s="16">
        <f t="shared" si="24"/>
        <v>7.7068493895158046</v>
      </c>
      <c r="J110" s="13">
        <f t="shared" si="17"/>
        <v>7.6880678135384652</v>
      </c>
      <c r="K110" s="13">
        <f t="shared" si="18"/>
        <v>1.8781575977339315E-2</v>
      </c>
      <c r="L110" s="13">
        <f t="shared" si="19"/>
        <v>0</v>
      </c>
      <c r="M110" s="13">
        <f t="shared" si="25"/>
        <v>0.54783302793460553</v>
      </c>
      <c r="N110" s="13">
        <f t="shared" si="20"/>
        <v>0.33965647731945542</v>
      </c>
      <c r="O110" s="13">
        <f t="shared" si="21"/>
        <v>0.33965647731945542</v>
      </c>
      <c r="Q110" s="41">
        <v>21.203528911331009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2.6959819988817282</v>
      </c>
      <c r="G111" s="13">
        <f t="shared" si="15"/>
        <v>0</v>
      </c>
      <c r="H111" s="13">
        <f t="shared" si="16"/>
        <v>2.6959819988817282</v>
      </c>
      <c r="I111" s="16">
        <f t="shared" si="24"/>
        <v>2.7147635748590675</v>
      </c>
      <c r="J111" s="13">
        <f t="shared" si="17"/>
        <v>2.7138840443877061</v>
      </c>
      <c r="K111" s="13">
        <f t="shared" si="18"/>
        <v>8.7953047136135609E-4</v>
      </c>
      <c r="L111" s="13">
        <f t="shared" si="19"/>
        <v>0</v>
      </c>
      <c r="M111" s="13">
        <f t="shared" si="25"/>
        <v>0.20817655061515011</v>
      </c>
      <c r="N111" s="13">
        <f t="shared" si="20"/>
        <v>0.12906946138139308</v>
      </c>
      <c r="O111" s="13">
        <f t="shared" si="21"/>
        <v>0.12906946138139308</v>
      </c>
      <c r="Q111" s="41">
        <v>20.738662245284122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2.6303322175867749</v>
      </c>
      <c r="G112" s="13">
        <f t="shared" si="15"/>
        <v>0</v>
      </c>
      <c r="H112" s="13">
        <f t="shared" si="16"/>
        <v>2.6303322175867749</v>
      </c>
      <c r="I112" s="16">
        <f t="shared" si="24"/>
        <v>2.6312117480581363</v>
      </c>
      <c r="J112" s="13">
        <f t="shared" si="17"/>
        <v>2.6304668142221677</v>
      </c>
      <c r="K112" s="13">
        <f t="shared" si="18"/>
        <v>7.4493383596863083E-4</v>
      </c>
      <c r="L112" s="13">
        <f t="shared" si="19"/>
        <v>0</v>
      </c>
      <c r="M112" s="13">
        <f t="shared" si="25"/>
        <v>7.9107089233757033E-2</v>
      </c>
      <c r="N112" s="13">
        <f t="shared" si="20"/>
        <v>4.9046395324929361E-2</v>
      </c>
      <c r="O112" s="13">
        <f t="shared" si="21"/>
        <v>4.9046395324929361E-2</v>
      </c>
      <c r="Q112" s="41">
        <v>21.25001998828801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1.1694566896155429</v>
      </c>
      <c r="G113" s="18">
        <f t="shared" si="15"/>
        <v>0</v>
      </c>
      <c r="H113" s="18">
        <f t="shared" si="16"/>
        <v>1.1694566896155429</v>
      </c>
      <c r="I113" s="17">
        <f t="shared" si="24"/>
        <v>1.1702016234515116</v>
      </c>
      <c r="J113" s="18">
        <f t="shared" si="17"/>
        <v>1.1701320507452255</v>
      </c>
      <c r="K113" s="18">
        <f t="shared" si="18"/>
        <v>6.9572706286047392E-5</v>
      </c>
      <c r="L113" s="18">
        <f t="shared" si="19"/>
        <v>0</v>
      </c>
      <c r="M113" s="18">
        <f t="shared" si="25"/>
        <v>3.0060693908827672E-2</v>
      </c>
      <c r="N113" s="18">
        <f t="shared" si="20"/>
        <v>1.8637630223473155E-2</v>
      </c>
      <c r="O113" s="18">
        <f t="shared" si="21"/>
        <v>1.8637630223473155E-2</v>
      </c>
      <c r="P113" s="3"/>
      <c r="Q113" s="42">
        <v>20.82925800000001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6.4468600294500931</v>
      </c>
      <c r="G114" s="13">
        <f t="shared" si="15"/>
        <v>0</v>
      </c>
      <c r="H114" s="13">
        <f t="shared" si="16"/>
        <v>6.4468600294500931</v>
      </c>
      <c r="I114" s="16">
        <f t="shared" si="24"/>
        <v>6.4469296021563789</v>
      </c>
      <c r="J114" s="13">
        <f t="shared" si="17"/>
        <v>6.4359951401262441</v>
      </c>
      <c r="K114" s="13">
        <f t="shared" si="18"/>
        <v>1.0934462030134817E-2</v>
      </c>
      <c r="L114" s="13">
        <f t="shared" si="19"/>
        <v>0</v>
      </c>
      <c r="M114" s="13">
        <f t="shared" si="25"/>
        <v>1.1423063685354517E-2</v>
      </c>
      <c r="N114" s="13">
        <f t="shared" si="20"/>
        <v>7.0822994849198007E-3</v>
      </c>
      <c r="O114" s="13">
        <f t="shared" si="21"/>
        <v>7.0822994849198007E-3</v>
      </c>
      <c r="Q114" s="41">
        <v>21.249859521512342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32.000877919248772</v>
      </c>
      <c r="G115" s="13">
        <f t="shared" si="15"/>
        <v>0</v>
      </c>
      <c r="H115" s="13">
        <f t="shared" si="16"/>
        <v>32.000877919248772</v>
      </c>
      <c r="I115" s="16">
        <f t="shared" si="24"/>
        <v>32.011812381278908</v>
      </c>
      <c r="J115" s="13">
        <f t="shared" si="17"/>
        <v>30.489834069697711</v>
      </c>
      <c r="K115" s="13">
        <f t="shared" si="18"/>
        <v>1.5219783115811971</v>
      </c>
      <c r="L115" s="13">
        <f t="shared" si="19"/>
        <v>0</v>
      </c>
      <c r="M115" s="13">
        <f t="shared" si="25"/>
        <v>4.3407642004347161E-3</v>
      </c>
      <c r="N115" s="13">
        <f t="shared" si="20"/>
        <v>2.6912738042695239E-3</v>
      </c>
      <c r="O115" s="13">
        <f t="shared" si="21"/>
        <v>2.6912738042695239E-3</v>
      </c>
      <c r="Q115" s="41">
        <v>19.843365049155331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68.362578837138642</v>
      </c>
      <c r="G116" s="13">
        <f t="shared" si="15"/>
        <v>4.9336444098610031</v>
      </c>
      <c r="H116" s="13">
        <f t="shared" si="16"/>
        <v>63.428934427277639</v>
      </c>
      <c r="I116" s="16">
        <f t="shared" si="24"/>
        <v>64.950912738858833</v>
      </c>
      <c r="J116" s="13">
        <f t="shared" si="17"/>
        <v>49.465654592383032</v>
      </c>
      <c r="K116" s="13">
        <f t="shared" si="18"/>
        <v>15.4852581464758</v>
      </c>
      <c r="L116" s="13">
        <f t="shared" si="19"/>
        <v>0</v>
      </c>
      <c r="M116" s="13">
        <f t="shared" si="25"/>
        <v>1.6494903961651922E-3</v>
      </c>
      <c r="N116" s="13">
        <f t="shared" si="20"/>
        <v>1.0226840456224191E-3</v>
      </c>
      <c r="O116" s="13">
        <f t="shared" si="21"/>
        <v>4.9346670939066257</v>
      </c>
      <c r="Q116" s="41">
        <v>16.005917404445839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20.286519810644261</v>
      </c>
      <c r="G117" s="13">
        <f t="shared" si="15"/>
        <v>0</v>
      </c>
      <c r="H117" s="13">
        <f t="shared" si="16"/>
        <v>20.286519810644261</v>
      </c>
      <c r="I117" s="16">
        <f t="shared" si="24"/>
        <v>35.771777957120065</v>
      </c>
      <c r="J117" s="13">
        <f t="shared" si="17"/>
        <v>30.823505322046667</v>
      </c>
      <c r="K117" s="13">
        <f t="shared" si="18"/>
        <v>4.9482726350733977</v>
      </c>
      <c r="L117" s="13">
        <f t="shared" si="19"/>
        <v>0</v>
      </c>
      <c r="M117" s="13">
        <f t="shared" si="25"/>
        <v>6.2680635054277313E-4</v>
      </c>
      <c r="N117" s="13">
        <f t="shared" si="20"/>
        <v>3.8861993733651932E-4</v>
      </c>
      <c r="O117" s="13">
        <f t="shared" si="21"/>
        <v>3.8861993733651932E-4</v>
      </c>
      <c r="Q117" s="41">
        <v>12.70800657604633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48.802387524205763</v>
      </c>
      <c r="G118" s="13">
        <f t="shared" si="15"/>
        <v>2.1101091741421962</v>
      </c>
      <c r="H118" s="13">
        <f t="shared" si="16"/>
        <v>46.692278350063567</v>
      </c>
      <c r="I118" s="16">
        <f t="shared" si="24"/>
        <v>51.640550985136969</v>
      </c>
      <c r="J118" s="13">
        <f t="shared" si="17"/>
        <v>35.747168006188389</v>
      </c>
      <c r="K118" s="13">
        <f t="shared" si="18"/>
        <v>15.89338297894858</v>
      </c>
      <c r="L118" s="13">
        <f t="shared" si="19"/>
        <v>0</v>
      </c>
      <c r="M118" s="13">
        <f t="shared" si="25"/>
        <v>2.3818641320625381E-4</v>
      </c>
      <c r="N118" s="13">
        <f t="shared" si="20"/>
        <v>1.4767557618787736E-4</v>
      </c>
      <c r="O118" s="13">
        <f t="shared" si="21"/>
        <v>2.1102568497183842</v>
      </c>
      <c r="Q118" s="41">
        <v>9.6816635935483877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16.478641456637099</v>
      </c>
      <c r="G119" s="13">
        <f t="shared" si="15"/>
        <v>0</v>
      </c>
      <c r="H119" s="13">
        <f t="shared" si="16"/>
        <v>16.478641456637099</v>
      </c>
      <c r="I119" s="16">
        <f t="shared" si="24"/>
        <v>32.372024435585679</v>
      </c>
      <c r="J119" s="13">
        <f t="shared" si="17"/>
        <v>28.228557618604444</v>
      </c>
      <c r="K119" s="13">
        <f t="shared" si="18"/>
        <v>4.1434668169812348</v>
      </c>
      <c r="L119" s="13">
        <f t="shared" si="19"/>
        <v>0</v>
      </c>
      <c r="M119" s="13">
        <f t="shared" si="25"/>
        <v>9.0510837018376456E-5</v>
      </c>
      <c r="N119" s="13">
        <f t="shared" si="20"/>
        <v>5.6116718951393404E-5</v>
      </c>
      <c r="O119" s="13">
        <f t="shared" si="21"/>
        <v>5.6116718951393404E-5</v>
      </c>
      <c r="Q119" s="41">
        <v>11.94600108178774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112.781531312018</v>
      </c>
      <c r="G120" s="13">
        <f t="shared" si="15"/>
        <v>11.345569295463546</v>
      </c>
      <c r="H120" s="13">
        <f t="shared" si="16"/>
        <v>101.43596201655446</v>
      </c>
      <c r="I120" s="16">
        <f t="shared" si="24"/>
        <v>105.57942883353569</v>
      </c>
      <c r="J120" s="13">
        <f t="shared" si="17"/>
        <v>58.897541539521924</v>
      </c>
      <c r="K120" s="13">
        <f t="shared" si="18"/>
        <v>46.681887294013762</v>
      </c>
      <c r="L120" s="13">
        <f t="shared" si="19"/>
        <v>9.2245031031614975</v>
      </c>
      <c r="M120" s="13">
        <f t="shared" si="25"/>
        <v>9.2245374972795648</v>
      </c>
      <c r="N120" s="13">
        <f t="shared" si="20"/>
        <v>5.7192132483133298</v>
      </c>
      <c r="O120" s="13">
        <f t="shared" si="21"/>
        <v>17.064782543776875</v>
      </c>
      <c r="Q120" s="41">
        <v>14.963066048252619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49.282946915297103</v>
      </c>
      <c r="G121" s="13">
        <f t="shared" si="15"/>
        <v>2.1794784534040419</v>
      </c>
      <c r="H121" s="13">
        <f t="shared" si="16"/>
        <v>47.103468461893058</v>
      </c>
      <c r="I121" s="16">
        <f t="shared" si="24"/>
        <v>84.560852652745325</v>
      </c>
      <c r="J121" s="13">
        <f t="shared" si="17"/>
        <v>60.664976500732458</v>
      </c>
      <c r="K121" s="13">
        <f t="shared" si="18"/>
        <v>23.895876152012868</v>
      </c>
      <c r="L121" s="13">
        <f t="shared" si="19"/>
        <v>0</v>
      </c>
      <c r="M121" s="13">
        <f t="shared" si="25"/>
        <v>3.5053242489662351</v>
      </c>
      <c r="N121" s="13">
        <f t="shared" si="20"/>
        <v>2.1733010343590657</v>
      </c>
      <c r="O121" s="13">
        <f t="shared" si="21"/>
        <v>4.3527794877631081</v>
      </c>
      <c r="Q121" s="41">
        <v>17.87844254183485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30.591139904898789</v>
      </c>
      <c r="G122" s="13">
        <f t="shared" si="15"/>
        <v>0</v>
      </c>
      <c r="H122" s="13">
        <f t="shared" si="16"/>
        <v>30.591139904898789</v>
      </c>
      <c r="I122" s="16">
        <f t="shared" si="24"/>
        <v>54.487016056911656</v>
      </c>
      <c r="J122" s="13">
        <f t="shared" si="17"/>
        <v>45.92152116950745</v>
      </c>
      <c r="K122" s="13">
        <f t="shared" si="18"/>
        <v>8.5654948874042063</v>
      </c>
      <c r="L122" s="13">
        <f t="shared" si="19"/>
        <v>0</v>
      </c>
      <c r="M122" s="13">
        <f t="shared" si="25"/>
        <v>1.3320232146071693</v>
      </c>
      <c r="N122" s="13">
        <f t="shared" si="20"/>
        <v>0.82585439305644492</v>
      </c>
      <c r="O122" s="13">
        <f t="shared" si="21"/>
        <v>0.82585439305644492</v>
      </c>
      <c r="Q122" s="41">
        <v>17.588970740542571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0.39085748953024019</v>
      </c>
      <c r="G123" s="13">
        <f t="shared" si="15"/>
        <v>0</v>
      </c>
      <c r="H123" s="13">
        <f t="shared" si="16"/>
        <v>0.39085748953024019</v>
      </c>
      <c r="I123" s="16">
        <f t="shared" si="24"/>
        <v>8.9563523769344471</v>
      </c>
      <c r="J123" s="13">
        <f t="shared" si="17"/>
        <v>8.9260171059835223</v>
      </c>
      <c r="K123" s="13">
        <f t="shared" si="18"/>
        <v>3.0335270950924809E-2</v>
      </c>
      <c r="L123" s="13">
        <f t="shared" si="19"/>
        <v>0</v>
      </c>
      <c r="M123" s="13">
        <f t="shared" si="25"/>
        <v>0.5061688215507244</v>
      </c>
      <c r="N123" s="13">
        <f t="shared" si="20"/>
        <v>0.31382466936144915</v>
      </c>
      <c r="O123" s="13">
        <f t="shared" si="21"/>
        <v>0.31382466936144915</v>
      </c>
      <c r="Q123" s="41">
        <v>20.990792641735428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0.23930258631061779</v>
      </c>
      <c r="G124" s="13">
        <f t="shared" si="15"/>
        <v>0</v>
      </c>
      <c r="H124" s="13">
        <f t="shared" si="16"/>
        <v>0.23930258631061779</v>
      </c>
      <c r="I124" s="16">
        <f t="shared" si="24"/>
        <v>0.2696378572615426</v>
      </c>
      <c r="J124" s="13">
        <f t="shared" si="17"/>
        <v>0.26963719177845819</v>
      </c>
      <c r="K124" s="13">
        <f t="shared" si="18"/>
        <v>6.6548308441660708E-7</v>
      </c>
      <c r="L124" s="13">
        <f t="shared" si="19"/>
        <v>0</v>
      </c>
      <c r="M124" s="13">
        <f t="shared" si="25"/>
        <v>0.19234415218927525</v>
      </c>
      <c r="N124" s="13">
        <f t="shared" si="20"/>
        <v>0.11925337435735066</v>
      </c>
      <c r="O124" s="13">
        <f t="shared" si="21"/>
        <v>0.11925337435735066</v>
      </c>
      <c r="Q124" s="41">
        <v>22.571284000000009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1.8067070192963439</v>
      </c>
      <c r="G125" s="18">
        <f t="shared" si="15"/>
        <v>0</v>
      </c>
      <c r="H125" s="18">
        <f t="shared" si="16"/>
        <v>1.8067070192963439</v>
      </c>
      <c r="I125" s="17">
        <f t="shared" si="24"/>
        <v>1.8067076847794283</v>
      </c>
      <c r="J125" s="18">
        <f t="shared" si="17"/>
        <v>1.8065279367758516</v>
      </c>
      <c r="K125" s="18">
        <f t="shared" si="18"/>
        <v>1.7974800357678511E-4</v>
      </c>
      <c r="L125" s="18">
        <f t="shared" si="19"/>
        <v>0</v>
      </c>
      <c r="M125" s="18">
        <f t="shared" si="25"/>
        <v>7.3090777831924594E-2</v>
      </c>
      <c r="N125" s="18">
        <f t="shared" si="20"/>
        <v>4.5316282255793247E-2</v>
      </c>
      <c r="O125" s="18">
        <f t="shared" si="21"/>
        <v>4.5316282255793247E-2</v>
      </c>
      <c r="P125" s="3"/>
      <c r="Q125" s="42">
        <v>23.335943748315309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8.1302970657695663</v>
      </c>
      <c r="G126" s="13">
        <f t="shared" si="15"/>
        <v>0</v>
      </c>
      <c r="H126" s="13">
        <f t="shared" si="16"/>
        <v>8.1302970657695663</v>
      </c>
      <c r="I126" s="16">
        <f t="shared" si="24"/>
        <v>8.1304768137731429</v>
      </c>
      <c r="J126" s="13">
        <f t="shared" si="17"/>
        <v>8.107583232261053</v>
      </c>
      <c r="K126" s="13">
        <f t="shared" si="18"/>
        <v>2.2893581512089867E-2</v>
      </c>
      <c r="L126" s="13">
        <f t="shared" si="19"/>
        <v>0</v>
      </c>
      <c r="M126" s="13">
        <f t="shared" si="25"/>
        <v>2.7774495576131347E-2</v>
      </c>
      <c r="N126" s="13">
        <f t="shared" si="20"/>
        <v>1.7220187257201435E-2</v>
      </c>
      <c r="O126" s="13">
        <f t="shared" si="21"/>
        <v>1.7220187257201435E-2</v>
      </c>
      <c r="Q126" s="41">
        <v>20.934865492038458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0</v>
      </c>
      <c r="G127" s="13">
        <f t="shared" si="15"/>
        <v>0</v>
      </c>
      <c r="H127" s="13">
        <f t="shared" si="16"/>
        <v>0</v>
      </c>
      <c r="I127" s="16">
        <f t="shared" si="24"/>
        <v>2.2893581512089867E-2</v>
      </c>
      <c r="J127" s="13">
        <f t="shared" si="17"/>
        <v>2.2893580951073855E-2</v>
      </c>
      <c r="K127" s="13">
        <f t="shared" si="18"/>
        <v>5.6101601142444224E-10</v>
      </c>
      <c r="L127" s="13">
        <f t="shared" si="19"/>
        <v>0</v>
      </c>
      <c r="M127" s="13">
        <f t="shared" si="25"/>
        <v>1.0554308318929912E-2</v>
      </c>
      <c r="N127" s="13">
        <f t="shared" si="20"/>
        <v>6.5436711577365452E-3</v>
      </c>
      <c r="O127" s="13">
        <f t="shared" si="21"/>
        <v>6.5436711577365452E-3</v>
      </c>
      <c r="Q127" s="41">
        <v>20.30669227851925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3.8376297462416251</v>
      </c>
      <c r="G128" s="13">
        <f t="shared" si="15"/>
        <v>0</v>
      </c>
      <c r="H128" s="13">
        <f t="shared" si="16"/>
        <v>3.8376297462416251</v>
      </c>
      <c r="I128" s="16">
        <f t="shared" si="24"/>
        <v>3.8376297468026412</v>
      </c>
      <c r="J128" s="13">
        <f t="shared" si="17"/>
        <v>3.8322869021591361</v>
      </c>
      <c r="K128" s="13">
        <f t="shared" si="18"/>
        <v>5.3428446435050958E-3</v>
      </c>
      <c r="L128" s="13">
        <f t="shared" si="19"/>
        <v>0</v>
      </c>
      <c r="M128" s="13">
        <f t="shared" si="25"/>
        <v>4.0106371611933669E-3</v>
      </c>
      <c r="N128" s="13">
        <f t="shared" si="20"/>
        <v>2.4865950399398876E-3</v>
      </c>
      <c r="O128" s="13">
        <f t="shared" si="21"/>
        <v>2.4865950399398876E-3</v>
      </c>
      <c r="Q128" s="41">
        <v>15.299729195637971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21.475565660039582</v>
      </c>
      <c r="G129" s="13">
        <f t="shared" si="15"/>
        <v>0</v>
      </c>
      <c r="H129" s="13">
        <f t="shared" si="16"/>
        <v>21.475565660039582</v>
      </c>
      <c r="I129" s="16">
        <f t="shared" si="24"/>
        <v>21.480908504683086</v>
      </c>
      <c r="J129" s="13">
        <f t="shared" si="17"/>
        <v>20.251960446588043</v>
      </c>
      <c r="K129" s="13">
        <f t="shared" si="18"/>
        <v>1.2289480580950425</v>
      </c>
      <c r="L129" s="13">
        <f t="shared" si="19"/>
        <v>0</v>
      </c>
      <c r="M129" s="13">
        <f t="shared" si="25"/>
        <v>1.5240421212534792E-3</v>
      </c>
      <c r="N129" s="13">
        <f t="shared" si="20"/>
        <v>9.4490611517715711E-4</v>
      </c>
      <c r="O129" s="13">
        <f t="shared" si="21"/>
        <v>9.4490611517715711E-4</v>
      </c>
      <c r="Q129" s="41">
        <v>12.70934841882587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48.796748817668323</v>
      </c>
      <c r="G130" s="13">
        <f t="shared" si="15"/>
        <v>2.1092952206211071</v>
      </c>
      <c r="H130" s="13">
        <f t="shared" si="16"/>
        <v>46.687453597047217</v>
      </c>
      <c r="I130" s="16">
        <f t="shared" si="24"/>
        <v>47.916401655142259</v>
      </c>
      <c r="J130" s="13">
        <f t="shared" si="17"/>
        <v>36.430016466414131</v>
      </c>
      <c r="K130" s="13">
        <f t="shared" si="18"/>
        <v>11.486385188728129</v>
      </c>
      <c r="L130" s="13">
        <f t="shared" si="19"/>
        <v>0</v>
      </c>
      <c r="M130" s="13">
        <f t="shared" si="25"/>
        <v>5.7913600607632212E-4</v>
      </c>
      <c r="N130" s="13">
        <f t="shared" si="20"/>
        <v>3.5906432376731973E-4</v>
      </c>
      <c r="O130" s="13">
        <f t="shared" si="21"/>
        <v>2.1096542849448743</v>
      </c>
      <c r="Q130" s="41">
        <v>11.533944944736399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134.28084866696759</v>
      </c>
      <c r="G131" s="13">
        <f t="shared" si="15"/>
        <v>14.449019518645382</v>
      </c>
      <c r="H131" s="13">
        <f t="shared" si="16"/>
        <v>119.8318291483222</v>
      </c>
      <c r="I131" s="16">
        <f t="shared" si="24"/>
        <v>131.31821433705034</v>
      </c>
      <c r="J131" s="13">
        <f t="shared" si="17"/>
        <v>50.647718534803644</v>
      </c>
      <c r="K131" s="13">
        <f t="shared" si="18"/>
        <v>80.670495802246691</v>
      </c>
      <c r="L131" s="13">
        <f t="shared" si="19"/>
        <v>41.834514796689099</v>
      </c>
      <c r="M131" s="13">
        <f t="shared" si="25"/>
        <v>41.834734868371406</v>
      </c>
      <c r="N131" s="13">
        <f t="shared" si="20"/>
        <v>25.937535618390271</v>
      </c>
      <c r="O131" s="13">
        <f t="shared" si="21"/>
        <v>40.386555137035657</v>
      </c>
      <c r="Q131" s="41">
        <v>11.21714659354839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77.768594725769375</v>
      </c>
      <c r="G132" s="13">
        <f t="shared" si="15"/>
        <v>6.2914131997664455</v>
      </c>
      <c r="H132" s="13">
        <f t="shared" si="16"/>
        <v>71.477181526002937</v>
      </c>
      <c r="I132" s="16">
        <f t="shared" si="24"/>
        <v>110.31316253156055</v>
      </c>
      <c r="J132" s="13">
        <f t="shared" si="17"/>
        <v>54.710349634970427</v>
      </c>
      <c r="K132" s="13">
        <f t="shared" si="18"/>
        <v>55.602812896590123</v>
      </c>
      <c r="L132" s="13">
        <f t="shared" si="19"/>
        <v>17.783591014825742</v>
      </c>
      <c r="M132" s="13">
        <f t="shared" si="25"/>
        <v>33.680790264806873</v>
      </c>
      <c r="N132" s="13">
        <f t="shared" si="20"/>
        <v>20.88208996418026</v>
      </c>
      <c r="O132" s="13">
        <f t="shared" si="21"/>
        <v>27.173503163946705</v>
      </c>
      <c r="Q132" s="41">
        <v>13.24251274534509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196.67837840000001</v>
      </c>
      <c r="G133" s="13">
        <f t="shared" si="15"/>
        <v>23.456171903016006</v>
      </c>
      <c r="H133" s="13">
        <f t="shared" si="16"/>
        <v>173.222206496984</v>
      </c>
      <c r="I133" s="16">
        <f t="shared" si="24"/>
        <v>211.04142837874838</v>
      </c>
      <c r="J133" s="13">
        <f t="shared" si="17"/>
        <v>60.577819451486171</v>
      </c>
      <c r="K133" s="13">
        <f t="shared" si="18"/>
        <v>150.46360892726221</v>
      </c>
      <c r="L133" s="13">
        <f t="shared" si="19"/>
        <v>108.79678053884666</v>
      </c>
      <c r="M133" s="13">
        <f t="shared" si="25"/>
        <v>121.59548083947325</v>
      </c>
      <c r="N133" s="13">
        <f t="shared" si="20"/>
        <v>75.389198120473424</v>
      </c>
      <c r="O133" s="13">
        <f t="shared" si="21"/>
        <v>98.845370023489437</v>
      </c>
      <c r="Q133" s="41">
        <v>13.29648310063271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10.8592786529373</v>
      </c>
      <c r="G134" s="13">
        <f t="shared" ref="G134:G197" si="28">IF((F134-$J$2)&gt;0,$I$2*(F134-$J$2),0)</f>
        <v>0</v>
      </c>
      <c r="H134" s="13">
        <f t="shared" ref="H134:H197" si="29">F134-G134</f>
        <v>10.8592786529373</v>
      </c>
      <c r="I134" s="16">
        <f t="shared" si="24"/>
        <v>52.526107041352844</v>
      </c>
      <c r="J134" s="13">
        <f t="shared" ref="J134:J197" si="30">I134/SQRT(1+(I134/($K$2*(300+(25*Q134)+0.05*(Q134)^3)))^2)</f>
        <v>47.034471202791643</v>
      </c>
      <c r="K134" s="13">
        <f t="shared" ref="K134:K197" si="31">I134-J134</f>
        <v>5.4916358385612014</v>
      </c>
      <c r="L134" s="13">
        <f t="shared" ref="L134:L197" si="32">IF(K134&gt;$N$2,(K134-$N$2)/$L$2,0)</f>
        <v>0</v>
      </c>
      <c r="M134" s="13">
        <f t="shared" si="25"/>
        <v>46.20628271899983</v>
      </c>
      <c r="N134" s="13">
        <f t="shared" ref="N134:N197" si="33">$M$2*M134</f>
        <v>28.647895285779896</v>
      </c>
      <c r="O134" s="13">
        <f t="shared" ref="O134:O197" si="34">N134+G134</f>
        <v>28.647895285779896</v>
      </c>
      <c r="Q134" s="41">
        <v>20.610029850466979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6.2229559258851923</v>
      </c>
      <c r="G135" s="13">
        <f t="shared" si="28"/>
        <v>0</v>
      </c>
      <c r="H135" s="13">
        <f t="shared" si="29"/>
        <v>6.2229559258851923</v>
      </c>
      <c r="I135" s="16">
        <f t="shared" ref="I135:I198" si="36">H135+K134-L134</f>
        <v>11.714591764446393</v>
      </c>
      <c r="J135" s="13">
        <f t="shared" si="30"/>
        <v>11.63559595602082</v>
      </c>
      <c r="K135" s="13">
        <f t="shared" si="31"/>
        <v>7.8995808425572633E-2</v>
      </c>
      <c r="L135" s="13">
        <f t="shared" si="32"/>
        <v>0</v>
      </c>
      <c r="M135" s="13">
        <f t="shared" ref="M135:M198" si="37">L135+M134-N134</f>
        <v>17.558387433219934</v>
      </c>
      <c r="N135" s="13">
        <f t="shared" si="33"/>
        <v>10.886200208596359</v>
      </c>
      <c r="O135" s="13">
        <f t="shared" si="34"/>
        <v>10.886200208596359</v>
      </c>
      <c r="Q135" s="41">
        <v>19.884102623284399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0.14416885849343061</v>
      </c>
      <c r="G136" s="13">
        <f t="shared" si="28"/>
        <v>0</v>
      </c>
      <c r="H136" s="13">
        <f t="shared" si="29"/>
        <v>0.14416885849343061</v>
      </c>
      <c r="I136" s="16">
        <f t="shared" si="36"/>
        <v>0.22316466691900325</v>
      </c>
      <c r="J136" s="13">
        <f t="shared" si="30"/>
        <v>0.22316431135089698</v>
      </c>
      <c r="K136" s="13">
        <f t="shared" si="31"/>
        <v>3.5556810626391488E-7</v>
      </c>
      <c r="L136" s="13">
        <f t="shared" si="32"/>
        <v>0</v>
      </c>
      <c r="M136" s="13">
        <f t="shared" si="37"/>
        <v>6.6721872246235758</v>
      </c>
      <c r="N136" s="13">
        <f t="shared" si="33"/>
        <v>4.1367560792666174</v>
      </c>
      <c r="O136" s="13">
        <f t="shared" si="34"/>
        <v>4.1367560792666174</v>
      </c>
      <c r="Q136" s="41">
        <v>22.99230600000001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2.0510000047547678</v>
      </c>
      <c r="G137" s="18">
        <f t="shared" si="28"/>
        <v>0</v>
      </c>
      <c r="H137" s="18">
        <f t="shared" si="29"/>
        <v>2.0510000047547678</v>
      </c>
      <c r="I137" s="17">
        <f t="shared" si="36"/>
        <v>2.0510003603228739</v>
      </c>
      <c r="J137" s="18">
        <f t="shared" si="30"/>
        <v>2.0507549493121568</v>
      </c>
      <c r="K137" s="18">
        <f t="shared" si="31"/>
        <v>2.4541101071706706E-4</v>
      </c>
      <c r="L137" s="18">
        <f t="shared" si="32"/>
        <v>0</v>
      </c>
      <c r="M137" s="18">
        <f t="shared" si="37"/>
        <v>2.5354311453569585</v>
      </c>
      <c r="N137" s="18">
        <f t="shared" si="33"/>
        <v>1.5719673101213143</v>
      </c>
      <c r="O137" s="18">
        <f t="shared" si="34"/>
        <v>1.5719673101213143</v>
      </c>
      <c r="P137" s="3"/>
      <c r="Q137" s="42">
        <v>23.82807288822168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36.378680304444522</v>
      </c>
      <c r="G138" s="13">
        <f t="shared" si="28"/>
        <v>0.31673330516199422</v>
      </c>
      <c r="H138" s="13">
        <f t="shared" si="29"/>
        <v>36.061946999282526</v>
      </c>
      <c r="I138" s="16">
        <f t="shared" si="36"/>
        <v>36.062192410293243</v>
      </c>
      <c r="J138" s="13">
        <f t="shared" si="30"/>
        <v>33.806435920000091</v>
      </c>
      <c r="K138" s="13">
        <f t="shared" si="31"/>
        <v>2.2557564902931517</v>
      </c>
      <c r="L138" s="13">
        <f t="shared" si="32"/>
        <v>0</v>
      </c>
      <c r="M138" s="13">
        <f t="shared" si="37"/>
        <v>0.96346383523564416</v>
      </c>
      <c r="N138" s="13">
        <f t="shared" si="33"/>
        <v>0.59734757784609938</v>
      </c>
      <c r="O138" s="13">
        <f t="shared" si="34"/>
        <v>0.91408088300809354</v>
      </c>
      <c r="Q138" s="41">
        <v>19.419105053038241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10.955659826976021</v>
      </c>
      <c r="G139" s="13">
        <f t="shared" si="28"/>
        <v>0</v>
      </c>
      <c r="H139" s="13">
        <f t="shared" si="29"/>
        <v>10.955659826976021</v>
      </c>
      <c r="I139" s="16">
        <f t="shared" si="36"/>
        <v>13.211416317269173</v>
      </c>
      <c r="J139" s="13">
        <f t="shared" si="30"/>
        <v>13.051113490263639</v>
      </c>
      <c r="K139" s="13">
        <f t="shared" si="31"/>
        <v>0.160302827005534</v>
      </c>
      <c r="L139" s="13">
        <f t="shared" si="32"/>
        <v>0</v>
      </c>
      <c r="M139" s="13">
        <f t="shared" si="37"/>
        <v>0.36611625738954479</v>
      </c>
      <c r="N139" s="13">
        <f t="shared" si="33"/>
        <v>0.22699207958151776</v>
      </c>
      <c r="O139" s="13">
        <f t="shared" si="34"/>
        <v>0.22699207958151776</v>
      </c>
      <c r="Q139" s="41">
        <v>17.373890258374111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29.414495072693992</v>
      </c>
      <c r="G140" s="13">
        <f t="shared" si="28"/>
        <v>0</v>
      </c>
      <c r="H140" s="13">
        <f t="shared" si="29"/>
        <v>29.414495072693992</v>
      </c>
      <c r="I140" s="16">
        <f t="shared" si="36"/>
        <v>29.574797899699526</v>
      </c>
      <c r="J140" s="13">
        <f t="shared" si="30"/>
        <v>27.202564395918763</v>
      </c>
      <c r="K140" s="13">
        <f t="shared" si="31"/>
        <v>2.3722335037807625</v>
      </c>
      <c r="L140" s="13">
        <f t="shared" si="32"/>
        <v>0</v>
      </c>
      <c r="M140" s="13">
        <f t="shared" si="37"/>
        <v>0.13912417780802702</v>
      </c>
      <c r="N140" s="13">
        <f t="shared" si="33"/>
        <v>8.6256990240976758E-2</v>
      </c>
      <c r="O140" s="13">
        <f t="shared" si="34"/>
        <v>8.6256990240976758E-2</v>
      </c>
      <c r="Q140" s="41">
        <v>14.625783940210569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26.559541704419601</v>
      </c>
      <c r="G141" s="13">
        <f t="shared" si="28"/>
        <v>0</v>
      </c>
      <c r="H141" s="13">
        <f t="shared" si="29"/>
        <v>26.559541704419601</v>
      </c>
      <c r="I141" s="16">
        <f t="shared" si="36"/>
        <v>28.931775208200364</v>
      </c>
      <c r="J141" s="13">
        <f t="shared" si="30"/>
        <v>26.218769148529809</v>
      </c>
      <c r="K141" s="13">
        <f t="shared" si="31"/>
        <v>2.7130060596705547</v>
      </c>
      <c r="L141" s="13">
        <f t="shared" si="32"/>
        <v>0</v>
      </c>
      <c r="M141" s="13">
        <f t="shared" si="37"/>
        <v>5.2867187567050264E-2</v>
      </c>
      <c r="N141" s="13">
        <f t="shared" si="33"/>
        <v>3.2777656291571165E-2</v>
      </c>
      <c r="O141" s="13">
        <f t="shared" si="34"/>
        <v>3.2777656291571165E-2</v>
      </c>
      <c r="Q141" s="41">
        <v>13.01128198771004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19.676397431132749</v>
      </c>
      <c r="G142" s="13">
        <f t="shared" si="28"/>
        <v>0</v>
      </c>
      <c r="H142" s="13">
        <f t="shared" si="29"/>
        <v>19.676397431132749</v>
      </c>
      <c r="I142" s="16">
        <f t="shared" si="36"/>
        <v>22.389403490803303</v>
      </c>
      <c r="J142" s="13">
        <f t="shared" si="30"/>
        <v>20.682816095301991</v>
      </c>
      <c r="K142" s="13">
        <f t="shared" si="31"/>
        <v>1.7065873955013124</v>
      </c>
      <c r="L142" s="13">
        <f t="shared" si="32"/>
        <v>0</v>
      </c>
      <c r="M142" s="13">
        <f t="shared" si="37"/>
        <v>2.0089531275479099E-2</v>
      </c>
      <c r="N142" s="13">
        <f t="shared" si="33"/>
        <v>1.2455509390797041E-2</v>
      </c>
      <c r="O142" s="13">
        <f t="shared" si="34"/>
        <v>1.2455509390797041E-2</v>
      </c>
      <c r="Q142" s="41">
        <v>10.976242803005359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196.67837840000001</v>
      </c>
      <c r="G143" s="13">
        <f t="shared" si="28"/>
        <v>23.456171903016006</v>
      </c>
      <c r="H143" s="13">
        <f t="shared" si="29"/>
        <v>173.222206496984</v>
      </c>
      <c r="I143" s="16">
        <f t="shared" si="36"/>
        <v>174.92879389248532</v>
      </c>
      <c r="J143" s="13">
        <f t="shared" si="30"/>
        <v>48.709580750562559</v>
      </c>
      <c r="K143" s="13">
        <f t="shared" si="31"/>
        <v>126.21921314192275</v>
      </c>
      <c r="L143" s="13">
        <f t="shared" si="32"/>
        <v>85.535750895019817</v>
      </c>
      <c r="M143" s="13">
        <f t="shared" si="37"/>
        <v>85.5433849169045</v>
      </c>
      <c r="N143" s="13">
        <f t="shared" si="33"/>
        <v>53.036898648480793</v>
      </c>
      <c r="O143" s="13">
        <f t="shared" si="34"/>
        <v>76.4930705514968</v>
      </c>
      <c r="Q143" s="41">
        <v>10.035772593548391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35.471522802679388</v>
      </c>
      <c r="G144" s="13">
        <f t="shared" si="28"/>
        <v>0.18578411710947493</v>
      </c>
      <c r="H144" s="13">
        <f t="shared" si="29"/>
        <v>35.28573868556991</v>
      </c>
      <c r="I144" s="16">
        <f t="shared" si="36"/>
        <v>75.969200932472859</v>
      </c>
      <c r="J144" s="13">
        <f t="shared" si="30"/>
        <v>47.384966896469095</v>
      </c>
      <c r="K144" s="13">
        <f t="shared" si="31"/>
        <v>28.584234036003764</v>
      </c>
      <c r="L144" s="13">
        <f t="shared" si="32"/>
        <v>0</v>
      </c>
      <c r="M144" s="13">
        <f t="shared" si="37"/>
        <v>32.506486268423707</v>
      </c>
      <c r="N144" s="13">
        <f t="shared" si="33"/>
        <v>20.1540214864227</v>
      </c>
      <c r="O144" s="13">
        <f t="shared" si="34"/>
        <v>20.339805603532174</v>
      </c>
      <c r="Q144" s="41">
        <v>12.67983224656963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71.30927024297057</v>
      </c>
      <c r="G145" s="13">
        <f t="shared" si="28"/>
        <v>5.3590025712433578</v>
      </c>
      <c r="H145" s="13">
        <f t="shared" si="29"/>
        <v>65.950267671727218</v>
      </c>
      <c r="I145" s="16">
        <f t="shared" si="36"/>
        <v>94.534501707730982</v>
      </c>
      <c r="J145" s="13">
        <f t="shared" si="30"/>
        <v>56.061296974017651</v>
      </c>
      <c r="K145" s="13">
        <f t="shared" si="31"/>
        <v>38.473204733713331</v>
      </c>
      <c r="L145" s="13">
        <f t="shared" si="32"/>
        <v>1.3487692608945285</v>
      </c>
      <c r="M145" s="13">
        <f t="shared" si="37"/>
        <v>13.701234042895535</v>
      </c>
      <c r="N145" s="13">
        <f t="shared" si="33"/>
        <v>8.4947651065952314</v>
      </c>
      <c r="O145" s="13">
        <f t="shared" si="34"/>
        <v>13.85376767783859</v>
      </c>
      <c r="Q145" s="41">
        <v>14.68885474394113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41.480180743765501</v>
      </c>
      <c r="G146" s="13">
        <f t="shared" si="28"/>
        <v>1.0531405322188121</v>
      </c>
      <c r="H146" s="13">
        <f t="shared" si="29"/>
        <v>40.427040211546689</v>
      </c>
      <c r="I146" s="16">
        <f t="shared" si="36"/>
        <v>77.551475684365499</v>
      </c>
      <c r="J146" s="13">
        <f t="shared" si="30"/>
        <v>55.27247199831006</v>
      </c>
      <c r="K146" s="13">
        <f t="shared" si="31"/>
        <v>22.279003686055439</v>
      </c>
      <c r="L146" s="13">
        <f t="shared" si="32"/>
        <v>0</v>
      </c>
      <c r="M146" s="13">
        <f t="shared" si="37"/>
        <v>5.2064689363003041</v>
      </c>
      <c r="N146" s="13">
        <f t="shared" si="33"/>
        <v>3.2280107405061886</v>
      </c>
      <c r="O146" s="13">
        <f t="shared" si="34"/>
        <v>4.2811512727250012</v>
      </c>
      <c r="Q146" s="41">
        <v>16.459728961469271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0.36434634343857808</v>
      </c>
      <c r="G147" s="13">
        <f t="shared" si="28"/>
        <v>0</v>
      </c>
      <c r="H147" s="13">
        <f t="shared" si="29"/>
        <v>0.36434634343857808</v>
      </c>
      <c r="I147" s="16">
        <f t="shared" si="36"/>
        <v>22.643350029494016</v>
      </c>
      <c r="J147" s="13">
        <f t="shared" si="30"/>
        <v>22.137362826697863</v>
      </c>
      <c r="K147" s="13">
        <f t="shared" si="31"/>
        <v>0.5059872027961525</v>
      </c>
      <c r="L147" s="13">
        <f t="shared" si="32"/>
        <v>0</v>
      </c>
      <c r="M147" s="13">
        <f t="shared" si="37"/>
        <v>1.9784581957941154</v>
      </c>
      <c r="N147" s="13">
        <f t="shared" si="33"/>
        <v>1.2266440813923516</v>
      </c>
      <c r="O147" s="13">
        <f t="shared" si="34"/>
        <v>1.2266440813923516</v>
      </c>
      <c r="Q147" s="41">
        <v>20.563018869325109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0.13985983748872591</v>
      </c>
      <c r="G148" s="13">
        <f t="shared" si="28"/>
        <v>0</v>
      </c>
      <c r="H148" s="13">
        <f t="shared" si="29"/>
        <v>0.13985983748872591</v>
      </c>
      <c r="I148" s="16">
        <f t="shared" si="36"/>
        <v>0.64584704028487838</v>
      </c>
      <c r="J148" s="13">
        <f t="shared" si="30"/>
        <v>0.64584036780692167</v>
      </c>
      <c r="K148" s="13">
        <f t="shared" si="31"/>
        <v>6.672477956715106E-6</v>
      </c>
      <c r="L148" s="13">
        <f t="shared" si="32"/>
        <v>0</v>
      </c>
      <c r="M148" s="13">
        <f t="shared" si="37"/>
        <v>0.75181411440176382</v>
      </c>
      <c r="N148" s="13">
        <f t="shared" si="33"/>
        <v>0.46612475092909356</v>
      </c>
      <c r="O148" s="13">
        <f t="shared" si="34"/>
        <v>0.46612475092909356</v>
      </c>
      <c r="Q148" s="41">
        <v>24.8193713849891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0</v>
      </c>
      <c r="G149" s="18">
        <f t="shared" si="28"/>
        <v>0</v>
      </c>
      <c r="H149" s="18">
        <f t="shared" si="29"/>
        <v>0</v>
      </c>
      <c r="I149" s="17">
        <f t="shared" si="36"/>
        <v>6.672477956715106E-6</v>
      </c>
      <c r="J149" s="18">
        <f t="shared" si="30"/>
        <v>6.6724779567150975E-6</v>
      </c>
      <c r="K149" s="18">
        <f t="shared" si="31"/>
        <v>8.4703294725430034E-21</v>
      </c>
      <c r="L149" s="18">
        <f t="shared" si="32"/>
        <v>0</v>
      </c>
      <c r="M149" s="18">
        <f t="shared" si="37"/>
        <v>0.28568936347267027</v>
      </c>
      <c r="N149" s="18">
        <f t="shared" si="33"/>
        <v>0.17712740535305557</v>
      </c>
      <c r="O149" s="18">
        <f t="shared" si="34"/>
        <v>0.17712740535305557</v>
      </c>
      <c r="P149" s="3"/>
      <c r="Q149" s="42">
        <v>24.107777000000009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5.909499059133231</v>
      </c>
      <c r="G150" s="13">
        <f t="shared" si="28"/>
        <v>0</v>
      </c>
      <c r="H150" s="13">
        <f t="shared" si="29"/>
        <v>5.909499059133231</v>
      </c>
      <c r="I150" s="16">
        <f t="shared" si="36"/>
        <v>5.909499059133231</v>
      </c>
      <c r="J150" s="13">
        <f t="shared" si="30"/>
        <v>5.9024277438270909</v>
      </c>
      <c r="K150" s="13">
        <f t="shared" si="31"/>
        <v>7.0713153061401357E-3</v>
      </c>
      <c r="L150" s="13">
        <f t="shared" si="32"/>
        <v>0</v>
      </c>
      <c r="M150" s="13">
        <f t="shared" si="37"/>
        <v>0.10856195811961469</v>
      </c>
      <c r="N150" s="13">
        <f t="shared" si="33"/>
        <v>6.7308414034161115E-2</v>
      </c>
      <c r="O150" s="13">
        <f t="shared" si="34"/>
        <v>6.7308414034161115E-2</v>
      </c>
      <c r="Q150" s="41">
        <v>22.49234641522099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83.062578246294748</v>
      </c>
      <c r="G151" s="13">
        <f t="shared" si="28"/>
        <v>7.055605572344871</v>
      </c>
      <c r="H151" s="13">
        <f t="shared" si="29"/>
        <v>76.006972673949875</v>
      </c>
      <c r="I151" s="16">
        <f t="shared" si="36"/>
        <v>76.01404398925601</v>
      </c>
      <c r="J151" s="13">
        <f t="shared" si="30"/>
        <v>58.606931416199636</v>
      </c>
      <c r="K151" s="13">
        <f t="shared" si="31"/>
        <v>17.407112573056374</v>
      </c>
      <c r="L151" s="13">
        <f t="shared" si="32"/>
        <v>0</v>
      </c>
      <c r="M151" s="13">
        <f t="shared" si="37"/>
        <v>4.1253544085453578E-2</v>
      </c>
      <c r="N151" s="13">
        <f t="shared" si="33"/>
        <v>2.5577197332981218E-2</v>
      </c>
      <c r="O151" s="13">
        <f t="shared" si="34"/>
        <v>7.0811827696778522</v>
      </c>
      <c r="Q151" s="41">
        <v>18.659993518918331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20.254097909046799</v>
      </c>
      <c r="G152" s="13">
        <f t="shared" si="28"/>
        <v>0</v>
      </c>
      <c r="H152" s="13">
        <f t="shared" si="29"/>
        <v>20.254097909046799</v>
      </c>
      <c r="I152" s="16">
        <f t="shared" si="36"/>
        <v>37.661210482103172</v>
      </c>
      <c r="J152" s="13">
        <f t="shared" si="30"/>
        <v>32.938625529130427</v>
      </c>
      <c r="K152" s="13">
        <f t="shared" si="31"/>
        <v>4.7225849529727455</v>
      </c>
      <c r="L152" s="13">
        <f t="shared" si="32"/>
        <v>0</v>
      </c>
      <c r="M152" s="13">
        <f t="shared" si="37"/>
        <v>1.5676346752472359E-2</v>
      </c>
      <c r="N152" s="13">
        <f t="shared" si="33"/>
        <v>9.719334986532862E-3</v>
      </c>
      <c r="O152" s="13">
        <f t="shared" si="34"/>
        <v>9.719334986532862E-3</v>
      </c>
      <c r="Q152" s="41">
        <v>14.33508990444899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36.378941631004352</v>
      </c>
      <c r="G153" s="13">
        <f t="shared" si="28"/>
        <v>0.31677102793974748</v>
      </c>
      <c r="H153" s="13">
        <f t="shared" si="29"/>
        <v>36.062170603064608</v>
      </c>
      <c r="I153" s="16">
        <f t="shared" si="36"/>
        <v>40.784755556037354</v>
      </c>
      <c r="J153" s="13">
        <f t="shared" si="30"/>
        <v>34.244119494043652</v>
      </c>
      <c r="K153" s="13">
        <f t="shared" si="31"/>
        <v>6.5406360619937018</v>
      </c>
      <c r="L153" s="13">
        <f t="shared" si="32"/>
        <v>0</v>
      </c>
      <c r="M153" s="13">
        <f t="shared" si="37"/>
        <v>5.9570117659394975E-3</v>
      </c>
      <c r="N153" s="13">
        <f t="shared" si="33"/>
        <v>3.6933472948824883E-3</v>
      </c>
      <c r="O153" s="13">
        <f t="shared" si="34"/>
        <v>0.32046437523462995</v>
      </c>
      <c r="Q153" s="41">
        <v>13.252040173600021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140.88945408938471</v>
      </c>
      <c r="G154" s="13">
        <f t="shared" si="28"/>
        <v>15.402979015801204</v>
      </c>
      <c r="H154" s="13">
        <f t="shared" si="29"/>
        <v>125.48647507358351</v>
      </c>
      <c r="I154" s="16">
        <f t="shared" si="36"/>
        <v>132.0271111355772</v>
      </c>
      <c r="J154" s="13">
        <f t="shared" si="30"/>
        <v>53.577022234347233</v>
      </c>
      <c r="K154" s="13">
        <f t="shared" si="31"/>
        <v>78.450088901229975</v>
      </c>
      <c r="L154" s="13">
        <f t="shared" si="32"/>
        <v>39.704168831245838</v>
      </c>
      <c r="M154" s="13">
        <f t="shared" si="37"/>
        <v>39.706432495716889</v>
      </c>
      <c r="N154" s="13">
        <f t="shared" si="33"/>
        <v>24.617988147344469</v>
      </c>
      <c r="O154" s="13">
        <f t="shared" si="34"/>
        <v>40.02096716314567</v>
      </c>
      <c r="Q154" s="41">
        <v>12.187094593548389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4.693690444320147</v>
      </c>
      <c r="G155" s="13">
        <f t="shared" si="28"/>
        <v>0</v>
      </c>
      <c r="H155" s="13">
        <f t="shared" si="29"/>
        <v>4.693690444320147</v>
      </c>
      <c r="I155" s="16">
        <f t="shared" si="36"/>
        <v>43.439610514304277</v>
      </c>
      <c r="J155" s="13">
        <f t="shared" si="30"/>
        <v>36.452536517399793</v>
      </c>
      <c r="K155" s="13">
        <f t="shared" si="31"/>
        <v>6.9870739969044848</v>
      </c>
      <c r="L155" s="13">
        <f t="shared" si="32"/>
        <v>0</v>
      </c>
      <c r="M155" s="13">
        <f t="shared" si="37"/>
        <v>15.08844434837242</v>
      </c>
      <c r="N155" s="13">
        <f t="shared" si="33"/>
        <v>9.3548354959908995</v>
      </c>
      <c r="O155" s="13">
        <f t="shared" si="34"/>
        <v>9.3548354959908995</v>
      </c>
      <c r="Q155" s="41">
        <v>14.13907226224636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57.748807687631633</v>
      </c>
      <c r="G156" s="13">
        <f t="shared" si="28"/>
        <v>3.4015348131274497</v>
      </c>
      <c r="H156" s="13">
        <f t="shared" si="29"/>
        <v>54.347272874504185</v>
      </c>
      <c r="I156" s="16">
        <f t="shared" si="36"/>
        <v>61.33434687140867</v>
      </c>
      <c r="J156" s="13">
        <f t="shared" si="30"/>
        <v>45.047501903802385</v>
      </c>
      <c r="K156" s="13">
        <f t="shared" si="31"/>
        <v>16.286844967606285</v>
      </c>
      <c r="L156" s="13">
        <f t="shared" si="32"/>
        <v>0</v>
      </c>
      <c r="M156" s="13">
        <f t="shared" si="37"/>
        <v>5.7336088523815203</v>
      </c>
      <c r="N156" s="13">
        <f t="shared" si="33"/>
        <v>3.5548374884765424</v>
      </c>
      <c r="O156" s="13">
        <f t="shared" si="34"/>
        <v>6.9563723016039916</v>
      </c>
      <c r="Q156" s="41">
        <v>13.99948208173069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20.15469080436144</v>
      </c>
      <c r="G157" s="13">
        <f t="shared" si="28"/>
        <v>0</v>
      </c>
      <c r="H157" s="13">
        <f t="shared" si="29"/>
        <v>20.15469080436144</v>
      </c>
      <c r="I157" s="16">
        <f t="shared" si="36"/>
        <v>36.441535771967722</v>
      </c>
      <c r="J157" s="13">
        <f t="shared" si="30"/>
        <v>33.76544985769911</v>
      </c>
      <c r="K157" s="13">
        <f t="shared" si="31"/>
        <v>2.6760859142686115</v>
      </c>
      <c r="L157" s="13">
        <f t="shared" si="32"/>
        <v>0</v>
      </c>
      <c r="M157" s="13">
        <f t="shared" si="37"/>
        <v>2.1787713639049779</v>
      </c>
      <c r="N157" s="13">
        <f t="shared" si="33"/>
        <v>1.3508382456210863</v>
      </c>
      <c r="O157" s="13">
        <f t="shared" si="34"/>
        <v>1.3508382456210863</v>
      </c>
      <c r="Q157" s="41">
        <v>18.308648649149461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78.575663057963439</v>
      </c>
      <c r="G158" s="13">
        <f t="shared" si="28"/>
        <v>6.4079144055637549</v>
      </c>
      <c r="H158" s="13">
        <f t="shared" si="29"/>
        <v>72.167748652399681</v>
      </c>
      <c r="I158" s="16">
        <f t="shared" si="36"/>
        <v>74.843834566668292</v>
      </c>
      <c r="J158" s="13">
        <f t="shared" si="30"/>
        <v>56.262435152751273</v>
      </c>
      <c r="K158" s="13">
        <f t="shared" si="31"/>
        <v>18.581399413917019</v>
      </c>
      <c r="L158" s="13">
        <f t="shared" si="32"/>
        <v>0</v>
      </c>
      <c r="M158" s="13">
        <f t="shared" si="37"/>
        <v>0.8279331182838916</v>
      </c>
      <c r="N158" s="13">
        <f t="shared" si="33"/>
        <v>0.51331853333601274</v>
      </c>
      <c r="O158" s="13">
        <f t="shared" si="34"/>
        <v>6.9212329388997675</v>
      </c>
      <c r="Q158" s="41">
        <v>17.588183625662069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3.50531867803977</v>
      </c>
      <c r="G159" s="13">
        <f t="shared" si="28"/>
        <v>0</v>
      </c>
      <c r="H159" s="13">
        <f t="shared" si="29"/>
        <v>3.50531867803977</v>
      </c>
      <c r="I159" s="16">
        <f t="shared" si="36"/>
        <v>22.08671809195679</v>
      </c>
      <c r="J159" s="13">
        <f t="shared" si="30"/>
        <v>21.67512986370512</v>
      </c>
      <c r="K159" s="13">
        <f t="shared" si="31"/>
        <v>0.41158822825167007</v>
      </c>
      <c r="L159" s="13">
        <f t="shared" si="32"/>
        <v>0</v>
      </c>
      <c r="M159" s="13">
        <f t="shared" si="37"/>
        <v>0.31461458494787886</v>
      </c>
      <c r="N159" s="13">
        <f t="shared" si="33"/>
        <v>0.1950610426676849</v>
      </c>
      <c r="O159" s="13">
        <f t="shared" si="34"/>
        <v>0.1950610426676849</v>
      </c>
      <c r="Q159" s="41">
        <v>21.534812488517669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1.494417400277642</v>
      </c>
      <c r="G160" s="13">
        <f t="shared" si="28"/>
        <v>0</v>
      </c>
      <c r="H160" s="13">
        <f t="shared" si="29"/>
        <v>1.494417400277642</v>
      </c>
      <c r="I160" s="16">
        <f t="shared" si="36"/>
        <v>1.9060056285293121</v>
      </c>
      <c r="J160" s="13">
        <f t="shared" si="30"/>
        <v>1.905752088981993</v>
      </c>
      <c r="K160" s="13">
        <f t="shared" si="31"/>
        <v>2.5353954731910378E-4</v>
      </c>
      <c r="L160" s="13">
        <f t="shared" si="32"/>
        <v>0</v>
      </c>
      <c r="M160" s="13">
        <f t="shared" si="37"/>
        <v>0.11955354228019396</v>
      </c>
      <c r="N160" s="13">
        <f t="shared" si="33"/>
        <v>7.4123196213720252E-2</v>
      </c>
      <c r="O160" s="13">
        <f t="shared" si="34"/>
        <v>7.4123196213720252E-2</v>
      </c>
      <c r="Q160" s="41">
        <v>22.033224897457011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32.868530267870447</v>
      </c>
      <c r="G161" s="18">
        <f t="shared" si="28"/>
        <v>0</v>
      </c>
      <c r="H161" s="18">
        <f t="shared" si="29"/>
        <v>32.868530267870447</v>
      </c>
      <c r="I161" s="17">
        <f t="shared" si="36"/>
        <v>32.868783807417763</v>
      </c>
      <c r="J161" s="18">
        <f t="shared" si="30"/>
        <v>31.76422639844867</v>
      </c>
      <c r="K161" s="18">
        <f t="shared" si="31"/>
        <v>1.104557408969093</v>
      </c>
      <c r="L161" s="18">
        <f t="shared" si="32"/>
        <v>0</v>
      </c>
      <c r="M161" s="18">
        <f t="shared" si="37"/>
        <v>4.5430346066473712E-2</v>
      </c>
      <c r="N161" s="18">
        <f t="shared" si="33"/>
        <v>2.8166814561213702E-2</v>
      </c>
      <c r="O161" s="18">
        <f t="shared" si="34"/>
        <v>2.8166814561213702E-2</v>
      </c>
      <c r="P161" s="3"/>
      <c r="Q161" s="42">
        <v>22.82672500000001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8.4610259604846387</v>
      </c>
      <c r="G162" s="13">
        <f t="shared" si="28"/>
        <v>0</v>
      </c>
      <c r="H162" s="13">
        <f t="shared" si="29"/>
        <v>8.4610259604846387</v>
      </c>
      <c r="I162" s="16">
        <f t="shared" si="36"/>
        <v>9.5655833694537318</v>
      </c>
      <c r="J162" s="13">
        <f t="shared" si="30"/>
        <v>9.52594514032989</v>
      </c>
      <c r="K162" s="13">
        <f t="shared" si="31"/>
        <v>3.9638229123841739E-2</v>
      </c>
      <c r="L162" s="13">
        <f t="shared" si="32"/>
        <v>0</v>
      </c>
      <c r="M162" s="13">
        <f t="shared" si="37"/>
        <v>1.726353150526001E-2</v>
      </c>
      <c r="N162" s="13">
        <f t="shared" si="33"/>
        <v>1.0703389533261207E-2</v>
      </c>
      <c r="O162" s="13">
        <f t="shared" si="34"/>
        <v>1.0703389533261207E-2</v>
      </c>
      <c r="Q162" s="41">
        <v>20.487928064214309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20.161632286704251</v>
      </c>
      <c r="G163" s="13">
        <f t="shared" si="28"/>
        <v>0</v>
      </c>
      <c r="H163" s="13">
        <f t="shared" si="29"/>
        <v>20.161632286704251</v>
      </c>
      <c r="I163" s="16">
        <f t="shared" si="36"/>
        <v>20.201270515828092</v>
      </c>
      <c r="J163" s="13">
        <f t="shared" si="30"/>
        <v>19.750878262832035</v>
      </c>
      <c r="K163" s="13">
        <f t="shared" si="31"/>
        <v>0.4503922529960569</v>
      </c>
      <c r="L163" s="13">
        <f t="shared" si="32"/>
        <v>0</v>
      </c>
      <c r="M163" s="13">
        <f t="shared" si="37"/>
        <v>6.5601419719988029E-3</v>
      </c>
      <c r="N163" s="13">
        <f t="shared" si="33"/>
        <v>4.0672880226392582E-3</v>
      </c>
      <c r="O163" s="13">
        <f t="shared" si="34"/>
        <v>4.0672880226392582E-3</v>
      </c>
      <c r="Q163" s="41">
        <v>18.968274142506012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26.276752409324029</v>
      </c>
      <c r="G164" s="13">
        <f t="shared" si="28"/>
        <v>0</v>
      </c>
      <c r="H164" s="13">
        <f t="shared" si="29"/>
        <v>26.276752409324029</v>
      </c>
      <c r="I164" s="16">
        <f t="shared" si="36"/>
        <v>26.727144662320086</v>
      </c>
      <c r="J164" s="13">
        <f t="shared" si="30"/>
        <v>25.093039040331682</v>
      </c>
      <c r="K164" s="13">
        <f t="shared" si="31"/>
        <v>1.6341056219884038</v>
      </c>
      <c r="L164" s="13">
        <f t="shared" si="32"/>
        <v>0</v>
      </c>
      <c r="M164" s="13">
        <f t="shared" si="37"/>
        <v>2.4928539493595447E-3</v>
      </c>
      <c r="N164" s="13">
        <f t="shared" si="33"/>
        <v>1.5455694486029177E-3</v>
      </c>
      <c r="O164" s="13">
        <f t="shared" si="34"/>
        <v>1.5455694486029177E-3</v>
      </c>
      <c r="Q164" s="41">
        <v>15.345159459002341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140.27554378785911</v>
      </c>
      <c r="G165" s="13">
        <f t="shared" si="28"/>
        <v>15.314360385226655</v>
      </c>
      <c r="H165" s="13">
        <f t="shared" si="29"/>
        <v>124.96118340263246</v>
      </c>
      <c r="I165" s="16">
        <f t="shared" si="36"/>
        <v>126.59528902462085</v>
      </c>
      <c r="J165" s="13">
        <f t="shared" si="30"/>
        <v>53.346255192851956</v>
      </c>
      <c r="K165" s="13">
        <f t="shared" si="31"/>
        <v>73.249033831768898</v>
      </c>
      <c r="L165" s="13">
        <f t="shared" si="32"/>
        <v>34.714071440447285</v>
      </c>
      <c r="M165" s="13">
        <f t="shared" si="37"/>
        <v>34.715018724948045</v>
      </c>
      <c r="N165" s="13">
        <f t="shared" si="33"/>
        <v>21.52331160946779</v>
      </c>
      <c r="O165" s="13">
        <f t="shared" si="34"/>
        <v>36.837671994694446</v>
      </c>
      <c r="Q165" s="41">
        <v>12.23799185768725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26.569994529568749</v>
      </c>
      <c r="G166" s="13">
        <f t="shared" si="28"/>
        <v>0</v>
      </c>
      <c r="H166" s="13">
        <f t="shared" si="29"/>
        <v>26.569994529568749</v>
      </c>
      <c r="I166" s="16">
        <f t="shared" si="36"/>
        <v>65.104956920890359</v>
      </c>
      <c r="J166" s="13">
        <f t="shared" si="30"/>
        <v>41.800116848713358</v>
      </c>
      <c r="K166" s="13">
        <f t="shared" si="31"/>
        <v>23.304840072177001</v>
      </c>
      <c r="L166" s="13">
        <f t="shared" si="32"/>
        <v>0</v>
      </c>
      <c r="M166" s="13">
        <f t="shared" si="37"/>
        <v>13.191707115480256</v>
      </c>
      <c r="N166" s="13">
        <f t="shared" si="33"/>
        <v>8.1788584115977585</v>
      </c>
      <c r="O166" s="13">
        <f t="shared" si="34"/>
        <v>8.1788584115977585</v>
      </c>
      <c r="Q166" s="41">
        <v>11.11586159354839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19.132698251593091</v>
      </c>
      <c r="G167" s="13">
        <f t="shared" si="28"/>
        <v>0</v>
      </c>
      <c r="H167" s="13">
        <f t="shared" si="29"/>
        <v>19.132698251593091</v>
      </c>
      <c r="I167" s="16">
        <f t="shared" si="36"/>
        <v>42.437538323770092</v>
      </c>
      <c r="J167" s="13">
        <f t="shared" si="30"/>
        <v>34.293553612921436</v>
      </c>
      <c r="K167" s="13">
        <f t="shared" si="31"/>
        <v>8.1439847108486561</v>
      </c>
      <c r="L167" s="13">
        <f t="shared" si="32"/>
        <v>0</v>
      </c>
      <c r="M167" s="13">
        <f t="shared" si="37"/>
        <v>5.0128487038824971</v>
      </c>
      <c r="N167" s="13">
        <f t="shared" si="33"/>
        <v>3.1079661964071481</v>
      </c>
      <c r="O167" s="13">
        <f t="shared" si="34"/>
        <v>3.1079661964071481</v>
      </c>
      <c r="Q167" s="41">
        <v>12.085724984004941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31.987936730543812</v>
      </c>
      <c r="G168" s="13">
        <f t="shared" si="28"/>
        <v>0</v>
      </c>
      <c r="H168" s="13">
        <f t="shared" si="29"/>
        <v>31.987936730543812</v>
      </c>
      <c r="I168" s="16">
        <f t="shared" si="36"/>
        <v>40.131921441392464</v>
      </c>
      <c r="J168" s="13">
        <f t="shared" si="30"/>
        <v>35.842097686252274</v>
      </c>
      <c r="K168" s="13">
        <f t="shared" si="31"/>
        <v>4.2898237551401905</v>
      </c>
      <c r="L168" s="13">
        <f t="shared" si="32"/>
        <v>0</v>
      </c>
      <c r="M168" s="13">
        <f t="shared" si="37"/>
        <v>1.904882507475349</v>
      </c>
      <c r="N168" s="13">
        <f t="shared" si="33"/>
        <v>1.1810271546347164</v>
      </c>
      <c r="O168" s="13">
        <f t="shared" si="34"/>
        <v>1.1810271546347164</v>
      </c>
      <c r="Q168" s="41">
        <v>16.61761214191802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35.887957849716543</v>
      </c>
      <c r="G169" s="13">
        <f t="shared" si="28"/>
        <v>0.24589697643106001</v>
      </c>
      <c r="H169" s="13">
        <f t="shared" si="29"/>
        <v>35.64206087328548</v>
      </c>
      <c r="I169" s="16">
        <f t="shared" si="36"/>
        <v>39.931884628425671</v>
      </c>
      <c r="J169" s="13">
        <f t="shared" si="30"/>
        <v>34.938970320459845</v>
      </c>
      <c r="K169" s="13">
        <f t="shared" si="31"/>
        <v>4.992914307965826</v>
      </c>
      <c r="L169" s="13">
        <f t="shared" si="32"/>
        <v>0</v>
      </c>
      <c r="M169" s="13">
        <f t="shared" si="37"/>
        <v>0.72385535284063263</v>
      </c>
      <c r="N169" s="13">
        <f t="shared" si="33"/>
        <v>0.44879031876119224</v>
      </c>
      <c r="O169" s="13">
        <f t="shared" si="34"/>
        <v>0.69468729519225225</v>
      </c>
      <c r="Q169" s="41">
        <v>15.202572083453941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32.964590099874293</v>
      </c>
      <c r="G170" s="13">
        <f t="shared" si="28"/>
        <v>0</v>
      </c>
      <c r="H170" s="13">
        <f t="shared" si="29"/>
        <v>32.964590099874293</v>
      </c>
      <c r="I170" s="16">
        <f t="shared" si="36"/>
        <v>37.957504407840119</v>
      </c>
      <c r="J170" s="13">
        <f t="shared" si="30"/>
        <v>34.761609283349451</v>
      </c>
      <c r="K170" s="13">
        <f t="shared" si="31"/>
        <v>3.1958951244906686</v>
      </c>
      <c r="L170" s="13">
        <f t="shared" si="32"/>
        <v>0</v>
      </c>
      <c r="M170" s="13">
        <f t="shared" si="37"/>
        <v>0.27506503407944038</v>
      </c>
      <c r="N170" s="13">
        <f t="shared" si="33"/>
        <v>0.17054032112925305</v>
      </c>
      <c r="O170" s="13">
        <f t="shared" si="34"/>
        <v>0.17054032112925305</v>
      </c>
      <c r="Q170" s="41">
        <v>17.792145609564379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15.21039009333502</v>
      </c>
      <c r="G171" s="13">
        <f t="shared" si="28"/>
        <v>0</v>
      </c>
      <c r="H171" s="13">
        <f t="shared" si="29"/>
        <v>15.21039009333502</v>
      </c>
      <c r="I171" s="16">
        <f t="shared" si="36"/>
        <v>18.40628521782569</v>
      </c>
      <c r="J171" s="13">
        <f t="shared" si="30"/>
        <v>18.123548119312471</v>
      </c>
      <c r="K171" s="13">
        <f t="shared" si="31"/>
        <v>0.28273709851321982</v>
      </c>
      <c r="L171" s="13">
        <f t="shared" si="32"/>
        <v>0</v>
      </c>
      <c r="M171" s="13">
        <f t="shared" si="37"/>
        <v>0.10452471295018734</v>
      </c>
      <c r="N171" s="13">
        <f t="shared" si="33"/>
        <v>6.4805322029116152E-2</v>
      </c>
      <c r="O171" s="13">
        <f t="shared" si="34"/>
        <v>6.4805322029116152E-2</v>
      </c>
      <c r="Q171" s="41">
        <v>20.359562260711499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1.142347010214483</v>
      </c>
      <c r="G172" s="13">
        <f t="shared" si="28"/>
        <v>0</v>
      </c>
      <c r="H172" s="13">
        <f t="shared" si="29"/>
        <v>1.142347010214483</v>
      </c>
      <c r="I172" s="16">
        <f t="shared" si="36"/>
        <v>1.4250841087277029</v>
      </c>
      <c r="J172" s="13">
        <f t="shared" si="30"/>
        <v>1.4249765996125523</v>
      </c>
      <c r="K172" s="13">
        <f t="shared" si="31"/>
        <v>1.0750911515056139E-4</v>
      </c>
      <c r="L172" s="13">
        <f t="shared" si="32"/>
        <v>0</v>
      </c>
      <c r="M172" s="13">
        <f t="shared" si="37"/>
        <v>3.9719390921071185E-2</v>
      </c>
      <c r="N172" s="13">
        <f t="shared" si="33"/>
        <v>2.4626022371064135E-2</v>
      </c>
      <c r="O172" s="13">
        <f t="shared" si="34"/>
        <v>2.4626022371064135E-2</v>
      </c>
      <c r="Q172" s="41">
        <v>21.93191400000001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0.34034658216340358</v>
      </c>
      <c r="G173" s="18">
        <f t="shared" si="28"/>
        <v>0</v>
      </c>
      <c r="H173" s="18">
        <f t="shared" si="29"/>
        <v>0.34034658216340358</v>
      </c>
      <c r="I173" s="17">
        <f t="shared" si="36"/>
        <v>0.34045409127855414</v>
      </c>
      <c r="J173" s="18">
        <f t="shared" si="30"/>
        <v>0.34045287724409862</v>
      </c>
      <c r="K173" s="18">
        <f t="shared" si="31"/>
        <v>1.2140344555211513E-6</v>
      </c>
      <c r="L173" s="18">
        <f t="shared" si="32"/>
        <v>0</v>
      </c>
      <c r="M173" s="18">
        <f t="shared" si="37"/>
        <v>1.509336855000705E-2</v>
      </c>
      <c r="N173" s="18">
        <f t="shared" si="33"/>
        <v>9.3578885010043699E-3</v>
      </c>
      <c r="O173" s="18">
        <f t="shared" si="34"/>
        <v>9.3578885010043699E-3</v>
      </c>
      <c r="P173" s="3"/>
      <c r="Q173" s="42">
        <v>23.270516862682051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6.6131350027106146</v>
      </c>
      <c r="G174" s="13">
        <f t="shared" si="28"/>
        <v>0</v>
      </c>
      <c r="H174" s="13">
        <f t="shared" si="29"/>
        <v>6.6131350027106146</v>
      </c>
      <c r="I174" s="16">
        <f t="shared" si="36"/>
        <v>6.6131362167450698</v>
      </c>
      <c r="J174" s="13">
        <f t="shared" si="30"/>
        <v>6.5992784606042898</v>
      </c>
      <c r="K174" s="13">
        <f t="shared" si="31"/>
        <v>1.3857756140779998E-2</v>
      </c>
      <c r="L174" s="13">
        <f t="shared" si="32"/>
        <v>0</v>
      </c>
      <c r="M174" s="13">
        <f t="shared" si="37"/>
        <v>5.7354800490026798E-3</v>
      </c>
      <c r="N174" s="13">
        <f t="shared" si="33"/>
        <v>3.5559976303816613E-3</v>
      </c>
      <c r="O174" s="13">
        <f t="shared" si="34"/>
        <v>3.5559976303816613E-3</v>
      </c>
      <c r="Q174" s="41">
        <v>20.111580908355819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24.43107672577073</v>
      </c>
      <c r="G175" s="13">
        <f t="shared" si="28"/>
        <v>0</v>
      </c>
      <c r="H175" s="13">
        <f t="shared" si="29"/>
        <v>24.43107672577073</v>
      </c>
      <c r="I175" s="16">
        <f t="shared" si="36"/>
        <v>24.44493448191151</v>
      </c>
      <c r="J175" s="13">
        <f t="shared" si="30"/>
        <v>23.369247571063088</v>
      </c>
      <c r="K175" s="13">
        <f t="shared" si="31"/>
        <v>1.0756869108484217</v>
      </c>
      <c r="L175" s="13">
        <f t="shared" si="32"/>
        <v>0</v>
      </c>
      <c r="M175" s="13">
        <f t="shared" si="37"/>
        <v>2.1794824186210184E-3</v>
      </c>
      <c r="N175" s="13">
        <f t="shared" si="33"/>
        <v>1.3512790995450314E-3</v>
      </c>
      <c r="O175" s="13">
        <f t="shared" si="34"/>
        <v>1.3512790995450314E-3</v>
      </c>
      <c r="Q175" s="41">
        <v>16.61372084913183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63.097799310850903</v>
      </c>
      <c r="G176" s="13">
        <f t="shared" si="28"/>
        <v>4.1736676661296821</v>
      </c>
      <c r="H176" s="13">
        <f t="shared" si="29"/>
        <v>58.924131644721221</v>
      </c>
      <c r="I176" s="16">
        <f t="shared" si="36"/>
        <v>59.999818555569647</v>
      </c>
      <c r="J176" s="13">
        <f t="shared" si="30"/>
        <v>44.319552860242304</v>
      </c>
      <c r="K176" s="13">
        <f t="shared" si="31"/>
        <v>15.680265695327343</v>
      </c>
      <c r="L176" s="13">
        <f t="shared" si="32"/>
        <v>0</v>
      </c>
      <c r="M176" s="13">
        <f t="shared" si="37"/>
        <v>8.28203319075987E-4</v>
      </c>
      <c r="N176" s="13">
        <f t="shared" si="33"/>
        <v>5.1348605782711198E-4</v>
      </c>
      <c r="O176" s="13">
        <f t="shared" si="34"/>
        <v>4.1741811521875096</v>
      </c>
      <c r="Q176" s="41">
        <v>13.861590502036499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72.633382587689283</v>
      </c>
      <c r="G177" s="13">
        <f t="shared" si="28"/>
        <v>5.5501396517325237</v>
      </c>
      <c r="H177" s="13">
        <f t="shared" si="29"/>
        <v>67.083242935956761</v>
      </c>
      <c r="I177" s="16">
        <f t="shared" si="36"/>
        <v>82.763508631284111</v>
      </c>
      <c r="J177" s="13">
        <f t="shared" si="30"/>
        <v>43.797214853544659</v>
      </c>
      <c r="K177" s="13">
        <f t="shared" si="31"/>
        <v>38.966293777739452</v>
      </c>
      <c r="L177" s="13">
        <f t="shared" si="32"/>
        <v>1.8218583397765673</v>
      </c>
      <c r="M177" s="13">
        <f t="shared" si="37"/>
        <v>1.8221730570378163</v>
      </c>
      <c r="N177" s="13">
        <f t="shared" si="33"/>
        <v>1.1297472953634462</v>
      </c>
      <c r="O177" s="13">
        <f t="shared" si="34"/>
        <v>6.6798869470959694</v>
      </c>
      <c r="Q177" s="41">
        <v>10.299673593548389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103.3046331804381</v>
      </c>
      <c r="G178" s="13">
        <f t="shared" si="28"/>
        <v>9.9775685754429091</v>
      </c>
      <c r="H178" s="13">
        <f t="shared" si="29"/>
        <v>93.327064604995201</v>
      </c>
      <c r="I178" s="16">
        <f t="shared" si="36"/>
        <v>130.4715000429581</v>
      </c>
      <c r="J178" s="13">
        <f t="shared" si="30"/>
        <v>51.198470618481316</v>
      </c>
      <c r="K178" s="13">
        <f t="shared" si="31"/>
        <v>79.273029424476789</v>
      </c>
      <c r="L178" s="13">
        <f t="shared" si="32"/>
        <v>40.493730430381497</v>
      </c>
      <c r="M178" s="13">
        <f t="shared" si="37"/>
        <v>41.186156192055869</v>
      </c>
      <c r="N178" s="13">
        <f t="shared" si="33"/>
        <v>25.535416839074639</v>
      </c>
      <c r="O178" s="13">
        <f t="shared" si="34"/>
        <v>35.512985414517544</v>
      </c>
      <c r="Q178" s="41">
        <v>11.423169724779671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56.603224280603641</v>
      </c>
      <c r="G179" s="13">
        <f t="shared" si="28"/>
        <v>3.2361685821203086</v>
      </c>
      <c r="H179" s="13">
        <f t="shared" si="29"/>
        <v>53.367055698483334</v>
      </c>
      <c r="I179" s="16">
        <f t="shared" si="36"/>
        <v>92.146354692578626</v>
      </c>
      <c r="J179" s="13">
        <f t="shared" si="30"/>
        <v>53.529715289776405</v>
      </c>
      <c r="K179" s="13">
        <f t="shared" si="31"/>
        <v>38.616639402802221</v>
      </c>
      <c r="L179" s="13">
        <f t="shared" si="32"/>
        <v>1.4863861402414125</v>
      </c>
      <c r="M179" s="13">
        <f t="shared" si="37"/>
        <v>17.137125493222644</v>
      </c>
      <c r="N179" s="13">
        <f t="shared" si="33"/>
        <v>10.62501780579804</v>
      </c>
      <c r="O179" s="13">
        <f t="shared" si="34"/>
        <v>13.861186387918348</v>
      </c>
      <c r="Q179" s="41">
        <v>13.865113940054631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85.047129363327286</v>
      </c>
      <c r="G180" s="13">
        <f t="shared" si="28"/>
        <v>7.3420777195943501</v>
      </c>
      <c r="H180" s="13">
        <f t="shared" si="29"/>
        <v>77.705051643732929</v>
      </c>
      <c r="I180" s="16">
        <f t="shared" si="36"/>
        <v>114.83530490629374</v>
      </c>
      <c r="J180" s="13">
        <f t="shared" si="30"/>
        <v>51.9576465722145</v>
      </c>
      <c r="K180" s="13">
        <f t="shared" si="31"/>
        <v>62.877658334079243</v>
      </c>
      <c r="L180" s="13">
        <f t="shared" si="32"/>
        <v>24.763364685985657</v>
      </c>
      <c r="M180" s="13">
        <f t="shared" si="37"/>
        <v>31.275472373410267</v>
      </c>
      <c r="N180" s="13">
        <f t="shared" si="33"/>
        <v>19.390792871514364</v>
      </c>
      <c r="O180" s="13">
        <f t="shared" si="34"/>
        <v>26.732870591108714</v>
      </c>
      <c r="Q180" s="41">
        <v>12.09688616567702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108.08502685252741</v>
      </c>
      <c r="G181" s="13">
        <f t="shared" si="28"/>
        <v>10.66762368573352</v>
      </c>
      <c r="H181" s="13">
        <f t="shared" si="29"/>
        <v>97.417403166793889</v>
      </c>
      <c r="I181" s="16">
        <f t="shared" si="36"/>
        <v>135.53169681488748</v>
      </c>
      <c r="J181" s="13">
        <f t="shared" si="30"/>
        <v>58.939362342017013</v>
      </c>
      <c r="K181" s="13">
        <f t="shared" si="31"/>
        <v>76.592334472870476</v>
      </c>
      <c r="L181" s="13">
        <f t="shared" si="32"/>
        <v>37.921765953004105</v>
      </c>
      <c r="M181" s="13">
        <f t="shared" si="37"/>
        <v>49.806445454900015</v>
      </c>
      <c r="N181" s="13">
        <f t="shared" si="33"/>
        <v>30.87999618203801</v>
      </c>
      <c r="O181" s="13">
        <f t="shared" si="34"/>
        <v>41.54761986777153</v>
      </c>
      <c r="Q181" s="41">
        <v>13.79619382706391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7.723821048449599</v>
      </c>
      <c r="G182" s="13">
        <f t="shared" si="28"/>
        <v>0</v>
      </c>
      <c r="H182" s="13">
        <f t="shared" si="29"/>
        <v>7.723821048449599</v>
      </c>
      <c r="I182" s="16">
        <f t="shared" si="36"/>
        <v>46.394389568315965</v>
      </c>
      <c r="J182" s="13">
        <f t="shared" si="30"/>
        <v>39.812527991587601</v>
      </c>
      <c r="K182" s="13">
        <f t="shared" si="31"/>
        <v>6.5818615767283646</v>
      </c>
      <c r="L182" s="13">
        <f t="shared" si="32"/>
        <v>0</v>
      </c>
      <c r="M182" s="13">
        <f t="shared" si="37"/>
        <v>18.926449272862005</v>
      </c>
      <c r="N182" s="13">
        <f t="shared" si="33"/>
        <v>11.734398549174443</v>
      </c>
      <c r="O182" s="13">
        <f t="shared" si="34"/>
        <v>11.734398549174443</v>
      </c>
      <c r="Q182" s="41">
        <v>16.23101309645919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0.33976064667817779</v>
      </c>
      <c r="G183" s="13">
        <f t="shared" si="28"/>
        <v>0</v>
      </c>
      <c r="H183" s="13">
        <f t="shared" si="29"/>
        <v>0.33976064667817779</v>
      </c>
      <c r="I183" s="16">
        <f t="shared" si="36"/>
        <v>6.9216222234065423</v>
      </c>
      <c r="J183" s="13">
        <f t="shared" si="30"/>
        <v>6.910779549959603</v>
      </c>
      <c r="K183" s="13">
        <f t="shared" si="31"/>
        <v>1.0842673446939344E-2</v>
      </c>
      <c r="L183" s="13">
        <f t="shared" si="32"/>
        <v>0</v>
      </c>
      <c r="M183" s="13">
        <f t="shared" si="37"/>
        <v>7.1920507236875615</v>
      </c>
      <c r="N183" s="13">
        <f t="shared" si="33"/>
        <v>4.4590714486862879</v>
      </c>
      <c r="O183" s="13">
        <f t="shared" si="34"/>
        <v>4.4590714486862879</v>
      </c>
      <c r="Q183" s="41">
        <v>22.820751424728929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0.80973167722594197</v>
      </c>
      <c r="G184" s="13">
        <f t="shared" si="28"/>
        <v>0</v>
      </c>
      <c r="H184" s="13">
        <f t="shared" si="29"/>
        <v>0.80973167722594197</v>
      </c>
      <c r="I184" s="16">
        <f t="shared" si="36"/>
        <v>0.82057435067288131</v>
      </c>
      <c r="J184" s="13">
        <f t="shared" si="30"/>
        <v>0.82055844319258586</v>
      </c>
      <c r="K184" s="13">
        <f t="shared" si="31"/>
        <v>1.5907480295451748E-5</v>
      </c>
      <c r="L184" s="13">
        <f t="shared" si="32"/>
        <v>0</v>
      </c>
      <c r="M184" s="13">
        <f t="shared" si="37"/>
        <v>2.7329792750012736</v>
      </c>
      <c r="N184" s="13">
        <f t="shared" si="33"/>
        <v>1.6944471505007896</v>
      </c>
      <c r="O184" s="13">
        <f t="shared" si="34"/>
        <v>1.6944471505007896</v>
      </c>
      <c r="Q184" s="41">
        <v>23.742896418595191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2.295695967344435</v>
      </c>
      <c r="G185" s="18">
        <f t="shared" si="28"/>
        <v>0</v>
      </c>
      <c r="H185" s="18">
        <f t="shared" si="29"/>
        <v>2.295695967344435</v>
      </c>
      <c r="I185" s="17">
        <f t="shared" si="36"/>
        <v>2.2957118748247307</v>
      </c>
      <c r="J185" s="18">
        <f t="shared" si="30"/>
        <v>2.2953895540095406</v>
      </c>
      <c r="K185" s="18">
        <f t="shared" si="31"/>
        <v>3.2232081519012468E-4</v>
      </c>
      <c r="L185" s="18">
        <f t="shared" si="32"/>
        <v>0</v>
      </c>
      <c r="M185" s="18">
        <f t="shared" si="37"/>
        <v>1.0385321245004839</v>
      </c>
      <c r="N185" s="18">
        <f t="shared" si="33"/>
        <v>0.64388991719030009</v>
      </c>
      <c r="O185" s="18">
        <f t="shared" si="34"/>
        <v>0.64388991719030009</v>
      </c>
      <c r="P185" s="3"/>
      <c r="Q185" s="42">
        <v>24.29603800000001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8.3466914743900329</v>
      </c>
      <c r="G186" s="13">
        <f t="shared" si="28"/>
        <v>0</v>
      </c>
      <c r="H186" s="13">
        <f t="shared" si="29"/>
        <v>8.3466914743900329</v>
      </c>
      <c r="I186" s="16">
        <f t="shared" si="36"/>
        <v>8.347013795205223</v>
      </c>
      <c r="J186" s="13">
        <f t="shared" si="30"/>
        <v>8.3248973214766089</v>
      </c>
      <c r="K186" s="13">
        <f t="shared" si="31"/>
        <v>2.2116473728614139E-2</v>
      </c>
      <c r="L186" s="13">
        <f t="shared" si="32"/>
        <v>0</v>
      </c>
      <c r="M186" s="13">
        <f t="shared" si="37"/>
        <v>0.39464220731018385</v>
      </c>
      <c r="N186" s="13">
        <f t="shared" si="33"/>
        <v>0.24467816853231397</v>
      </c>
      <c r="O186" s="13">
        <f t="shared" si="34"/>
        <v>0.24467816853231397</v>
      </c>
      <c r="Q186" s="41">
        <v>21.738307917894979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30.9732593948528</v>
      </c>
      <c r="G187" s="13">
        <f t="shared" si="28"/>
        <v>0</v>
      </c>
      <c r="H187" s="13">
        <f t="shared" si="29"/>
        <v>30.9732593948528</v>
      </c>
      <c r="I187" s="16">
        <f t="shared" si="36"/>
        <v>30.995375868581412</v>
      </c>
      <c r="J187" s="13">
        <f t="shared" si="30"/>
        <v>29.721272331242634</v>
      </c>
      <c r="K187" s="13">
        <f t="shared" si="31"/>
        <v>1.2741035373387781</v>
      </c>
      <c r="L187" s="13">
        <f t="shared" si="32"/>
        <v>0</v>
      </c>
      <c r="M187" s="13">
        <f t="shared" si="37"/>
        <v>0.14996403877786987</v>
      </c>
      <c r="N187" s="13">
        <f t="shared" si="33"/>
        <v>9.2977704042279327E-2</v>
      </c>
      <c r="O187" s="13">
        <f t="shared" si="34"/>
        <v>9.2977704042279327E-2</v>
      </c>
      <c r="Q187" s="41">
        <v>20.486821983484301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61.998217657080133</v>
      </c>
      <c r="G188" s="13">
        <f t="shared" si="28"/>
        <v>4.0149418390505298</v>
      </c>
      <c r="H188" s="13">
        <f t="shared" si="29"/>
        <v>57.983275818029604</v>
      </c>
      <c r="I188" s="16">
        <f t="shared" si="36"/>
        <v>59.257379355368386</v>
      </c>
      <c r="J188" s="13">
        <f t="shared" si="30"/>
        <v>46.212334576148699</v>
      </c>
      <c r="K188" s="13">
        <f t="shared" si="31"/>
        <v>13.045044779219687</v>
      </c>
      <c r="L188" s="13">
        <f t="shared" si="32"/>
        <v>0</v>
      </c>
      <c r="M188" s="13">
        <f t="shared" si="37"/>
        <v>5.6986334735590546E-2</v>
      </c>
      <c r="N188" s="13">
        <f t="shared" si="33"/>
        <v>3.5331527536066137E-2</v>
      </c>
      <c r="O188" s="13">
        <f t="shared" si="34"/>
        <v>4.0502733665865955</v>
      </c>
      <c r="Q188" s="41">
        <v>15.529719333756811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39.745887834438079</v>
      </c>
      <c r="G189" s="13">
        <f t="shared" si="28"/>
        <v>0.80279343385962831</v>
      </c>
      <c r="H189" s="13">
        <f t="shared" si="29"/>
        <v>38.943094400578453</v>
      </c>
      <c r="I189" s="16">
        <f t="shared" si="36"/>
        <v>51.988139179798139</v>
      </c>
      <c r="J189" s="13">
        <f t="shared" si="30"/>
        <v>37.905200996565469</v>
      </c>
      <c r="K189" s="13">
        <f t="shared" si="31"/>
        <v>14.08293818323267</v>
      </c>
      <c r="L189" s="13">
        <f t="shared" si="32"/>
        <v>0</v>
      </c>
      <c r="M189" s="13">
        <f t="shared" si="37"/>
        <v>2.1654807199524409E-2</v>
      </c>
      <c r="N189" s="13">
        <f t="shared" si="33"/>
        <v>1.3425980463705134E-2</v>
      </c>
      <c r="O189" s="13">
        <f t="shared" si="34"/>
        <v>0.81621941432333345</v>
      </c>
      <c r="Q189" s="41">
        <v>11.3489535664712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22.746485483073101</v>
      </c>
      <c r="G190" s="13">
        <f t="shared" si="28"/>
        <v>0</v>
      </c>
      <c r="H190" s="13">
        <f t="shared" si="29"/>
        <v>22.746485483073101</v>
      </c>
      <c r="I190" s="16">
        <f t="shared" si="36"/>
        <v>36.829423666305772</v>
      </c>
      <c r="J190" s="13">
        <f t="shared" si="30"/>
        <v>30.782469017296876</v>
      </c>
      <c r="K190" s="13">
        <f t="shared" si="31"/>
        <v>6.0469546490088959</v>
      </c>
      <c r="L190" s="13">
        <f t="shared" si="32"/>
        <v>0</v>
      </c>
      <c r="M190" s="13">
        <f t="shared" si="37"/>
        <v>8.2288267358192752E-3</v>
      </c>
      <c r="N190" s="13">
        <f t="shared" si="33"/>
        <v>5.1018725762079506E-3</v>
      </c>
      <c r="O190" s="13">
        <f t="shared" si="34"/>
        <v>5.1018725762079506E-3</v>
      </c>
      <c r="Q190" s="41">
        <v>11.53053559354839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53.963347864420427</v>
      </c>
      <c r="G191" s="13">
        <f t="shared" si="28"/>
        <v>2.855099503613491</v>
      </c>
      <c r="H191" s="13">
        <f t="shared" si="29"/>
        <v>51.10824836080694</v>
      </c>
      <c r="I191" s="16">
        <f t="shared" si="36"/>
        <v>57.155203009815835</v>
      </c>
      <c r="J191" s="13">
        <f t="shared" si="30"/>
        <v>41.129627247670747</v>
      </c>
      <c r="K191" s="13">
        <f t="shared" si="31"/>
        <v>16.025575762145088</v>
      </c>
      <c r="L191" s="13">
        <f t="shared" si="32"/>
        <v>0</v>
      </c>
      <c r="M191" s="13">
        <f t="shared" si="37"/>
        <v>3.1269541596113245E-3</v>
      </c>
      <c r="N191" s="13">
        <f t="shared" si="33"/>
        <v>1.9387115789590212E-3</v>
      </c>
      <c r="O191" s="13">
        <f t="shared" si="34"/>
        <v>2.8570382151924498</v>
      </c>
      <c r="Q191" s="41">
        <v>12.33965828897322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83.777716383235159</v>
      </c>
      <c r="G192" s="13">
        <f t="shared" si="28"/>
        <v>7.1588365528477294</v>
      </c>
      <c r="H192" s="13">
        <f t="shared" si="29"/>
        <v>76.618879830387428</v>
      </c>
      <c r="I192" s="16">
        <f t="shared" si="36"/>
        <v>92.644455592532523</v>
      </c>
      <c r="J192" s="13">
        <f t="shared" si="30"/>
        <v>52.37525777274309</v>
      </c>
      <c r="K192" s="13">
        <f t="shared" si="31"/>
        <v>40.269197819789433</v>
      </c>
      <c r="L192" s="13">
        <f t="shared" si="32"/>
        <v>3.0719158711551358</v>
      </c>
      <c r="M192" s="13">
        <f t="shared" si="37"/>
        <v>3.0731041137357882</v>
      </c>
      <c r="N192" s="13">
        <f t="shared" si="33"/>
        <v>1.9053245505161887</v>
      </c>
      <c r="O192" s="13">
        <f t="shared" si="34"/>
        <v>9.0641611033639187</v>
      </c>
      <c r="Q192" s="41">
        <v>13.355467876082059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35.479539416029702</v>
      </c>
      <c r="G193" s="13">
        <f t="shared" si="28"/>
        <v>0.18694132410728073</v>
      </c>
      <c r="H193" s="13">
        <f t="shared" si="29"/>
        <v>35.292598091922422</v>
      </c>
      <c r="I193" s="16">
        <f t="shared" si="36"/>
        <v>72.489880040556713</v>
      </c>
      <c r="J193" s="13">
        <f t="shared" si="30"/>
        <v>50.681755933502117</v>
      </c>
      <c r="K193" s="13">
        <f t="shared" si="31"/>
        <v>21.808124107054596</v>
      </c>
      <c r="L193" s="13">
        <f t="shared" si="32"/>
        <v>0</v>
      </c>
      <c r="M193" s="13">
        <f t="shared" si="37"/>
        <v>1.1677795632195995</v>
      </c>
      <c r="N193" s="13">
        <f t="shared" si="33"/>
        <v>0.72402332919615175</v>
      </c>
      <c r="O193" s="13">
        <f t="shared" si="34"/>
        <v>0.91096465330343246</v>
      </c>
      <c r="Q193" s="41">
        <v>14.947015927110179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42.933523307286997</v>
      </c>
      <c r="G194" s="13">
        <f t="shared" si="28"/>
        <v>1.2629321376291145</v>
      </c>
      <c r="H194" s="13">
        <f t="shared" si="29"/>
        <v>41.670591169657882</v>
      </c>
      <c r="I194" s="16">
        <f t="shared" si="36"/>
        <v>63.478715276712478</v>
      </c>
      <c r="J194" s="13">
        <f t="shared" si="30"/>
        <v>51.413781537712936</v>
      </c>
      <c r="K194" s="13">
        <f t="shared" si="31"/>
        <v>12.064933738999542</v>
      </c>
      <c r="L194" s="13">
        <f t="shared" si="32"/>
        <v>0</v>
      </c>
      <c r="M194" s="13">
        <f t="shared" si="37"/>
        <v>0.44375623402344777</v>
      </c>
      <c r="N194" s="13">
        <f t="shared" si="33"/>
        <v>0.2751288650945376</v>
      </c>
      <c r="O194" s="13">
        <f t="shared" si="34"/>
        <v>1.5380610027236521</v>
      </c>
      <c r="Q194" s="41">
        <v>17.97216130794704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32.214989410383893</v>
      </c>
      <c r="G195" s="13">
        <f t="shared" si="28"/>
        <v>0</v>
      </c>
      <c r="H195" s="13">
        <f t="shared" si="29"/>
        <v>32.214989410383893</v>
      </c>
      <c r="I195" s="16">
        <f t="shared" si="36"/>
        <v>44.279923149383436</v>
      </c>
      <c r="J195" s="13">
        <f t="shared" si="30"/>
        <v>40.991314613425608</v>
      </c>
      <c r="K195" s="13">
        <f t="shared" si="31"/>
        <v>3.2886085359578274</v>
      </c>
      <c r="L195" s="13">
        <f t="shared" si="32"/>
        <v>0</v>
      </c>
      <c r="M195" s="13">
        <f t="shared" si="37"/>
        <v>0.16862736892891017</v>
      </c>
      <c r="N195" s="13">
        <f t="shared" si="33"/>
        <v>0.1045489687359243</v>
      </c>
      <c r="O195" s="13">
        <f t="shared" si="34"/>
        <v>0.1045489687359243</v>
      </c>
      <c r="Q195" s="41">
        <v>20.970909772348641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2.3158953140014908</v>
      </c>
      <c r="G196" s="13">
        <f t="shared" si="28"/>
        <v>0</v>
      </c>
      <c r="H196" s="13">
        <f t="shared" si="29"/>
        <v>2.3158953140014908</v>
      </c>
      <c r="I196" s="16">
        <f t="shared" si="36"/>
        <v>5.6045038499593183</v>
      </c>
      <c r="J196" s="13">
        <f t="shared" si="30"/>
        <v>5.5993806892803226</v>
      </c>
      <c r="K196" s="13">
        <f t="shared" si="31"/>
        <v>5.123160678995653E-3</v>
      </c>
      <c r="L196" s="13">
        <f t="shared" si="32"/>
        <v>0</v>
      </c>
      <c r="M196" s="13">
        <f t="shared" si="37"/>
        <v>6.4078400192985871E-2</v>
      </c>
      <c r="N196" s="13">
        <f t="shared" si="33"/>
        <v>3.9728608119651239E-2</v>
      </c>
      <c r="O196" s="13">
        <f t="shared" si="34"/>
        <v>3.9728608119651239E-2</v>
      </c>
      <c r="Q196" s="41">
        <v>23.656498779387029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</v>
      </c>
      <c r="G197" s="18">
        <f t="shared" si="28"/>
        <v>0</v>
      </c>
      <c r="H197" s="18">
        <f t="shared" si="29"/>
        <v>0</v>
      </c>
      <c r="I197" s="17">
        <f t="shared" si="36"/>
        <v>5.123160678995653E-3</v>
      </c>
      <c r="J197" s="18">
        <f t="shared" si="30"/>
        <v>5.123160675030403E-3</v>
      </c>
      <c r="K197" s="18">
        <f t="shared" si="31"/>
        <v>3.9652500033460214E-12</v>
      </c>
      <c r="L197" s="18">
        <f t="shared" si="32"/>
        <v>0</v>
      </c>
      <c r="M197" s="18">
        <f t="shared" si="37"/>
        <v>2.4349792073334632E-2</v>
      </c>
      <c r="N197" s="18">
        <f t="shared" si="33"/>
        <v>1.5096871085467471E-2</v>
      </c>
      <c r="O197" s="18">
        <f t="shared" si="34"/>
        <v>1.5096871085467471E-2</v>
      </c>
      <c r="P197" s="3"/>
      <c r="Q197" s="42">
        <v>23.572234000000009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5.1653731384523791</v>
      </c>
      <c r="G198" s="13">
        <f t="shared" ref="G198:G261" si="39">IF((F198-$J$2)&gt;0,$I$2*(F198-$J$2),0)</f>
        <v>0</v>
      </c>
      <c r="H198" s="13">
        <f t="shared" ref="H198:H261" si="40">F198-G198</f>
        <v>5.1653731384523791</v>
      </c>
      <c r="I198" s="16">
        <f t="shared" si="36"/>
        <v>5.1653731384563439</v>
      </c>
      <c r="J198" s="13">
        <f t="shared" ref="J198:J261" si="41">I198/SQRT(1+(I198/($K$2*(300+(25*Q198)+0.05*(Q198)^3)))^2)</f>
        <v>5.16001574488185</v>
      </c>
      <c r="K198" s="13">
        <f t="shared" ref="K198:K261" si="42">I198-J198</f>
        <v>5.3573935744939405E-3</v>
      </c>
      <c r="L198" s="13">
        <f t="shared" ref="L198:L261" si="43">IF(K198&gt;$N$2,(K198-$N$2)/$L$2,0)</f>
        <v>0</v>
      </c>
      <c r="M198" s="13">
        <f t="shared" si="37"/>
        <v>9.2529209878671609E-3</v>
      </c>
      <c r="N198" s="13">
        <f t="shared" ref="N198:N261" si="44">$M$2*M198</f>
        <v>5.7368110124776401E-3</v>
      </c>
      <c r="O198" s="13">
        <f t="shared" ref="O198:O261" si="45">N198+G198</f>
        <v>5.7368110124776401E-3</v>
      </c>
      <c r="Q198" s="41">
        <v>21.600261667590999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36.187396681493432</v>
      </c>
      <c r="G199" s="13">
        <f t="shared" si="39"/>
        <v>0.28912130276500075</v>
      </c>
      <c r="H199" s="13">
        <f t="shared" si="40"/>
        <v>35.898275378728428</v>
      </c>
      <c r="I199" s="16">
        <f t="shared" ref="I199:I262" si="47">H199+K198-L198</f>
        <v>35.90363277230292</v>
      </c>
      <c r="J199" s="13">
        <f t="shared" si="41"/>
        <v>33.478561227799553</v>
      </c>
      <c r="K199" s="13">
        <f t="shared" si="42"/>
        <v>2.4250715445033677</v>
      </c>
      <c r="L199" s="13">
        <f t="shared" si="43"/>
        <v>0</v>
      </c>
      <c r="M199" s="13">
        <f t="shared" ref="M199:M262" si="48">L199+M198-N198</f>
        <v>3.5161099753895208E-3</v>
      </c>
      <c r="N199" s="13">
        <f t="shared" si="44"/>
        <v>2.1799881847415028E-3</v>
      </c>
      <c r="O199" s="13">
        <f t="shared" si="45"/>
        <v>0.29130129094974228</v>
      </c>
      <c r="Q199" s="41">
        <v>18.757465895524749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62.828188040999862</v>
      </c>
      <c r="G200" s="13">
        <f t="shared" si="39"/>
        <v>4.1347489813278635</v>
      </c>
      <c r="H200" s="13">
        <f t="shared" si="40"/>
        <v>58.693439059672002</v>
      </c>
      <c r="I200" s="16">
        <f t="shared" si="47"/>
        <v>61.11851060417537</v>
      </c>
      <c r="J200" s="13">
        <f t="shared" si="41"/>
        <v>47.766737264011709</v>
      </c>
      <c r="K200" s="13">
        <f t="shared" si="42"/>
        <v>13.35177334016366</v>
      </c>
      <c r="L200" s="13">
        <f t="shared" si="43"/>
        <v>0</v>
      </c>
      <c r="M200" s="13">
        <f t="shared" si="48"/>
        <v>1.336121790648018E-3</v>
      </c>
      <c r="N200" s="13">
        <f t="shared" si="44"/>
        <v>8.2839551020177113E-4</v>
      </c>
      <c r="O200" s="13">
        <f t="shared" si="45"/>
        <v>4.1355773768380653</v>
      </c>
      <c r="Q200" s="41">
        <v>16.05056840994224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55.67074024857326</v>
      </c>
      <c r="G201" s="13">
        <f t="shared" si="39"/>
        <v>3.1015634814308233</v>
      </c>
      <c r="H201" s="13">
        <f t="shared" si="40"/>
        <v>52.569176767142437</v>
      </c>
      <c r="I201" s="16">
        <f t="shared" si="47"/>
        <v>65.920950107306098</v>
      </c>
      <c r="J201" s="13">
        <f t="shared" si="41"/>
        <v>44.061580710123366</v>
      </c>
      <c r="K201" s="13">
        <f t="shared" si="42"/>
        <v>21.859369397182732</v>
      </c>
      <c r="L201" s="13">
        <f t="shared" si="43"/>
        <v>0</v>
      </c>
      <c r="M201" s="13">
        <f t="shared" si="48"/>
        <v>5.0772628044624686E-4</v>
      </c>
      <c r="N201" s="13">
        <f t="shared" si="44"/>
        <v>3.1479029387667306E-4</v>
      </c>
      <c r="O201" s="13">
        <f t="shared" si="45"/>
        <v>3.1018782717246998</v>
      </c>
      <c r="Q201" s="41">
        <v>12.341091238576411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17.180557435370819</v>
      </c>
      <c r="G202" s="13">
        <f t="shared" si="39"/>
        <v>0</v>
      </c>
      <c r="H202" s="13">
        <f t="shared" si="40"/>
        <v>17.180557435370819</v>
      </c>
      <c r="I202" s="16">
        <f t="shared" si="47"/>
        <v>39.039926832553547</v>
      </c>
      <c r="J202" s="13">
        <f t="shared" si="41"/>
        <v>32.197441959894746</v>
      </c>
      <c r="K202" s="13">
        <f t="shared" si="42"/>
        <v>6.842484872658801</v>
      </c>
      <c r="L202" s="13">
        <f t="shared" si="43"/>
        <v>0</v>
      </c>
      <c r="M202" s="13">
        <f t="shared" si="48"/>
        <v>1.9293598656957379E-4</v>
      </c>
      <c r="N202" s="13">
        <f t="shared" si="44"/>
        <v>1.1962031167313576E-4</v>
      </c>
      <c r="O202" s="13">
        <f t="shared" si="45"/>
        <v>1.1962031167313576E-4</v>
      </c>
      <c r="Q202" s="41">
        <v>11.75686844598618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64.758706820417132</v>
      </c>
      <c r="G203" s="13">
        <f t="shared" si="39"/>
        <v>4.4134215009211397</v>
      </c>
      <c r="H203" s="13">
        <f t="shared" si="40"/>
        <v>60.345285319495993</v>
      </c>
      <c r="I203" s="16">
        <f t="shared" si="47"/>
        <v>67.187770192154801</v>
      </c>
      <c r="J203" s="13">
        <f t="shared" si="41"/>
        <v>43.560711270499056</v>
      </c>
      <c r="K203" s="13">
        <f t="shared" si="42"/>
        <v>23.627058921655745</v>
      </c>
      <c r="L203" s="13">
        <f t="shared" si="43"/>
        <v>0</v>
      </c>
      <c r="M203" s="13">
        <f t="shared" si="48"/>
        <v>7.3315674896438037E-5</v>
      </c>
      <c r="N203" s="13">
        <f t="shared" si="44"/>
        <v>4.5455718435791582E-5</v>
      </c>
      <c r="O203" s="13">
        <f t="shared" si="45"/>
        <v>4.4134669566395752</v>
      </c>
      <c r="Q203" s="41">
        <v>11.829656593548391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74.632598641296809</v>
      </c>
      <c r="G204" s="13">
        <f t="shared" si="39"/>
        <v>5.8387286987856193</v>
      </c>
      <c r="H204" s="13">
        <f t="shared" si="40"/>
        <v>68.793869942511193</v>
      </c>
      <c r="I204" s="16">
        <f t="shared" si="47"/>
        <v>92.420928864166939</v>
      </c>
      <c r="J204" s="13">
        <f t="shared" si="41"/>
        <v>55.769129762571126</v>
      </c>
      <c r="K204" s="13">
        <f t="shared" si="42"/>
        <v>36.651799101595813</v>
      </c>
      <c r="L204" s="13">
        <f t="shared" si="43"/>
        <v>0</v>
      </c>
      <c r="M204" s="13">
        <f t="shared" si="48"/>
        <v>2.7859956460646455E-5</v>
      </c>
      <c r="N204" s="13">
        <f t="shared" si="44"/>
        <v>1.7273173005600801E-5</v>
      </c>
      <c r="O204" s="13">
        <f t="shared" si="45"/>
        <v>5.838745971958625</v>
      </c>
      <c r="Q204" s="41">
        <v>14.75310817420895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57.896463888895163</v>
      </c>
      <c r="G205" s="13">
        <f t="shared" si="39"/>
        <v>3.4228491489828619</v>
      </c>
      <c r="H205" s="13">
        <f t="shared" si="40"/>
        <v>54.4736147399123</v>
      </c>
      <c r="I205" s="16">
        <f t="shared" si="47"/>
        <v>91.125413841508106</v>
      </c>
      <c r="J205" s="13">
        <f t="shared" si="41"/>
        <v>57.998033279702142</v>
      </c>
      <c r="K205" s="13">
        <f t="shared" si="42"/>
        <v>33.127380561805964</v>
      </c>
      <c r="L205" s="13">
        <f t="shared" si="43"/>
        <v>0</v>
      </c>
      <c r="M205" s="13">
        <f t="shared" si="48"/>
        <v>1.0586783455045654E-5</v>
      </c>
      <c r="N205" s="13">
        <f t="shared" si="44"/>
        <v>6.5638057421283056E-6</v>
      </c>
      <c r="O205" s="13">
        <f t="shared" si="45"/>
        <v>3.4228557127886039</v>
      </c>
      <c r="Q205" s="41">
        <v>15.792228609425511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19.74757053887782</v>
      </c>
      <c r="G206" s="13">
        <f t="shared" si="39"/>
        <v>0</v>
      </c>
      <c r="H206" s="13">
        <f t="shared" si="40"/>
        <v>19.74757053887782</v>
      </c>
      <c r="I206" s="16">
        <f t="shared" si="47"/>
        <v>52.874951100683788</v>
      </c>
      <c r="J206" s="13">
        <f t="shared" si="41"/>
        <v>46.298299602714309</v>
      </c>
      <c r="K206" s="13">
        <f t="shared" si="42"/>
        <v>6.576651497969479</v>
      </c>
      <c r="L206" s="13">
        <f t="shared" si="43"/>
        <v>0</v>
      </c>
      <c r="M206" s="13">
        <f t="shared" si="48"/>
        <v>4.0229777129173484E-6</v>
      </c>
      <c r="N206" s="13">
        <f t="shared" si="44"/>
        <v>2.494246182008756E-6</v>
      </c>
      <c r="O206" s="13">
        <f t="shared" si="45"/>
        <v>2.494246182008756E-6</v>
      </c>
      <c r="Q206" s="41">
        <v>19.23544336445304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0.75406144060965152</v>
      </c>
      <c r="G207" s="13">
        <f t="shared" si="39"/>
        <v>0</v>
      </c>
      <c r="H207" s="13">
        <f t="shared" si="40"/>
        <v>0.75406144060965152</v>
      </c>
      <c r="I207" s="16">
        <f t="shared" si="47"/>
        <v>7.330712938579131</v>
      </c>
      <c r="J207" s="13">
        <f t="shared" si="41"/>
        <v>7.3135348355229253</v>
      </c>
      <c r="K207" s="13">
        <f t="shared" si="42"/>
        <v>1.7178103056205707E-2</v>
      </c>
      <c r="L207" s="13">
        <f t="shared" si="43"/>
        <v>0</v>
      </c>
      <c r="M207" s="13">
        <f t="shared" si="48"/>
        <v>1.5287315309085924E-6</v>
      </c>
      <c r="N207" s="13">
        <f t="shared" si="44"/>
        <v>9.478135491633273E-7</v>
      </c>
      <c r="O207" s="13">
        <f t="shared" si="45"/>
        <v>9.478135491633273E-7</v>
      </c>
      <c r="Q207" s="41">
        <v>20.774453624471111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4.4368232212496299E-2</v>
      </c>
      <c r="G208" s="13">
        <f t="shared" si="39"/>
        <v>0</v>
      </c>
      <c r="H208" s="13">
        <f t="shared" si="40"/>
        <v>4.4368232212496299E-2</v>
      </c>
      <c r="I208" s="16">
        <f t="shared" si="47"/>
        <v>6.1546335268702006E-2</v>
      </c>
      <c r="J208" s="13">
        <f t="shared" si="41"/>
        <v>6.1546327355885236E-2</v>
      </c>
      <c r="K208" s="13">
        <f t="shared" si="42"/>
        <v>7.9128167698727658E-9</v>
      </c>
      <c r="L208" s="13">
        <f t="shared" si="43"/>
        <v>0</v>
      </c>
      <c r="M208" s="13">
        <f t="shared" si="48"/>
        <v>5.8091798174526514E-7</v>
      </c>
      <c r="N208" s="13">
        <f t="shared" si="44"/>
        <v>3.601691486820644E-7</v>
      </c>
      <c r="O208" s="13">
        <f t="shared" si="45"/>
        <v>3.601691486820644E-7</v>
      </c>
      <c r="Q208" s="41">
        <v>22.572451000000012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8.7822681487035439</v>
      </c>
      <c r="G209" s="18">
        <f t="shared" si="39"/>
        <v>0</v>
      </c>
      <c r="H209" s="18">
        <f t="shared" si="40"/>
        <v>8.7822681487035439</v>
      </c>
      <c r="I209" s="17">
        <f t="shared" si="47"/>
        <v>8.782268156616361</v>
      </c>
      <c r="J209" s="18">
        <f t="shared" si="41"/>
        <v>8.763077701875611</v>
      </c>
      <c r="K209" s="18">
        <f t="shared" si="42"/>
        <v>1.9190454740749985E-2</v>
      </c>
      <c r="L209" s="18">
        <f t="shared" si="43"/>
        <v>0</v>
      </c>
      <c r="M209" s="18">
        <f t="shared" si="48"/>
        <v>2.2074883306320074E-7</v>
      </c>
      <c r="N209" s="18">
        <f t="shared" si="44"/>
        <v>1.3686427649918446E-7</v>
      </c>
      <c r="O209" s="18">
        <f t="shared" si="45"/>
        <v>1.3686427649918446E-7</v>
      </c>
      <c r="P209" s="3"/>
      <c r="Q209" s="42">
        <v>23.834386876082949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1.8573998961961899</v>
      </c>
      <c r="G210" s="13">
        <f t="shared" si="39"/>
        <v>0</v>
      </c>
      <c r="H210" s="13">
        <f t="shared" si="40"/>
        <v>1.8573998961961899</v>
      </c>
      <c r="I210" s="16">
        <f t="shared" si="47"/>
        <v>1.8765903509369399</v>
      </c>
      <c r="J210" s="13">
        <f t="shared" si="41"/>
        <v>1.8763455831943543</v>
      </c>
      <c r="K210" s="13">
        <f t="shared" si="42"/>
        <v>2.4476774258563871E-4</v>
      </c>
      <c r="L210" s="13">
        <f t="shared" si="43"/>
        <v>0</v>
      </c>
      <c r="M210" s="13">
        <f t="shared" si="48"/>
        <v>8.3884556564016281E-8</v>
      </c>
      <c r="N210" s="13">
        <f t="shared" si="44"/>
        <v>5.2008425069690097E-8</v>
      </c>
      <c r="O210" s="13">
        <f t="shared" si="45"/>
        <v>5.2008425069690097E-8</v>
      </c>
      <c r="Q210" s="41">
        <v>21.952167250706871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14.25848801966966</v>
      </c>
      <c r="G211" s="13">
        <f t="shared" si="39"/>
        <v>0</v>
      </c>
      <c r="H211" s="13">
        <f t="shared" si="40"/>
        <v>14.25848801966966</v>
      </c>
      <c r="I211" s="16">
        <f t="shared" si="47"/>
        <v>14.258732787412246</v>
      </c>
      <c r="J211" s="13">
        <f t="shared" si="41"/>
        <v>14.084219454351429</v>
      </c>
      <c r="K211" s="13">
        <f t="shared" si="42"/>
        <v>0.17451333306081729</v>
      </c>
      <c r="L211" s="13">
        <f t="shared" si="43"/>
        <v>0</v>
      </c>
      <c r="M211" s="13">
        <f t="shared" si="48"/>
        <v>3.1876131494326184E-8</v>
      </c>
      <c r="N211" s="13">
        <f t="shared" si="44"/>
        <v>1.9763201526482233E-8</v>
      </c>
      <c r="O211" s="13">
        <f t="shared" si="45"/>
        <v>1.9763201526482233E-8</v>
      </c>
      <c r="Q211" s="41">
        <v>18.391603074737802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11.27199252538029</v>
      </c>
      <c r="G212" s="13">
        <f t="shared" si="39"/>
        <v>0</v>
      </c>
      <c r="H212" s="13">
        <f t="shared" si="40"/>
        <v>11.27199252538029</v>
      </c>
      <c r="I212" s="16">
        <f t="shared" si="47"/>
        <v>11.446505858441107</v>
      </c>
      <c r="J212" s="13">
        <f t="shared" si="41"/>
        <v>11.304899610460694</v>
      </c>
      <c r="K212" s="13">
        <f t="shared" si="42"/>
        <v>0.14160624798041255</v>
      </c>
      <c r="L212" s="13">
        <f t="shared" si="43"/>
        <v>0</v>
      </c>
      <c r="M212" s="13">
        <f t="shared" si="48"/>
        <v>1.2112929967843951E-8</v>
      </c>
      <c r="N212" s="13">
        <f t="shared" si="44"/>
        <v>7.5100165800632493E-9</v>
      </c>
      <c r="O212" s="13">
        <f t="shared" si="45"/>
        <v>7.5100165800632493E-9</v>
      </c>
      <c r="Q212" s="41">
        <v>15.1892916744973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196.67837840000001</v>
      </c>
      <c r="G213" s="13">
        <f t="shared" si="39"/>
        <v>23.456171903016006</v>
      </c>
      <c r="H213" s="13">
        <f t="shared" si="40"/>
        <v>173.222206496984</v>
      </c>
      <c r="I213" s="16">
        <f t="shared" si="47"/>
        <v>173.36381274496441</v>
      </c>
      <c r="J213" s="13">
        <f t="shared" si="41"/>
        <v>54.763399740314853</v>
      </c>
      <c r="K213" s="13">
        <f t="shared" si="42"/>
        <v>118.60041300464955</v>
      </c>
      <c r="L213" s="13">
        <f t="shared" si="43"/>
        <v>78.225973517492065</v>
      </c>
      <c r="M213" s="13">
        <f t="shared" si="48"/>
        <v>78.225973522094989</v>
      </c>
      <c r="N213" s="13">
        <f t="shared" si="44"/>
        <v>48.500103583698895</v>
      </c>
      <c r="O213" s="13">
        <f t="shared" si="45"/>
        <v>71.956275486714901</v>
      </c>
      <c r="Q213" s="41">
        <v>11.95886059354839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52.534756751941607</v>
      </c>
      <c r="G214" s="13">
        <f t="shared" si="39"/>
        <v>2.6488807975187467</v>
      </c>
      <c r="H214" s="13">
        <f t="shared" si="40"/>
        <v>49.885875954422858</v>
      </c>
      <c r="I214" s="16">
        <f t="shared" si="47"/>
        <v>90.260315441580332</v>
      </c>
      <c r="J214" s="13">
        <f t="shared" si="41"/>
        <v>52.322307864845762</v>
      </c>
      <c r="K214" s="13">
        <f t="shared" si="42"/>
        <v>37.93800757673457</v>
      </c>
      <c r="L214" s="13">
        <f t="shared" si="43"/>
        <v>0.83527999747874027</v>
      </c>
      <c r="M214" s="13">
        <f t="shared" si="48"/>
        <v>30.56114993587483</v>
      </c>
      <c r="N214" s="13">
        <f t="shared" si="44"/>
        <v>18.947912960242395</v>
      </c>
      <c r="O214" s="13">
        <f t="shared" si="45"/>
        <v>21.596793757761141</v>
      </c>
      <c r="Q214" s="41">
        <v>13.51842057414227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196.67837840000001</v>
      </c>
      <c r="G215" s="13">
        <f t="shared" si="39"/>
        <v>23.456171903016006</v>
      </c>
      <c r="H215" s="13">
        <f t="shared" si="40"/>
        <v>173.222206496984</v>
      </c>
      <c r="I215" s="16">
        <f t="shared" si="47"/>
        <v>210.32493407623983</v>
      </c>
      <c r="J215" s="13">
        <f t="shared" si="41"/>
        <v>62.730831070364061</v>
      </c>
      <c r="K215" s="13">
        <f t="shared" si="42"/>
        <v>147.59410300587575</v>
      </c>
      <c r="L215" s="13">
        <f t="shared" si="43"/>
        <v>106.04366336935756</v>
      </c>
      <c r="M215" s="13">
        <f t="shared" si="48"/>
        <v>117.65690034499001</v>
      </c>
      <c r="N215" s="13">
        <f t="shared" si="44"/>
        <v>72.94727821389381</v>
      </c>
      <c r="O215" s="13">
        <f t="shared" si="45"/>
        <v>96.403450116909823</v>
      </c>
      <c r="Q215" s="41">
        <v>13.855769710154769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19.3755313326749</v>
      </c>
      <c r="G216" s="13">
        <f t="shared" si="39"/>
        <v>0</v>
      </c>
      <c r="H216" s="13">
        <f t="shared" si="40"/>
        <v>19.3755313326749</v>
      </c>
      <c r="I216" s="16">
        <f t="shared" si="47"/>
        <v>60.925970969193102</v>
      </c>
      <c r="J216" s="13">
        <f t="shared" si="41"/>
        <v>46.636898600711355</v>
      </c>
      <c r="K216" s="13">
        <f t="shared" si="42"/>
        <v>14.289072368481747</v>
      </c>
      <c r="L216" s="13">
        <f t="shared" si="43"/>
        <v>0</v>
      </c>
      <c r="M216" s="13">
        <f t="shared" si="48"/>
        <v>44.709622131096197</v>
      </c>
      <c r="N216" s="13">
        <f t="shared" si="44"/>
        <v>27.719965721279642</v>
      </c>
      <c r="O216" s="13">
        <f t="shared" si="45"/>
        <v>27.719965721279642</v>
      </c>
      <c r="Q216" s="41">
        <v>15.265384200123719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31.490302014225879</v>
      </c>
      <c r="G217" s="13">
        <f t="shared" si="39"/>
        <v>0</v>
      </c>
      <c r="H217" s="13">
        <f t="shared" si="40"/>
        <v>31.490302014225879</v>
      </c>
      <c r="I217" s="16">
        <f t="shared" si="47"/>
        <v>45.77937438270763</v>
      </c>
      <c r="J217" s="13">
        <f t="shared" si="41"/>
        <v>38.834440413370004</v>
      </c>
      <c r="K217" s="13">
        <f t="shared" si="42"/>
        <v>6.944933969337626</v>
      </c>
      <c r="L217" s="13">
        <f t="shared" si="43"/>
        <v>0</v>
      </c>
      <c r="M217" s="13">
        <f t="shared" si="48"/>
        <v>16.989656409816554</v>
      </c>
      <c r="N217" s="13">
        <f t="shared" si="44"/>
        <v>10.533586974086264</v>
      </c>
      <c r="O217" s="13">
        <f t="shared" si="45"/>
        <v>10.533586974086264</v>
      </c>
      <c r="Q217" s="41">
        <v>15.434737248791279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27.99109448140505</v>
      </c>
      <c r="G218" s="13">
        <f t="shared" si="39"/>
        <v>0</v>
      </c>
      <c r="H218" s="13">
        <f t="shared" si="40"/>
        <v>27.99109448140505</v>
      </c>
      <c r="I218" s="16">
        <f t="shared" si="47"/>
        <v>34.936028450742675</v>
      </c>
      <c r="J218" s="13">
        <f t="shared" si="41"/>
        <v>32.474829390123311</v>
      </c>
      <c r="K218" s="13">
        <f t="shared" si="42"/>
        <v>2.4611990606193643</v>
      </c>
      <c r="L218" s="13">
        <f t="shared" si="43"/>
        <v>0</v>
      </c>
      <c r="M218" s="13">
        <f t="shared" si="48"/>
        <v>6.4560694357302904</v>
      </c>
      <c r="N218" s="13">
        <f t="shared" si="44"/>
        <v>4.0027630501527796</v>
      </c>
      <c r="O218" s="13">
        <f t="shared" si="45"/>
        <v>4.0027630501527796</v>
      </c>
      <c r="Q218" s="41">
        <v>18.04002963434246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2.488287096263214</v>
      </c>
      <c r="G219" s="13">
        <f t="shared" si="39"/>
        <v>0</v>
      </c>
      <c r="H219" s="13">
        <f t="shared" si="40"/>
        <v>2.488287096263214</v>
      </c>
      <c r="I219" s="16">
        <f t="shared" si="47"/>
        <v>4.9494861568825783</v>
      </c>
      <c r="J219" s="13">
        <f t="shared" si="41"/>
        <v>4.9455465620641679</v>
      </c>
      <c r="K219" s="13">
        <f t="shared" si="42"/>
        <v>3.9395948184104412E-3</v>
      </c>
      <c r="L219" s="13">
        <f t="shared" si="43"/>
        <v>0</v>
      </c>
      <c r="M219" s="13">
        <f t="shared" si="48"/>
        <v>2.4533063855775108</v>
      </c>
      <c r="N219" s="13">
        <f t="shared" si="44"/>
        <v>1.5210499590580566</v>
      </c>
      <c r="O219" s="13">
        <f t="shared" si="45"/>
        <v>1.5210499590580566</v>
      </c>
      <c r="Q219" s="41">
        <v>22.873810771570941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9.7076609487748183E-2</v>
      </c>
      <c r="G220" s="13">
        <f t="shared" si="39"/>
        <v>0</v>
      </c>
      <c r="H220" s="13">
        <f t="shared" si="40"/>
        <v>9.7076609487748183E-2</v>
      </c>
      <c r="I220" s="16">
        <f t="shared" si="47"/>
        <v>0.10101620430615862</v>
      </c>
      <c r="J220" s="13">
        <f t="shared" si="41"/>
        <v>0.10101617790531094</v>
      </c>
      <c r="K220" s="13">
        <f t="shared" si="42"/>
        <v>2.6400847688567985E-8</v>
      </c>
      <c r="L220" s="13">
        <f t="shared" si="43"/>
        <v>0</v>
      </c>
      <c r="M220" s="13">
        <f t="shared" si="48"/>
        <v>0.93225642651945417</v>
      </c>
      <c r="N220" s="13">
        <f t="shared" si="44"/>
        <v>0.57799898444206155</v>
      </c>
      <c r="O220" s="13">
        <f t="shared" si="45"/>
        <v>0.57799898444206155</v>
      </c>
      <c r="Q220" s="41">
        <v>24.579299723537812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1.0552211449790101</v>
      </c>
      <c r="G221" s="18">
        <f t="shared" si="39"/>
        <v>0</v>
      </c>
      <c r="H221" s="18">
        <f t="shared" si="40"/>
        <v>1.0552211449790101</v>
      </c>
      <c r="I221" s="17">
        <f t="shared" si="47"/>
        <v>1.0552211713798578</v>
      </c>
      <c r="J221" s="18">
        <f t="shared" si="41"/>
        <v>1.0551873258149209</v>
      </c>
      <c r="K221" s="18">
        <f t="shared" si="42"/>
        <v>3.384556493690738E-5</v>
      </c>
      <c r="L221" s="18">
        <f t="shared" si="43"/>
        <v>0</v>
      </c>
      <c r="M221" s="18">
        <f t="shared" si="48"/>
        <v>0.35425744207739263</v>
      </c>
      <c r="N221" s="18">
        <f t="shared" si="44"/>
        <v>0.21963961408798344</v>
      </c>
      <c r="O221" s="18">
        <f t="shared" si="45"/>
        <v>0.21963961408798344</v>
      </c>
      <c r="P221" s="3"/>
      <c r="Q221" s="42">
        <v>23.739087000000008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16.417796215066971</v>
      </c>
      <c r="G222" s="13">
        <f t="shared" si="39"/>
        <v>0</v>
      </c>
      <c r="H222" s="13">
        <f t="shared" si="40"/>
        <v>16.417796215066971</v>
      </c>
      <c r="I222" s="16">
        <f t="shared" si="47"/>
        <v>16.417830060631907</v>
      </c>
      <c r="J222" s="13">
        <f t="shared" si="41"/>
        <v>16.253121576342096</v>
      </c>
      <c r="K222" s="13">
        <f t="shared" si="42"/>
        <v>0.164708484289811</v>
      </c>
      <c r="L222" s="13">
        <f t="shared" si="43"/>
        <v>0</v>
      </c>
      <c r="M222" s="13">
        <f t="shared" si="48"/>
        <v>0.13461782798940919</v>
      </c>
      <c r="N222" s="13">
        <f t="shared" si="44"/>
        <v>8.3463053353433694E-2</v>
      </c>
      <c r="O222" s="13">
        <f t="shared" si="45"/>
        <v>8.3463053353433694E-2</v>
      </c>
      <c r="Q222" s="41">
        <v>21.811781440072291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37.097640078715401</v>
      </c>
      <c r="G223" s="13">
        <f t="shared" si="39"/>
        <v>0.42051594323752556</v>
      </c>
      <c r="H223" s="13">
        <f t="shared" si="40"/>
        <v>36.677124135477875</v>
      </c>
      <c r="I223" s="16">
        <f t="shared" si="47"/>
        <v>36.841832619767686</v>
      </c>
      <c r="J223" s="13">
        <f t="shared" si="41"/>
        <v>34.777198109742471</v>
      </c>
      <c r="K223" s="13">
        <f t="shared" si="42"/>
        <v>2.0646345100252148</v>
      </c>
      <c r="L223" s="13">
        <f t="shared" si="43"/>
        <v>0</v>
      </c>
      <c r="M223" s="13">
        <f t="shared" si="48"/>
        <v>5.1154774635975495E-2</v>
      </c>
      <c r="N223" s="13">
        <f t="shared" si="44"/>
        <v>3.1715960274304809E-2</v>
      </c>
      <c r="O223" s="13">
        <f t="shared" si="45"/>
        <v>0.45223190351183035</v>
      </c>
      <c r="Q223" s="41">
        <v>20.571106631591519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31.89973757195871</v>
      </c>
      <c r="G224" s="13">
        <f t="shared" si="39"/>
        <v>0</v>
      </c>
      <c r="H224" s="13">
        <f t="shared" si="40"/>
        <v>31.89973757195871</v>
      </c>
      <c r="I224" s="16">
        <f t="shared" si="47"/>
        <v>33.964372081983925</v>
      </c>
      <c r="J224" s="13">
        <f t="shared" si="41"/>
        <v>30.583145001790868</v>
      </c>
      <c r="K224" s="13">
        <f t="shared" si="42"/>
        <v>3.3812270801930566</v>
      </c>
      <c r="L224" s="13">
        <f t="shared" si="43"/>
        <v>0</v>
      </c>
      <c r="M224" s="13">
        <f t="shared" si="48"/>
        <v>1.9438814361670685E-2</v>
      </c>
      <c r="N224" s="13">
        <f t="shared" si="44"/>
        <v>1.2052064904235825E-2</v>
      </c>
      <c r="O224" s="13">
        <f t="shared" si="45"/>
        <v>1.2052064904235825E-2</v>
      </c>
      <c r="Q224" s="41">
        <v>14.830000888717819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86.712409960945863</v>
      </c>
      <c r="G225" s="13">
        <f t="shared" si="39"/>
        <v>7.5824628144796975</v>
      </c>
      <c r="H225" s="13">
        <f t="shared" si="40"/>
        <v>79.129947146466165</v>
      </c>
      <c r="I225" s="16">
        <f t="shared" si="47"/>
        <v>82.511174226659222</v>
      </c>
      <c r="J225" s="13">
        <f t="shared" si="41"/>
        <v>45.670573625287254</v>
      </c>
      <c r="K225" s="13">
        <f t="shared" si="42"/>
        <v>36.840600601371968</v>
      </c>
      <c r="L225" s="13">
        <f t="shared" si="43"/>
        <v>0</v>
      </c>
      <c r="M225" s="13">
        <f t="shared" si="48"/>
        <v>7.3867494574348606E-3</v>
      </c>
      <c r="N225" s="13">
        <f t="shared" si="44"/>
        <v>4.5797846636096134E-3</v>
      </c>
      <c r="O225" s="13">
        <f t="shared" si="45"/>
        <v>7.5870425991433068</v>
      </c>
      <c r="Q225" s="41">
        <v>11.20144079956048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33.120760060919999</v>
      </c>
      <c r="G226" s="13">
        <f t="shared" si="39"/>
        <v>0</v>
      </c>
      <c r="H226" s="13">
        <f t="shared" si="40"/>
        <v>33.120760060919999</v>
      </c>
      <c r="I226" s="16">
        <f t="shared" si="47"/>
        <v>69.961360662291966</v>
      </c>
      <c r="J226" s="13">
        <f t="shared" si="41"/>
        <v>42.719015802657609</v>
      </c>
      <c r="K226" s="13">
        <f t="shared" si="42"/>
        <v>27.242344859634358</v>
      </c>
      <c r="L226" s="13">
        <f t="shared" si="43"/>
        <v>0</v>
      </c>
      <c r="M226" s="13">
        <f t="shared" si="48"/>
        <v>2.8069647938252472E-3</v>
      </c>
      <c r="N226" s="13">
        <f t="shared" si="44"/>
        <v>1.7403181721716533E-3</v>
      </c>
      <c r="O226" s="13">
        <f t="shared" si="45"/>
        <v>1.7403181721716533E-3</v>
      </c>
      <c r="Q226" s="41">
        <v>10.95719559354839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42.993812992592773</v>
      </c>
      <c r="G227" s="13">
        <f t="shared" si="39"/>
        <v>1.2716350203406299</v>
      </c>
      <c r="H227" s="13">
        <f t="shared" si="40"/>
        <v>41.72217797225214</v>
      </c>
      <c r="I227" s="16">
        <f t="shared" si="47"/>
        <v>68.964522831886498</v>
      </c>
      <c r="J227" s="13">
        <f t="shared" si="41"/>
        <v>46.723542165826281</v>
      </c>
      <c r="K227" s="13">
        <f t="shared" si="42"/>
        <v>22.240980666060217</v>
      </c>
      <c r="L227" s="13">
        <f t="shared" si="43"/>
        <v>0</v>
      </c>
      <c r="M227" s="13">
        <f t="shared" si="48"/>
        <v>1.0666466216535939E-3</v>
      </c>
      <c r="N227" s="13">
        <f t="shared" si="44"/>
        <v>6.6132090542522825E-4</v>
      </c>
      <c r="O227" s="13">
        <f t="shared" si="45"/>
        <v>1.2722963412460551</v>
      </c>
      <c r="Q227" s="41">
        <v>13.36198873390199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132.68970040413771</v>
      </c>
      <c r="G228" s="13">
        <f t="shared" si="39"/>
        <v>14.219335508224562</v>
      </c>
      <c r="H228" s="13">
        <f t="shared" si="40"/>
        <v>118.47036489591315</v>
      </c>
      <c r="I228" s="16">
        <f t="shared" si="47"/>
        <v>140.71134556197336</v>
      </c>
      <c r="J228" s="13">
        <f t="shared" si="41"/>
        <v>59.019715496226624</v>
      </c>
      <c r="K228" s="13">
        <f t="shared" si="42"/>
        <v>81.691630065746736</v>
      </c>
      <c r="L228" s="13">
        <f t="shared" si="43"/>
        <v>42.814231288034492</v>
      </c>
      <c r="M228" s="13">
        <f t="shared" si="48"/>
        <v>42.814636613750721</v>
      </c>
      <c r="N228" s="13">
        <f t="shared" si="44"/>
        <v>26.545074700525447</v>
      </c>
      <c r="O228" s="13">
        <f t="shared" si="45"/>
        <v>40.764410208750007</v>
      </c>
      <c r="Q228" s="41">
        <v>13.698980944406561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38.719825802599928</v>
      </c>
      <c r="G229" s="13">
        <f t="shared" si="39"/>
        <v>0.65468024546700143</v>
      </c>
      <c r="H229" s="13">
        <f t="shared" si="40"/>
        <v>38.065145557132929</v>
      </c>
      <c r="I229" s="16">
        <f t="shared" si="47"/>
        <v>76.942544334845181</v>
      </c>
      <c r="J229" s="13">
        <f t="shared" si="41"/>
        <v>52.273343112718351</v>
      </c>
      <c r="K229" s="13">
        <f t="shared" si="42"/>
        <v>24.66920122212683</v>
      </c>
      <c r="L229" s="13">
        <f t="shared" si="43"/>
        <v>0</v>
      </c>
      <c r="M229" s="13">
        <f t="shared" si="48"/>
        <v>16.269561913225274</v>
      </c>
      <c r="N229" s="13">
        <f t="shared" si="44"/>
        <v>10.087128386199669</v>
      </c>
      <c r="O229" s="13">
        <f t="shared" si="45"/>
        <v>10.741808631666672</v>
      </c>
      <c r="Q229" s="41">
        <v>15.018017029103721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26.213888543355079</v>
      </c>
      <c r="G230" s="13">
        <f t="shared" si="39"/>
        <v>0</v>
      </c>
      <c r="H230" s="13">
        <f t="shared" si="40"/>
        <v>26.213888543355079</v>
      </c>
      <c r="I230" s="16">
        <f t="shared" si="47"/>
        <v>50.883089765481913</v>
      </c>
      <c r="J230" s="13">
        <f t="shared" si="41"/>
        <v>44.26113373148069</v>
      </c>
      <c r="K230" s="13">
        <f t="shared" si="42"/>
        <v>6.6219560340012222</v>
      </c>
      <c r="L230" s="13">
        <f t="shared" si="43"/>
        <v>0</v>
      </c>
      <c r="M230" s="13">
        <f t="shared" si="48"/>
        <v>6.182433527025605</v>
      </c>
      <c r="N230" s="13">
        <f t="shared" si="44"/>
        <v>3.8331087867558749</v>
      </c>
      <c r="O230" s="13">
        <f t="shared" si="45"/>
        <v>3.8331087867558749</v>
      </c>
      <c r="Q230" s="41">
        <v>18.30157057840394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6.1087603590451049</v>
      </c>
      <c r="G231" s="13">
        <f t="shared" si="39"/>
        <v>0</v>
      </c>
      <c r="H231" s="13">
        <f t="shared" si="40"/>
        <v>6.1087603590451049</v>
      </c>
      <c r="I231" s="16">
        <f t="shared" si="47"/>
        <v>12.730716393046327</v>
      </c>
      <c r="J231" s="13">
        <f t="shared" si="41"/>
        <v>12.657723258446529</v>
      </c>
      <c r="K231" s="13">
        <f t="shared" si="42"/>
        <v>7.2993134599798282E-2</v>
      </c>
      <c r="L231" s="13">
        <f t="shared" si="43"/>
        <v>0</v>
      </c>
      <c r="M231" s="13">
        <f t="shared" si="48"/>
        <v>2.3493247402697301</v>
      </c>
      <c r="N231" s="13">
        <f t="shared" si="44"/>
        <v>1.4565813389672326</v>
      </c>
      <c r="O231" s="13">
        <f t="shared" si="45"/>
        <v>1.4565813389672326</v>
      </c>
      <c r="Q231" s="41">
        <v>22.217378528988469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1.9771586751083881</v>
      </c>
      <c r="G232" s="13">
        <f t="shared" si="39"/>
        <v>0</v>
      </c>
      <c r="H232" s="13">
        <f t="shared" si="40"/>
        <v>1.9771586751083881</v>
      </c>
      <c r="I232" s="16">
        <f t="shared" si="47"/>
        <v>2.0501518097081863</v>
      </c>
      <c r="J232" s="13">
        <f t="shared" si="41"/>
        <v>2.0499205975606869</v>
      </c>
      <c r="K232" s="13">
        <f t="shared" si="42"/>
        <v>2.3121214749943775E-4</v>
      </c>
      <c r="L232" s="13">
        <f t="shared" si="43"/>
        <v>0</v>
      </c>
      <c r="M232" s="13">
        <f t="shared" si="48"/>
        <v>0.89274340130249752</v>
      </c>
      <c r="N232" s="13">
        <f t="shared" si="44"/>
        <v>0.55350090880754843</v>
      </c>
      <c r="O232" s="13">
        <f t="shared" si="45"/>
        <v>0.55350090880754843</v>
      </c>
      <c r="Q232" s="41">
        <v>24.24500996674907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</v>
      </c>
      <c r="G233" s="18">
        <f t="shared" si="39"/>
        <v>0</v>
      </c>
      <c r="H233" s="18">
        <f t="shared" si="40"/>
        <v>0</v>
      </c>
      <c r="I233" s="17">
        <f t="shared" si="47"/>
        <v>2.3121214749943775E-4</v>
      </c>
      <c r="J233" s="18">
        <f t="shared" si="41"/>
        <v>2.3121214749907549E-4</v>
      </c>
      <c r="K233" s="18">
        <f t="shared" si="42"/>
        <v>3.6225905088171917E-16</v>
      </c>
      <c r="L233" s="18">
        <f t="shared" si="43"/>
        <v>0</v>
      </c>
      <c r="M233" s="18">
        <f t="shared" si="48"/>
        <v>0.33924249249494909</v>
      </c>
      <c r="N233" s="18">
        <f t="shared" si="44"/>
        <v>0.21033034534686842</v>
      </c>
      <c r="O233" s="18">
        <f t="shared" si="45"/>
        <v>0.21033034534686842</v>
      </c>
      <c r="P233" s="3"/>
      <c r="Q233" s="42">
        <v>23.61555700000001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2.4482978422105641</v>
      </c>
      <c r="G234" s="13">
        <f t="shared" si="39"/>
        <v>0</v>
      </c>
      <c r="H234" s="13">
        <f t="shared" si="40"/>
        <v>2.4482978422105641</v>
      </c>
      <c r="I234" s="16">
        <f t="shared" si="47"/>
        <v>2.4482978422105646</v>
      </c>
      <c r="J234" s="13">
        <f t="shared" si="41"/>
        <v>2.4476965892666067</v>
      </c>
      <c r="K234" s="13">
        <f t="shared" si="42"/>
        <v>6.0125294395785289E-4</v>
      </c>
      <c r="L234" s="13">
        <f t="shared" si="43"/>
        <v>0</v>
      </c>
      <c r="M234" s="13">
        <f t="shared" si="48"/>
        <v>0.12891214714808066</v>
      </c>
      <c r="N234" s="13">
        <f t="shared" si="44"/>
        <v>7.992553123181001E-2</v>
      </c>
      <c r="O234" s="13">
        <f t="shared" si="45"/>
        <v>7.992553123181001E-2</v>
      </c>
      <c r="Q234" s="41">
        <v>21.23716656858776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10.74078547641952</v>
      </c>
      <c r="G235" s="13">
        <f t="shared" si="39"/>
        <v>0</v>
      </c>
      <c r="H235" s="13">
        <f t="shared" si="40"/>
        <v>10.74078547641952</v>
      </c>
      <c r="I235" s="16">
        <f t="shared" si="47"/>
        <v>10.741386729363477</v>
      </c>
      <c r="J235" s="13">
        <f t="shared" si="41"/>
        <v>10.680120329496578</v>
      </c>
      <c r="K235" s="13">
        <f t="shared" si="42"/>
        <v>6.1266399866898524E-2</v>
      </c>
      <c r="L235" s="13">
        <f t="shared" si="43"/>
        <v>0</v>
      </c>
      <c r="M235" s="13">
        <f t="shared" si="48"/>
        <v>4.8986615916270654E-2</v>
      </c>
      <c r="N235" s="13">
        <f t="shared" si="44"/>
        <v>3.0371701868087804E-2</v>
      </c>
      <c r="O235" s="13">
        <f t="shared" si="45"/>
        <v>3.0371701868087804E-2</v>
      </c>
      <c r="Q235" s="41">
        <v>19.852627579474021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43.092338569188463</v>
      </c>
      <c r="G236" s="13">
        <f t="shared" si="39"/>
        <v>1.2858572962216184</v>
      </c>
      <c r="H236" s="13">
        <f t="shared" si="40"/>
        <v>41.806481272966842</v>
      </c>
      <c r="I236" s="16">
        <f t="shared" si="47"/>
        <v>41.867747672833744</v>
      </c>
      <c r="J236" s="13">
        <f t="shared" si="41"/>
        <v>36.856730181444803</v>
      </c>
      <c r="K236" s="13">
        <f t="shared" si="42"/>
        <v>5.0110174913889409</v>
      </c>
      <c r="L236" s="13">
        <f t="shared" si="43"/>
        <v>0</v>
      </c>
      <c r="M236" s="13">
        <f t="shared" si="48"/>
        <v>1.861491404818285E-2</v>
      </c>
      <c r="N236" s="13">
        <f t="shared" si="44"/>
        <v>1.1541246709873366E-2</v>
      </c>
      <c r="O236" s="13">
        <f t="shared" si="45"/>
        <v>1.2973985429314918</v>
      </c>
      <c r="Q236" s="41">
        <v>16.25853856021568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60.126731611168452</v>
      </c>
      <c r="G237" s="13">
        <f t="shared" si="39"/>
        <v>3.7447907597871142</v>
      </c>
      <c r="H237" s="13">
        <f t="shared" si="40"/>
        <v>56.381940851381337</v>
      </c>
      <c r="I237" s="16">
        <f t="shared" si="47"/>
        <v>61.392958342770278</v>
      </c>
      <c r="J237" s="13">
        <f t="shared" si="41"/>
        <v>42.520327574055358</v>
      </c>
      <c r="K237" s="13">
        <f t="shared" si="42"/>
        <v>18.87263076871492</v>
      </c>
      <c r="L237" s="13">
        <f t="shared" si="43"/>
        <v>0</v>
      </c>
      <c r="M237" s="13">
        <f t="shared" si="48"/>
        <v>7.0736673383094834E-3</v>
      </c>
      <c r="N237" s="13">
        <f t="shared" si="44"/>
        <v>4.38567374975188E-3</v>
      </c>
      <c r="O237" s="13">
        <f t="shared" si="45"/>
        <v>3.7491764335368662</v>
      </c>
      <c r="Q237" s="41">
        <v>12.268735005893131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1.882985396012818</v>
      </c>
      <c r="G238" s="13">
        <f t="shared" si="39"/>
        <v>0</v>
      </c>
      <c r="H238" s="13">
        <f t="shared" si="40"/>
        <v>1.882985396012818</v>
      </c>
      <c r="I238" s="16">
        <f t="shared" si="47"/>
        <v>20.755616164727737</v>
      </c>
      <c r="J238" s="13">
        <f t="shared" si="41"/>
        <v>19.526189720003092</v>
      </c>
      <c r="K238" s="13">
        <f t="shared" si="42"/>
        <v>1.2294264447246448</v>
      </c>
      <c r="L238" s="13">
        <f t="shared" si="43"/>
        <v>0</v>
      </c>
      <c r="M238" s="13">
        <f t="shared" si="48"/>
        <v>2.6879935885576033E-3</v>
      </c>
      <c r="N238" s="13">
        <f t="shared" si="44"/>
        <v>1.666556024905714E-3</v>
      </c>
      <c r="O238" s="13">
        <f t="shared" si="45"/>
        <v>1.666556024905714E-3</v>
      </c>
      <c r="Q238" s="41">
        <v>11.925950593548389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17.018899503468649</v>
      </c>
      <c r="G239" s="13">
        <f t="shared" si="39"/>
        <v>0</v>
      </c>
      <c r="H239" s="13">
        <f t="shared" si="40"/>
        <v>17.018899503468649</v>
      </c>
      <c r="I239" s="16">
        <f t="shared" si="47"/>
        <v>18.248325948193294</v>
      </c>
      <c r="J239" s="13">
        <f t="shared" si="41"/>
        <v>17.704895687937082</v>
      </c>
      <c r="K239" s="13">
        <f t="shared" si="42"/>
        <v>0.54343026025621199</v>
      </c>
      <c r="L239" s="13">
        <f t="shared" si="43"/>
        <v>0</v>
      </c>
      <c r="M239" s="13">
        <f t="shared" si="48"/>
        <v>1.0214375636518893E-3</v>
      </c>
      <c r="N239" s="13">
        <f t="shared" si="44"/>
        <v>6.332912894641714E-4</v>
      </c>
      <c r="O239" s="13">
        <f t="shared" si="45"/>
        <v>6.332912894641714E-4</v>
      </c>
      <c r="Q239" s="41">
        <v>15.386700701652551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70.828474782147609</v>
      </c>
      <c r="G240" s="13">
        <f t="shared" si="39"/>
        <v>5.2895992150548263</v>
      </c>
      <c r="H240" s="13">
        <f t="shared" si="40"/>
        <v>65.538875567092788</v>
      </c>
      <c r="I240" s="16">
        <f t="shared" si="47"/>
        <v>66.082305827349003</v>
      </c>
      <c r="J240" s="13">
        <f t="shared" si="41"/>
        <v>49.067912882706302</v>
      </c>
      <c r="K240" s="13">
        <f t="shared" si="42"/>
        <v>17.014392944642701</v>
      </c>
      <c r="L240" s="13">
        <f t="shared" si="43"/>
        <v>0</v>
      </c>
      <c r="M240" s="13">
        <f t="shared" si="48"/>
        <v>3.8814627418771791E-4</v>
      </c>
      <c r="N240" s="13">
        <f t="shared" si="44"/>
        <v>2.4065068999638511E-4</v>
      </c>
      <c r="O240" s="13">
        <f t="shared" si="45"/>
        <v>5.2898398657448231</v>
      </c>
      <c r="Q240" s="41">
        <v>15.41857813894233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34.488063153034332</v>
      </c>
      <c r="G241" s="13">
        <f t="shared" si="39"/>
        <v>4.3820629674436853E-2</v>
      </c>
      <c r="H241" s="13">
        <f t="shared" si="40"/>
        <v>34.444242523359897</v>
      </c>
      <c r="I241" s="16">
        <f t="shared" si="47"/>
        <v>51.458635468002598</v>
      </c>
      <c r="J241" s="13">
        <f t="shared" si="41"/>
        <v>42.175936964729928</v>
      </c>
      <c r="K241" s="13">
        <f t="shared" si="42"/>
        <v>9.2826985032726697</v>
      </c>
      <c r="L241" s="13">
        <f t="shared" si="43"/>
        <v>0</v>
      </c>
      <c r="M241" s="13">
        <f t="shared" si="48"/>
        <v>1.474955841913328E-4</v>
      </c>
      <c r="N241" s="13">
        <f t="shared" si="44"/>
        <v>9.144726219862633E-5</v>
      </c>
      <c r="O241" s="13">
        <f t="shared" si="45"/>
        <v>4.3912076936635479E-2</v>
      </c>
      <c r="Q241" s="41">
        <v>15.48865731044088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18.118179544807681</v>
      </c>
      <c r="G242" s="13">
        <f t="shared" si="39"/>
        <v>0</v>
      </c>
      <c r="H242" s="13">
        <f t="shared" si="40"/>
        <v>18.118179544807681</v>
      </c>
      <c r="I242" s="16">
        <f t="shared" si="47"/>
        <v>27.400878048080351</v>
      </c>
      <c r="J242" s="13">
        <f t="shared" si="41"/>
        <v>26.412739691536832</v>
      </c>
      <c r="K242" s="13">
        <f t="shared" si="42"/>
        <v>0.98813835654351934</v>
      </c>
      <c r="L242" s="13">
        <f t="shared" si="43"/>
        <v>0</v>
      </c>
      <c r="M242" s="13">
        <f t="shared" si="48"/>
        <v>5.6048321992706467E-5</v>
      </c>
      <c r="N242" s="13">
        <f t="shared" si="44"/>
        <v>3.4749959635478011E-5</v>
      </c>
      <c r="O242" s="13">
        <f t="shared" si="45"/>
        <v>3.4749959635478011E-5</v>
      </c>
      <c r="Q242" s="41">
        <v>19.726588596580591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6.9235866505601686</v>
      </c>
      <c r="G243" s="13">
        <f t="shared" si="39"/>
        <v>0</v>
      </c>
      <c r="H243" s="13">
        <f t="shared" si="40"/>
        <v>6.9235866505601686</v>
      </c>
      <c r="I243" s="16">
        <f t="shared" si="47"/>
        <v>7.911725007103688</v>
      </c>
      <c r="J243" s="13">
        <f t="shared" si="41"/>
        <v>7.8947855318166935</v>
      </c>
      <c r="K243" s="13">
        <f t="shared" si="42"/>
        <v>1.6939475286994465E-2</v>
      </c>
      <c r="L243" s="13">
        <f t="shared" si="43"/>
        <v>0</v>
      </c>
      <c r="M243" s="13">
        <f t="shared" si="48"/>
        <v>2.1298362357228456E-5</v>
      </c>
      <c r="N243" s="13">
        <f t="shared" si="44"/>
        <v>1.3204984661481643E-5</v>
      </c>
      <c r="O243" s="13">
        <f t="shared" si="45"/>
        <v>1.3204984661481643E-5</v>
      </c>
      <c r="Q243" s="41">
        <v>22.494720262283131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0.27710036769297808</v>
      </c>
      <c r="G244" s="13">
        <f t="shared" si="39"/>
        <v>0</v>
      </c>
      <c r="H244" s="13">
        <f t="shared" si="40"/>
        <v>0.27710036769297808</v>
      </c>
      <c r="I244" s="16">
        <f t="shared" si="47"/>
        <v>0.29403984297997254</v>
      </c>
      <c r="J244" s="13">
        <f t="shared" si="41"/>
        <v>0.29403922009881017</v>
      </c>
      <c r="K244" s="13">
        <f t="shared" si="42"/>
        <v>6.2288116237096958E-7</v>
      </c>
      <c r="L244" s="13">
        <f t="shared" si="43"/>
        <v>0</v>
      </c>
      <c r="M244" s="13">
        <f t="shared" si="48"/>
        <v>8.0933776957468132E-6</v>
      </c>
      <c r="N244" s="13">
        <f t="shared" si="44"/>
        <v>5.0178941713630239E-6</v>
      </c>
      <c r="O244" s="13">
        <f t="shared" si="45"/>
        <v>5.0178941713630239E-6</v>
      </c>
      <c r="Q244" s="41">
        <v>24.897328019378079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1.076010968584056</v>
      </c>
      <c r="G245" s="18">
        <f t="shared" si="39"/>
        <v>0</v>
      </c>
      <c r="H245" s="18">
        <f t="shared" si="40"/>
        <v>1.076010968584056</v>
      </c>
      <c r="I245" s="17">
        <f t="shared" si="47"/>
        <v>1.0760115914652184</v>
      </c>
      <c r="J245" s="18">
        <f t="shared" si="41"/>
        <v>1.0759750445287204</v>
      </c>
      <c r="K245" s="18">
        <f t="shared" si="42"/>
        <v>3.6546936498016436E-5</v>
      </c>
      <c r="L245" s="18">
        <f t="shared" si="43"/>
        <v>0</v>
      </c>
      <c r="M245" s="18">
        <f t="shared" si="48"/>
        <v>3.0754835243837893E-6</v>
      </c>
      <c r="N245" s="18">
        <f t="shared" si="44"/>
        <v>1.9067997851179494E-6</v>
      </c>
      <c r="O245" s="18">
        <f t="shared" si="45"/>
        <v>1.9067997851179494E-6</v>
      </c>
      <c r="P245" s="3"/>
      <c r="Q245" s="42">
        <v>23.608900000000009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7.8515826547579266</v>
      </c>
      <c r="G246" s="13">
        <f t="shared" si="39"/>
        <v>0</v>
      </c>
      <c r="H246" s="13">
        <f t="shared" si="40"/>
        <v>7.8515826547579266</v>
      </c>
      <c r="I246" s="16">
        <f t="shared" si="47"/>
        <v>7.8516192016944242</v>
      </c>
      <c r="J246" s="13">
        <f t="shared" si="41"/>
        <v>7.8325035957033018</v>
      </c>
      <c r="K246" s="13">
        <f t="shared" si="42"/>
        <v>1.9115605991122386E-2</v>
      </c>
      <c r="L246" s="13">
        <f t="shared" si="43"/>
        <v>0</v>
      </c>
      <c r="M246" s="13">
        <f t="shared" si="48"/>
        <v>1.1686837392658399E-6</v>
      </c>
      <c r="N246" s="13">
        <f t="shared" si="44"/>
        <v>7.2458391834482078E-7</v>
      </c>
      <c r="O246" s="13">
        <f t="shared" si="45"/>
        <v>7.2458391834482078E-7</v>
      </c>
      <c r="Q246" s="41">
        <v>21.473647284142569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5.8135964769304396</v>
      </c>
      <c r="G247" s="13">
        <f t="shared" si="39"/>
        <v>0</v>
      </c>
      <c r="H247" s="13">
        <f t="shared" si="40"/>
        <v>5.8135964769304396</v>
      </c>
      <c r="I247" s="16">
        <f t="shared" si="47"/>
        <v>5.832712082921562</v>
      </c>
      <c r="J247" s="13">
        <f t="shared" si="41"/>
        <v>5.8226898576512065</v>
      </c>
      <c r="K247" s="13">
        <f t="shared" si="42"/>
        <v>1.0022225270355456E-2</v>
      </c>
      <c r="L247" s="13">
        <f t="shared" si="43"/>
        <v>0</v>
      </c>
      <c r="M247" s="13">
        <f t="shared" si="48"/>
        <v>4.4409982092101915E-7</v>
      </c>
      <c r="N247" s="13">
        <f t="shared" si="44"/>
        <v>2.753418889710319E-7</v>
      </c>
      <c r="O247" s="13">
        <f t="shared" si="45"/>
        <v>2.753418889710319E-7</v>
      </c>
      <c r="Q247" s="41">
        <v>19.74367187447135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0.5540393603452789</v>
      </c>
      <c r="G248" s="13">
        <f t="shared" si="39"/>
        <v>0</v>
      </c>
      <c r="H248" s="13">
        <f t="shared" si="40"/>
        <v>0.5540393603452789</v>
      </c>
      <c r="I248" s="16">
        <f t="shared" si="47"/>
        <v>0.56406158561563435</v>
      </c>
      <c r="J248" s="13">
        <f t="shared" si="41"/>
        <v>0.56404435417357934</v>
      </c>
      <c r="K248" s="13">
        <f t="shared" si="42"/>
        <v>1.7231442055010149E-5</v>
      </c>
      <c r="L248" s="13">
        <f t="shared" si="43"/>
        <v>0</v>
      </c>
      <c r="M248" s="13">
        <f t="shared" si="48"/>
        <v>1.6875793194998726E-7</v>
      </c>
      <c r="N248" s="13">
        <f t="shared" si="44"/>
        <v>1.046299178089921E-7</v>
      </c>
      <c r="O248" s="13">
        <f t="shared" si="45"/>
        <v>1.046299178089921E-7</v>
      </c>
      <c r="Q248" s="41">
        <v>15.202822014990129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19.34343493528409</v>
      </c>
      <c r="G249" s="13">
        <f t="shared" si="39"/>
        <v>0</v>
      </c>
      <c r="H249" s="13">
        <f t="shared" si="40"/>
        <v>19.34343493528409</v>
      </c>
      <c r="I249" s="16">
        <f t="shared" si="47"/>
        <v>19.343452166726145</v>
      </c>
      <c r="J249" s="13">
        <f t="shared" si="41"/>
        <v>18.434142990520947</v>
      </c>
      <c r="K249" s="13">
        <f t="shared" si="42"/>
        <v>0.90930917620519836</v>
      </c>
      <c r="L249" s="13">
        <f t="shared" si="43"/>
        <v>0</v>
      </c>
      <c r="M249" s="13">
        <f t="shared" si="48"/>
        <v>6.412801414099516E-8</v>
      </c>
      <c r="N249" s="13">
        <f t="shared" si="44"/>
        <v>3.9759368767417002E-8</v>
      </c>
      <c r="O249" s="13">
        <f t="shared" si="45"/>
        <v>3.9759368767417002E-8</v>
      </c>
      <c r="Q249" s="41">
        <v>12.73192670080784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49.863097595282063</v>
      </c>
      <c r="G250" s="13">
        <f t="shared" si="39"/>
        <v>2.2632238452950042</v>
      </c>
      <c r="H250" s="13">
        <f t="shared" si="40"/>
        <v>47.599873749987061</v>
      </c>
      <c r="I250" s="16">
        <f t="shared" si="47"/>
        <v>48.50918292619226</v>
      </c>
      <c r="J250" s="13">
        <f t="shared" si="41"/>
        <v>37.343560324015876</v>
      </c>
      <c r="K250" s="13">
        <f t="shared" si="42"/>
        <v>11.165622602176384</v>
      </c>
      <c r="L250" s="13">
        <f t="shared" si="43"/>
        <v>0</v>
      </c>
      <c r="M250" s="13">
        <f t="shared" si="48"/>
        <v>2.4368645373578158E-8</v>
      </c>
      <c r="N250" s="13">
        <f t="shared" si="44"/>
        <v>1.5108560131618456E-8</v>
      </c>
      <c r="O250" s="13">
        <f t="shared" si="45"/>
        <v>2.2632238604035644</v>
      </c>
      <c r="Q250" s="41">
        <v>12.15898859354839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5.3905328130674679</v>
      </c>
      <c r="G251" s="13">
        <f t="shared" si="39"/>
        <v>0</v>
      </c>
      <c r="H251" s="13">
        <f t="shared" si="40"/>
        <v>5.3905328130674679</v>
      </c>
      <c r="I251" s="16">
        <f t="shared" si="47"/>
        <v>16.55615541524385</v>
      </c>
      <c r="J251" s="13">
        <f t="shared" si="41"/>
        <v>16.149458224363816</v>
      </c>
      <c r="K251" s="13">
        <f t="shared" si="42"/>
        <v>0.40669719088003475</v>
      </c>
      <c r="L251" s="13">
        <f t="shared" si="43"/>
        <v>0</v>
      </c>
      <c r="M251" s="13">
        <f t="shared" si="48"/>
        <v>9.2600852419597016E-9</v>
      </c>
      <c r="N251" s="13">
        <f t="shared" si="44"/>
        <v>5.7412528500150153E-9</v>
      </c>
      <c r="O251" s="13">
        <f t="shared" si="45"/>
        <v>5.7412528500150153E-9</v>
      </c>
      <c r="Q251" s="41">
        <v>15.42941227843141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42.011453822193587</v>
      </c>
      <c r="G252" s="13">
        <f t="shared" si="39"/>
        <v>1.1298303883010827</v>
      </c>
      <c r="H252" s="13">
        <f t="shared" si="40"/>
        <v>40.881623433892507</v>
      </c>
      <c r="I252" s="16">
        <f t="shared" si="47"/>
        <v>41.288320624772538</v>
      </c>
      <c r="J252" s="13">
        <f t="shared" si="41"/>
        <v>35.973321967486733</v>
      </c>
      <c r="K252" s="13">
        <f t="shared" si="42"/>
        <v>5.3149986572858055</v>
      </c>
      <c r="L252" s="13">
        <f t="shared" si="43"/>
        <v>0</v>
      </c>
      <c r="M252" s="13">
        <f t="shared" si="48"/>
        <v>3.5188323919446864E-9</v>
      </c>
      <c r="N252" s="13">
        <f t="shared" si="44"/>
        <v>2.1816760830057057E-9</v>
      </c>
      <c r="O252" s="13">
        <f t="shared" si="45"/>
        <v>1.1298303904827589</v>
      </c>
      <c r="Q252" s="41">
        <v>15.426230263277439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55.821092609198011</v>
      </c>
      <c r="G253" s="13">
        <f t="shared" si="39"/>
        <v>3.1232670108700673</v>
      </c>
      <c r="H253" s="13">
        <f t="shared" si="40"/>
        <v>52.697825598327945</v>
      </c>
      <c r="I253" s="16">
        <f t="shared" si="47"/>
        <v>58.012824255613751</v>
      </c>
      <c r="J253" s="13">
        <f t="shared" si="41"/>
        <v>48.181911746690957</v>
      </c>
      <c r="K253" s="13">
        <f t="shared" si="42"/>
        <v>9.8309125089227933</v>
      </c>
      <c r="L253" s="13">
        <f t="shared" si="43"/>
        <v>0</v>
      </c>
      <c r="M253" s="13">
        <f t="shared" si="48"/>
        <v>1.3371563089389807E-9</v>
      </c>
      <c r="N253" s="13">
        <f t="shared" si="44"/>
        <v>8.2903691154216798E-10</v>
      </c>
      <c r="O253" s="13">
        <f t="shared" si="45"/>
        <v>3.1232670116991041</v>
      </c>
      <c r="Q253" s="41">
        <v>17.785058603445421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17.843498707504999</v>
      </c>
      <c r="G254" s="13">
        <f t="shared" si="39"/>
        <v>0</v>
      </c>
      <c r="H254" s="13">
        <f t="shared" si="40"/>
        <v>17.843498707504999</v>
      </c>
      <c r="I254" s="16">
        <f t="shared" si="47"/>
        <v>27.674411216427792</v>
      </c>
      <c r="J254" s="13">
        <f t="shared" si="41"/>
        <v>26.808863279566946</v>
      </c>
      <c r="K254" s="13">
        <f t="shared" si="42"/>
        <v>0.86554793686084608</v>
      </c>
      <c r="L254" s="13">
        <f t="shared" si="43"/>
        <v>0</v>
      </c>
      <c r="M254" s="13">
        <f t="shared" si="48"/>
        <v>5.0811939739681269E-10</v>
      </c>
      <c r="N254" s="13">
        <f t="shared" si="44"/>
        <v>3.1503402638602387E-10</v>
      </c>
      <c r="O254" s="13">
        <f t="shared" si="45"/>
        <v>3.1503402638602387E-10</v>
      </c>
      <c r="Q254" s="41">
        <v>20.924979465218719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1.7867303192113511</v>
      </c>
      <c r="G255" s="13">
        <f t="shared" si="39"/>
        <v>0</v>
      </c>
      <c r="H255" s="13">
        <f t="shared" si="40"/>
        <v>1.7867303192113511</v>
      </c>
      <c r="I255" s="16">
        <f t="shared" si="47"/>
        <v>2.6522782560721971</v>
      </c>
      <c r="J255" s="13">
        <f t="shared" si="41"/>
        <v>2.6514585086077287</v>
      </c>
      <c r="K255" s="13">
        <f t="shared" si="42"/>
        <v>8.1974746446844549E-4</v>
      </c>
      <c r="L255" s="13">
        <f t="shared" si="43"/>
        <v>0</v>
      </c>
      <c r="M255" s="13">
        <f t="shared" si="48"/>
        <v>1.9308537101078881E-10</v>
      </c>
      <c r="N255" s="13">
        <f t="shared" si="44"/>
        <v>1.1971293002668905E-10</v>
      </c>
      <c r="O255" s="13">
        <f t="shared" si="45"/>
        <v>1.1971293002668905E-10</v>
      </c>
      <c r="Q255" s="41">
        <v>20.742593579450649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6.7890980610900098E-2</v>
      </c>
      <c r="G256" s="13">
        <f t="shared" si="39"/>
        <v>0</v>
      </c>
      <c r="H256" s="13">
        <f t="shared" si="40"/>
        <v>6.7890980610900098E-2</v>
      </c>
      <c r="I256" s="16">
        <f t="shared" si="47"/>
        <v>6.8710728075368543E-2</v>
      </c>
      <c r="J256" s="13">
        <f t="shared" si="41"/>
        <v>6.8710718265580492E-2</v>
      </c>
      <c r="K256" s="13">
        <f t="shared" si="42"/>
        <v>9.8097880513181579E-9</v>
      </c>
      <c r="L256" s="13">
        <f t="shared" si="43"/>
        <v>0</v>
      </c>
      <c r="M256" s="13">
        <f t="shared" si="48"/>
        <v>7.3372440984099761E-11</v>
      </c>
      <c r="N256" s="13">
        <f t="shared" si="44"/>
        <v>4.5490913410141855E-11</v>
      </c>
      <c r="O256" s="13">
        <f t="shared" si="45"/>
        <v>4.5490913410141855E-11</v>
      </c>
      <c r="Q256" s="41">
        <v>23.392975000000011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8.3830596951190888</v>
      </c>
      <c r="G257" s="18">
        <f t="shared" si="39"/>
        <v>0</v>
      </c>
      <c r="H257" s="18">
        <f t="shared" si="40"/>
        <v>8.3830596951190888</v>
      </c>
      <c r="I257" s="17">
        <f t="shared" si="47"/>
        <v>8.3830597049288773</v>
      </c>
      <c r="J257" s="18">
        <f t="shared" si="41"/>
        <v>8.3666544764611999</v>
      </c>
      <c r="K257" s="18">
        <f t="shared" si="42"/>
        <v>1.6405228467677446E-2</v>
      </c>
      <c r="L257" s="18">
        <f t="shared" si="43"/>
        <v>0</v>
      </c>
      <c r="M257" s="18">
        <f t="shared" si="48"/>
        <v>2.7881527573957906E-11</v>
      </c>
      <c r="N257" s="18">
        <f t="shared" si="44"/>
        <v>1.7286547095853902E-11</v>
      </c>
      <c r="O257" s="18">
        <f t="shared" si="45"/>
        <v>1.7286547095853902E-11</v>
      </c>
      <c r="P257" s="3"/>
      <c r="Q257" s="42">
        <v>23.959948811812989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26.567123387389891</v>
      </c>
      <c r="G258" s="13">
        <f t="shared" si="39"/>
        <v>0</v>
      </c>
      <c r="H258" s="13">
        <f t="shared" si="40"/>
        <v>26.567123387389891</v>
      </c>
      <c r="I258" s="16">
        <f t="shared" si="47"/>
        <v>26.583528615857567</v>
      </c>
      <c r="J258" s="13">
        <f t="shared" si="41"/>
        <v>25.773965193358055</v>
      </c>
      <c r="K258" s="13">
        <f t="shared" si="42"/>
        <v>0.80956342249951163</v>
      </c>
      <c r="L258" s="13">
        <f t="shared" si="43"/>
        <v>0</v>
      </c>
      <c r="M258" s="13">
        <f t="shared" si="48"/>
        <v>1.0594980478104004E-11</v>
      </c>
      <c r="N258" s="13">
        <f t="shared" si="44"/>
        <v>6.5688878964244826E-12</v>
      </c>
      <c r="O258" s="13">
        <f t="shared" si="45"/>
        <v>6.5688878964244826E-12</v>
      </c>
      <c r="Q258" s="41">
        <v>20.554164198906339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18.288025199676849</v>
      </c>
      <c r="G259" s="13">
        <f t="shared" si="39"/>
        <v>0</v>
      </c>
      <c r="H259" s="13">
        <f t="shared" si="40"/>
        <v>18.288025199676849</v>
      </c>
      <c r="I259" s="16">
        <f t="shared" si="47"/>
        <v>19.09758862217636</v>
      </c>
      <c r="J259" s="13">
        <f t="shared" si="41"/>
        <v>18.718071177386349</v>
      </c>
      <c r="K259" s="13">
        <f t="shared" si="42"/>
        <v>0.37951744479001093</v>
      </c>
      <c r="L259" s="13">
        <f t="shared" si="43"/>
        <v>0</v>
      </c>
      <c r="M259" s="13">
        <f t="shared" si="48"/>
        <v>4.0260925816795215E-12</v>
      </c>
      <c r="N259" s="13">
        <f t="shared" si="44"/>
        <v>2.4961774006413034E-12</v>
      </c>
      <c r="O259" s="13">
        <f t="shared" si="45"/>
        <v>2.4961774006413034E-12</v>
      </c>
      <c r="Q259" s="41">
        <v>19.013427476849081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31.972338232437082</v>
      </c>
      <c r="G260" s="13">
        <f t="shared" si="39"/>
        <v>0</v>
      </c>
      <c r="H260" s="13">
        <f t="shared" si="40"/>
        <v>31.972338232437082</v>
      </c>
      <c r="I260" s="16">
        <f t="shared" si="47"/>
        <v>32.351855677227093</v>
      </c>
      <c r="J260" s="13">
        <f t="shared" si="41"/>
        <v>29.524329918989746</v>
      </c>
      <c r="K260" s="13">
        <f t="shared" si="42"/>
        <v>2.8275257582373463</v>
      </c>
      <c r="L260" s="13">
        <f t="shared" si="43"/>
        <v>0</v>
      </c>
      <c r="M260" s="13">
        <f t="shared" si="48"/>
        <v>1.5299151810382182E-12</v>
      </c>
      <c r="N260" s="13">
        <f t="shared" si="44"/>
        <v>9.4854741224369533E-13</v>
      </c>
      <c r="O260" s="13">
        <f t="shared" si="45"/>
        <v>9.4854741224369533E-13</v>
      </c>
      <c r="Q260" s="41">
        <v>15.21306443972137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42.592704606514857</v>
      </c>
      <c r="G261" s="13">
        <f t="shared" si="39"/>
        <v>1.2137345814689262</v>
      </c>
      <c r="H261" s="13">
        <f t="shared" si="40"/>
        <v>41.37897002504593</v>
      </c>
      <c r="I261" s="16">
        <f t="shared" si="47"/>
        <v>44.206495783283273</v>
      </c>
      <c r="J261" s="13">
        <f t="shared" si="41"/>
        <v>35.90955052312507</v>
      </c>
      <c r="K261" s="13">
        <f t="shared" si="42"/>
        <v>8.2969452601582034</v>
      </c>
      <c r="L261" s="13">
        <f t="shared" si="43"/>
        <v>0</v>
      </c>
      <c r="M261" s="13">
        <f t="shared" si="48"/>
        <v>5.8136776879452286E-13</v>
      </c>
      <c r="N261" s="13">
        <f t="shared" si="44"/>
        <v>3.6044801665260415E-13</v>
      </c>
      <c r="O261" s="13">
        <f t="shared" si="45"/>
        <v>1.2137345814692866</v>
      </c>
      <c r="Q261" s="41">
        <v>12.906732559626599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53.964807812642533</v>
      </c>
      <c r="G262" s="13">
        <f t="shared" ref="G262:G325" si="50">IF((F262-$J$2)&gt;0,$I$2*(F262-$J$2),0)</f>
        <v>2.8553102487530193</v>
      </c>
      <c r="H262" s="13">
        <f t="shared" ref="H262:H325" si="51">F262-G262</f>
        <v>51.109497563889512</v>
      </c>
      <c r="I262" s="16">
        <f t="shared" si="47"/>
        <v>59.406442824047716</v>
      </c>
      <c r="J262" s="13">
        <f t="shared" ref="J262:J325" si="52">I262/SQRT(1+(I262/($K$2*(300+(25*Q262)+0.05*(Q262)^3)))^2)</f>
        <v>39.203571397842765</v>
      </c>
      <c r="K262" s="13">
        <f t="shared" ref="K262:K325" si="53">I262-J262</f>
        <v>20.20287142620495</v>
      </c>
      <c r="L262" s="13">
        <f t="shared" ref="L262:L325" si="54">IF(K262&gt;$N$2,(K262-$N$2)/$L$2,0)</f>
        <v>0</v>
      </c>
      <c r="M262" s="13">
        <f t="shared" si="48"/>
        <v>2.209197521419187E-13</v>
      </c>
      <c r="N262" s="13">
        <f t="shared" ref="N262:N325" si="55">$M$2*M262</f>
        <v>1.369702463279896E-13</v>
      </c>
      <c r="O262" s="13">
        <f t="shared" ref="O262:O325" si="56">N262+G262</f>
        <v>2.8553102487531561</v>
      </c>
      <c r="Q262" s="41">
        <v>10.46150359354839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36.309488442027558</v>
      </c>
      <c r="G263" s="13">
        <f t="shared" si="50"/>
        <v>0.30674538334498547</v>
      </c>
      <c r="H263" s="13">
        <f t="shared" si="51"/>
        <v>36.002743058682569</v>
      </c>
      <c r="I263" s="16">
        <f t="shared" ref="I263:I326" si="58">H263+K262-L262</f>
        <v>56.205614484887519</v>
      </c>
      <c r="J263" s="13">
        <f t="shared" si="52"/>
        <v>40.847585301586179</v>
      </c>
      <c r="K263" s="13">
        <f t="shared" si="53"/>
        <v>15.35802918330134</v>
      </c>
      <c r="L263" s="13">
        <f t="shared" si="54"/>
        <v>0</v>
      </c>
      <c r="M263" s="13">
        <f t="shared" ref="M263:M326" si="59">L263+M262-N262</f>
        <v>8.3949505813929105E-14</v>
      </c>
      <c r="N263" s="13">
        <f t="shared" si="55"/>
        <v>5.2048693604636045E-14</v>
      </c>
      <c r="O263" s="13">
        <f t="shared" si="56"/>
        <v>0.30674538334503754</v>
      </c>
      <c r="Q263" s="41">
        <v>12.39755534060747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64.750355067033013</v>
      </c>
      <c r="G264" s="13">
        <f t="shared" si="50"/>
        <v>4.4122159160890275</v>
      </c>
      <c r="H264" s="13">
        <f t="shared" si="51"/>
        <v>60.338139150943988</v>
      </c>
      <c r="I264" s="16">
        <f t="shared" si="58"/>
        <v>75.696168334245328</v>
      </c>
      <c r="J264" s="13">
        <f t="shared" si="52"/>
        <v>50.76599904064733</v>
      </c>
      <c r="K264" s="13">
        <f t="shared" si="53"/>
        <v>24.930169293597999</v>
      </c>
      <c r="L264" s="13">
        <f t="shared" si="54"/>
        <v>0</v>
      </c>
      <c r="M264" s="13">
        <f t="shared" si="59"/>
        <v>3.190081220929306E-14</v>
      </c>
      <c r="N264" s="13">
        <f t="shared" si="55"/>
        <v>1.9778503569761696E-14</v>
      </c>
      <c r="O264" s="13">
        <f t="shared" si="56"/>
        <v>4.4122159160890471</v>
      </c>
      <c r="Q264" s="41">
        <v>14.44125054075165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69.481384550549322</v>
      </c>
      <c r="G265" s="13">
        <f t="shared" si="50"/>
        <v>5.0951452511973505</v>
      </c>
      <c r="H265" s="13">
        <f t="shared" si="51"/>
        <v>64.386239299351971</v>
      </c>
      <c r="I265" s="16">
        <f t="shared" si="58"/>
        <v>89.316408592949969</v>
      </c>
      <c r="J265" s="13">
        <f t="shared" si="52"/>
        <v>56.169067610945888</v>
      </c>
      <c r="K265" s="13">
        <f t="shared" si="53"/>
        <v>33.147340982004081</v>
      </c>
      <c r="L265" s="13">
        <f t="shared" si="54"/>
        <v>0</v>
      </c>
      <c r="M265" s="13">
        <f t="shared" si="59"/>
        <v>1.2122308639531364E-14</v>
      </c>
      <c r="N265" s="13">
        <f t="shared" si="55"/>
        <v>7.5158313565094454E-15</v>
      </c>
      <c r="O265" s="13">
        <f t="shared" si="56"/>
        <v>5.0951452511973576</v>
      </c>
      <c r="Q265" s="41">
        <v>15.21901153076549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34.603535008038662</v>
      </c>
      <c r="G266" s="13">
        <f t="shared" si="50"/>
        <v>6.048911957427576E-2</v>
      </c>
      <c r="H266" s="13">
        <f t="shared" si="51"/>
        <v>34.543045888464384</v>
      </c>
      <c r="I266" s="16">
        <f t="shared" si="58"/>
        <v>67.690386870468473</v>
      </c>
      <c r="J266" s="13">
        <f t="shared" si="52"/>
        <v>53.743700533367139</v>
      </c>
      <c r="K266" s="13">
        <f t="shared" si="53"/>
        <v>13.946686337101333</v>
      </c>
      <c r="L266" s="13">
        <f t="shared" si="54"/>
        <v>0</v>
      </c>
      <c r="M266" s="13">
        <f t="shared" si="59"/>
        <v>4.6064772830219182E-15</v>
      </c>
      <c r="N266" s="13">
        <f t="shared" si="55"/>
        <v>2.8560159154735893E-15</v>
      </c>
      <c r="O266" s="13">
        <f t="shared" si="56"/>
        <v>6.0489119574278619E-2</v>
      </c>
      <c r="Q266" s="41">
        <v>18.091071725481779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0.75996772217297204</v>
      </c>
      <c r="G267" s="13">
        <f t="shared" si="50"/>
        <v>0</v>
      </c>
      <c r="H267" s="13">
        <f t="shared" si="51"/>
        <v>0.75996772217297204</v>
      </c>
      <c r="I267" s="16">
        <f t="shared" si="58"/>
        <v>14.706654059274305</v>
      </c>
      <c r="J267" s="13">
        <f t="shared" si="52"/>
        <v>14.594261388515008</v>
      </c>
      <c r="K267" s="13">
        <f t="shared" si="53"/>
        <v>0.11239267075929682</v>
      </c>
      <c r="L267" s="13">
        <f t="shared" si="54"/>
        <v>0</v>
      </c>
      <c r="M267" s="13">
        <f t="shared" si="59"/>
        <v>1.750461367548329E-15</v>
      </c>
      <c r="N267" s="13">
        <f t="shared" si="55"/>
        <v>1.085286047879964E-15</v>
      </c>
      <c r="O267" s="13">
        <f t="shared" si="56"/>
        <v>1.085286047879964E-15</v>
      </c>
      <c r="Q267" s="41">
        <v>22.205531302822621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0.87242823349713983</v>
      </c>
      <c r="G268" s="13">
        <f t="shared" si="50"/>
        <v>0</v>
      </c>
      <c r="H268" s="13">
        <f t="shared" si="51"/>
        <v>0.87242823349713983</v>
      </c>
      <c r="I268" s="16">
        <f t="shared" si="58"/>
        <v>0.98482090425643665</v>
      </c>
      <c r="J268" s="13">
        <f t="shared" si="52"/>
        <v>0.98479474420534219</v>
      </c>
      <c r="K268" s="13">
        <f t="shared" si="53"/>
        <v>2.6160051094459291E-5</v>
      </c>
      <c r="L268" s="13">
        <f t="shared" si="54"/>
        <v>0</v>
      </c>
      <c r="M268" s="13">
        <f t="shared" si="59"/>
        <v>6.6517531966836499E-16</v>
      </c>
      <c r="N268" s="13">
        <f t="shared" si="55"/>
        <v>4.124086981943863E-16</v>
      </c>
      <c r="O268" s="13">
        <f t="shared" si="56"/>
        <v>4.124086981943863E-16</v>
      </c>
      <c r="Q268" s="41">
        <v>24.099204661389141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0.13457594955756899</v>
      </c>
      <c r="G269" s="18">
        <f t="shared" si="50"/>
        <v>0</v>
      </c>
      <c r="H269" s="18">
        <f t="shared" si="51"/>
        <v>0.13457594955756899</v>
      </c>
      <c r="I269" s="17">
        <f t="shared" si="58"/>
        <v>0.13460210960866345</v>
      </c>
      <c r="J269" s="18">
        <f t="shared" si="52"/>
        <v>0.13460204154068375</v>
      </c>
      <c r="K269" s="18">
        <f t="shared" si="53"/>
        <v>6.8067979697161718E-8</v>
      </c>
      <c r="L269" s="18">
        <f t="shared" si="54"/>
        <v>0</v>
      </c>
      <c r="M269" s="18">
        <f t="shared" si="59"/>
        <v>2.5276662147397869E-16</v>
      </c>
      <c r="N269" s="18">
        <f t="shared" si="55"/>
        <v>1.5671530531386679E-16</v>
      </c>
      <c r="O269" s="18">
        <f t="shared" si="56"/>
        <v>1.5671530531386679E-16</v>
      </c>
      <c r="P269" s="3"/>
      <c r="Q269" s="42">
        <v>23.964278000000011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6.7871126249395052E-3</v>
      </c>
      <c r="G270" s="13">
        <f t="shared" si="50"/>
        <v>0</v>
      </c>
      <c r="H270" s="13">
        <f t="shared" si="51"/>
        <v>6.7871126249395052E-3</v>
      </c>
      <c r="I270" s="16">
        <f t="shared" si="58"/>
        <v>6.7871806929192023E-3</v>
      </c>
      <c r="J270" s="13">
        <f t="shared" si="52"/>
        <v>6.7871806829212528E-3</v>
      </c>
      <c r="K270" s="13">
        <f t="shared" si="53"/>
        <v>9.9979495168933674E-12</v>
      </c>
      <c r="L270" s="13">
        <f t="shared" si="54"/>
        <v>0</v>
      </c>
      <c r="M270" s="13">
        <f t="shared" si="59"/>
        <v>9.6051316160111901E-17</v>
      </c>
      <c r="N270" s="13">
        <f t="shared" si="55"/>
        <v>5.9551816019269372E-17</v>
      </c>
      <c r="O270" s="13">
        <f t="shared" si="56"/>
        <v>5.9551816019269372E-17</v>
      </c>
      <c r="Q270" s="41">
        <v>22.995657588902741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20.50259174005954</v>
      </c>
      <c r="G271" s="13">
        <f t="shared" si="50"/>
        <v>0</v>
      </c>
      <c r="H271" s="13">
        <f t="shared" si="51"/>
        <v>20.50259174005954</v>
      </c>
      <c r="I271" s="16">
        <f t="shared" si="58"/>
        <v>20.502591740069537</v>
      </c>
      <c r="J271" s="13">
        <f t="shared" si="52"/>
        <v>20.137938726850162</v>
      </c>
      <c r="K271" s="13">
        <f t="shared" si="53"/>
        <v>0.3646530132193746</v>
      </c>
      <c r="L271" s="13">
        <f t="shared" si="54"/>
        <v>0</v>
      </c>
      <c r="M271" s="13">
        <f t="shared" si="59"/>
        <v>3.6499500140842529E-17</v>
      </c>
      <c r="N271" s="13">
        <f t="shared" si="55"/>
        <v>2.2629690087322367E-17</v>
      </c>
      <c r="O271" s="13">
        <f t="shared" si="56"/>
        <v>2.2629690087322367E-17</v>
      </c>
      <c r="Q271" s="41">
        <v>20.821677339303982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36.310180203411477</v>
      </c>
      <c r="G272" s="13">
        <f t="shared" si="50"/>
        <v>0.30684523986535162</v>
      </c>
      <c r="H272" s="13">
        <f t="shared" si="51"/>
        <v>36.003334963546124</v>
      </c>
      <c r="I272" s="16">
        <f t="shared" si="58"/>
        <v>36.367987976765498</v>
      </c>
      <c r="J272" s="13">
        <f t="shared" si="52"/>
        <v>32.774838350638859</v>
      </c>
      <c r="K272" s="13">
        <f t="shared" si="53"/>
        <v>3.5931496261266389</v>
      </c>
      <c r="L272" s="13">
        <f t="shared" si="54"/>
        <v>0</v>
      </c>
      <c r="M272" s="13">
        <f t="shared" si="59"/>
        <v>1.3869810053520161E-17</v>
      </c>
      <c r="N272" s="13">
        <f t="shared" si="55"/>
        <v>8.5992822331825008E-18</v>
      </c>
      <c r="O272" s="13">
        <f t="shared" si="56"/>
        <v>0.30684523986535162</v>
      </c>
      <c r="Q272" s="41">
        <v>15.873221626974701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52.500471883754599</v>
      </c>
      <c r="G273" s="13">
        <f t="shared" si="50"/>
        <v>2.6439317389012071</v>
      </c>
      <c r="H273" s="13">
        <f t="shared" si="51"/>
        <v>49.85654014485339</v>
      </c>
      <c r="I273" s="16">
        <f t="shared" si="58"/>
        <v>53.449689770980029</v>
      </c>
      <c r="J273" s="13">
        <f t="shared" si="52"/>
        <v>38.653452771218269</v>
      </c>
      <c r="K273" s="13">
        <f t="shared" si="53"/>
        <v>14.79623699976176</v>
      </c>
      <c r="L273" s="13">
        <f t="shared" si="54"/>
        <v>0</v>
      </c>
      <c r="M273" s="13">
        <f t="shared" si="59"/>
        <v>5.2705278203376607E-18</v>
      </c>
      <c r="N273" s="13">
        <f t="shared" si="55"/>
        <v>3.2677272486093497E-18</v>
      </c>
      <c r="O273" s="13">
        <f t="shared" si="56"/>
        <v>2.6439317389012071</v>
      </c>
      <c r="Q273" s="41">
        <v>11.50335259354839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15.48185407730907</v>
      </c>
      <c r="G274" s="13">
        <f t="shared" si="50"/>
        <v>0</v>
      </c>
      <c r="H274" s="13">
        <f t="shared" si="51"/>
        <v>15.48185407730907</v>
      </c>
      <c r="I274" s="16">
        <f t="shared" si="58"/>
        <v>30.27809107707083</v>
      </c>
      <c r="J274" s="13">
        <f t="shared" si="52"/>
        <v>26.679502931598055</v>
      </c>
      <c r="K274" s="13">
        <f t="shared" si="53"/>
        <v>3.5985881454727746</v>
      </c>
      <c r="L274" s="13">
        <f t="shared" si="54"/>
        <v>0</v>
      </c>
      <c r="M274" s="13">
        <f t="shared" si="59"/>
        <v>2.002800571728311E-18</v>
      </c>
      <c r="N274" s="13">
        <f t="shared" si="55"/>
        <v>1.2417363544715528E-18</v>
      </c>
      <c r="O274" s="13">
        <f t="shared" si="56"/>
        <v>1.2417363544715528E-18</v>
      </c>
      <c r="Q274" s="41">
        <v>11.624034824978271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32.169459776414477</v>
      </c>
      <c r="G275" s="13">
        <f t="shared" si="50"/>
        <v>0</v>
      </c>
      <c r="H275" s="13">
        <f t="shared" si="51"/>
        <v>32.169459776414477</v>
      </c>
      <c r="I275" s="16">
        <f t="shared" si="58"/>
        <v>35.768047921887252</v>
      </c>
      <c r="J275" s="13">
        <f t="shared" si="52"/>
        <v>30.414064844568106</v>
      </c>
      <c r="K275" s="13">
        <f t="shared" si="53"/>
        <v>5.3539830773191461</v>
      </c>
      <c r="L275" s="13">
        <f t="shared" si="54"/>
        <v>0</v>
      </c>
      <c r="M275" s="13">
        <f t="shared" si="59"/>
        <v>7.6106421725675817E-19</v>
      </c>
      <c r="N275" s="13">
        <f t="shared" si="55"/>
        <v>4.7185981469919007E-19</v>
      </c>
      <c r="O275" s="13">
        <f t="shared" si="56"/>
        <v>4.7185981469919007E-19</v>
      </c>
      <c r="Q275" s="41">
        <v>11.977306063622571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15.81220653682972</v>
      </c>
      <c r="G276" s="13">
        <f t="shared" si="50"/>
        <v>0</v>
      </c>
      <c r="H276" s="13">
        <f t="shared" si="51"/>
        <v>15.81220653682972</v>
      </c>
      <c r="I276" s="16">
        <f t="shared" si="58"/>
        <v>21.166189614148866</v>
      </c>
      <c r="J276" s="13">
        <f t="shared" si="52"/>
        <v>20.351398816447116</v>
      </c>
      <c r="K276" s="13">
        <f t="shared" si="53"/>
        <v>0.81479079770175034</v>
      </c>
      <c r="L276" s="13">
        <f t="shared" si="54"/>
        <v>0</v>
      </c>
      <c r="M276" s="13">
        <f t="shared" si="59"/>
        <v>2.892044025575681E-19</v>
      </c>
      <c r="N276" s="13">
        <f t="shared" si="55"/>
        <v>1.7930672958569221E-19</v>
      </c>
      <c r="O276" s="13">
        <f t="shared" si="56"/>
        <v>1.7930672958569221E-19</v>
      </c>
      <c r="Q276" s="41">
        <v>15.57532495485615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49.690133572426731</v>
      </c>
      <c r="G277" s="13">
        <f t="shared" si="50"/>
        <v>2.2382562974203166</v>
      </c>
      <c r="H277" s="13">
        <f t="shared" si="51"/>
        <v>47.451877275006417</v>
      </c>
      <c r="I277" s="16">
        <f t="shared" si="58"/>
        <v>48.266668072708171</v>
      </c>
      <c r="J277" s="13">
        <f t="shared" si="52"/>
        <v>41.011104926778835</v>
      </c>
      <c r="K277" s="13">
        <f t="shared" si="53"/>
        <v>7.2555631459293366</v>
      </c>
      <c r="L277" s="13">
        <f t="shared" si="54"/>
        <v>0</v>
      </c>
      <c r="M277" s="13">
        <f t="shared" si="59"/>
        <v>1.0989767297187589E-19</v>
      </c>
      <c r="N277" s="13">
        <f t="shared" si="55"/>
        <v>6.8136557242563046E-20</v>
      </c>
      <c r="O277" s="13">
        <f t="shared" si="56"/>
        <v>2.2382562974203166</v>
      </c>
      <c r="Q277" s="41">
        <v>16.273731249777281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20.38945994021277</v>
      </c>
      <c r="G278" s="13">
        <f t="shared" si="50"/>
        <v>0</v>
      </c>
      <c r="H278" s="13">
        <f t="shared" si="51"/>
        <v>20.38945994021277</v>
      </c>
      <c r="I278" s="16">
        <f t="shared" si="58"/>
        <v>27.645023086142107</v>
      </c>
      <c r="J278" s="13">
        <f t="shared" si="52"/>
        <v>26.530390335130868</v>
      </c>
      <c r="K278" s="13">
        <f t="shared" si="53"/>
        <v>1.1146327510112393</v>
      </c>
      <c r="L278" s="13">
        <f t="shared" si="54"/>
        <v>0</v>
      </c>
      <c r="M278" s="13">
        <f t="shared" si="59"/>
        <v>4.176111572931284E-20</v>
      </c>
      <c r="N278" s="13">
        <f t="shared" si="55"/>
        <v>2.5891891752173961E-20</v>
      </c>
      <c r="O278" s="13">
        <f t="shared" si="56"/>
        <v>2.5891891752173961E-20</v>
      </c>
      <c r="Q278" s="41">
        <v>19.01686390009295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49.875437865034193</v>
      </c>
      <c r="G279" s="13">
        <f t="shared" si="50"/>
        <v>2.2650051768733093</v>
      </c>
      <c r="H279" s="13">
        <f t="shared" si="51"/>
        <v>47.610432688160884</v>
      </c>
      <c r="I279" s="16">
        <f t="shared" si="58"/>
        <v>48.725065439172127</v>
      </c>
      <c r="J279" s="13">
        <f t="shared" si="52"/>
        <v>44.187641520774008</v>
      </c>
      <c r="K279" s="13">
        <f t="shared" si="53"/>
        <v>4.5374239183981189</v>
      </c>
      <c r="L279" s="13">
        <f t="shared" si="54"/>
        <v>0</v>
      </c>
      <c r="M279" s="13">
        <f t="shared" si="59"/>
        <v>1.5869223977138879E-20</v>
      </c>
      <c r="N279" s="13">
        <f t="shared" si="55"/>
        <v>9.8389188658261056E-21</v>
      </c>
      <c r="O279" s="13">
        <f t="shared" si="56"/>
        <v>2.2650051768733093</v>
      </c>
      <c r="Q279" s="41">
        <v>20.50317688932353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4.1137413366053321</v>
      </c>
      <c r="G280" s="13">
        <f t="shared" si="50"/>
        <v>0</v>
      </c>
      <c r="H280" s="13">
        <f t="shared" si="51"/>
        <v>4.1137413366053321</v>
      </c>
      <c r="I280" s="16">
        <f t="shared" si="58"/>
        <v>8.6511652550034519</v>
      </c>
      <c r="J280" s="13">
        <f t="shared" si="52"/>
        <v>8.6309943400456408</v>
      </c>
      <c r="K280" s="13">
        <f t="shared" si="53"/>
        <v>2.0170914957811092E-2</v>
      </c>
      <c r="L280" s="13">
        <f t="shared" si="54"/>
        <v>0</v>
      </c>
      <c r="M280" s="13">
        <f t="shared" si="59"/>
        <v>6.0303051113127735E-21</v>
      </c>
      <c r="N280" s="13">
        <f t="shared" si="55"/>
        <v>3.7387891690139193E-21</v>
      </c>
      <c r="O280" s="13">
        <f t="shared" si="56"/>
        <v>3.7387891690139193E-21</v>
      </c>
      <c r="Q280" s="41">
        <v>23.156421990912222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2.1648562998691658</v>
      </c>
      <c r="G281" s="18">
        <f t="shared" si="50"/>
        <v>0</v>
      </c>
      <c r="H281" s="18">
        <f t="shared" si="51"/>
        <v>2.1648562998691658</v>
      </c>
      <c r="I281" s="17">
        <f t="shared" si="58"/>
        <v>2.1850272148269769</v>
      </c>
      <c r="J281" s="18">
        <f t="shared" si="52"/>
        <v>2.1846956539953908</v>
      </c>
      <c r="K281" s="18">
        <f t="shared" si="53"/>
        <v>3.315608315861418E-4</v>
      </c>
      <c r="L281" s="18">
        <f t="shared" si="54"/>
        <v>0</v>
      </c>
      <c r="M281" s="18">
        <f t="shared" si="59"/>
        <v>2.2915159422988543E-21</v>
      </c>
      <c r="N281" s="18">
        <f t="shared" si="55"/>
        <v>1.4207398842252897E-21</v>
      </c>
      <c r="O281" s="18">
        <f t="shared" si="56"/>
        <v>1.4207398842252897E-21</v>
      </c>
      <c r="P281" s="3"/>
      <c r="Q281" s="42">
        <v>23.037413000000011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3.5179772434545931</v>
      </c>
      <c r="G282" s="13">
        <f t="shared" si="50"/>
        <v>0</v>
      </c>
      <c r="H282" s="13">
        <f t="shared" si="51"/>
        <v>3.5179772434545931</v>
      </c>
      <c r="I282" s="16">
        <f t="shared" si="58"/>
        <v>3.5183088042861792</v>
      </c>
      <c r="J282" s="13">
        <f t="shared" si="52"/>
        <v>3.5166184896543018</v>
      </c>
      <c r="K282" s="13">
        <f t="shared" si="53"/>
        <v>1.6903146318774098E-3</v>
      </c>
      <c r="L282" s="13">
        <f t="shared" si="54"/>
        <v>0</v>
      </c>
      <c r="M282" s="13">
        <f t="shared" si="59"/>
        <v>8.7077605807356457E-22</v>
      </c>
      <c r="N282" s="13">
        <f t="shared" si="55"/>
        <v>5.3988115600561002E-22</v>
      </c>
      <c r="O282" s="13">
        <f t="shared" si="56"/>
        <v>5.3988115600561002E-22</v>
      </c>
      <c r="Q282" s="41">
        <v>21.61729674737192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17.892742507209299</v>
      </c>
      <c r="G283" s="13">
        <f t="shared" si="50"/>
        <v>0</v>
      </c>
      <c r="H283" s="13">
        <f t="shared" si="51"/>
        <v>17.892742507209299</v>
      </c>
      <c r="I283" s="16">
        <f t="shared" si="58"/>
        <v>17.894432821841175</v>
      </c>
      <c r="J283" s="13">
        <f t="shared" si="52"/>
        <v>17.55427019564258</v>
      </c>
      <c r="K283" s="13">
        <f t="shared" si="53"/>
        <v>0.34016262619859461</v>
      </c>
      <c r="L283" s="13">
        <f t="shared" si="54"/>
        <v>0</v>
      </c>
      <c r="M283" s="13">
        <f t="shared" si="59"/>
        <v>3.3089490206795456E-22</v>
      </c>
      <c r="N283" s="13">
        <f t="shared" si="55"/>
        <v>2.0515483928213183E-22</v>
      </c>
      <c r="O283" s="13">
        <f t="shared" si="56"/>
        <v>2.0515483928213183E-22</v>
      </c>
      <c r="Q283" s="41">
        <v>18.417008230594881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96.079110948286697</v>
      </c>
      <c r="G284" s="13">
        <f t="shared" si="50"/>
        <v>8.9345564549295489</v>
      </c>
      <c r="H284" s="13">
        <f t="shared" si="51"/>
        <v>87.144554493357148</v>
      </c>
      <c r="I284" s="16">
        <f t="shared" si="58"/>
        <v>87.484717119555739</v>
      </c>
      <c r="J284" s="13">
        <f t="shared" si="52"/>
        <v>56.181187370422158</v>
      </c>
      <c r="K284" s="13">
        <f t="shared" si="53"/>
        <v>31.303529749133581</v>
      </c>
      <c r="L284" s="13">
        <f t="shared" si="54"/>
        <v>0</v>
      </c>
      <c r="M284" s="13">
        <f t="shared" si="59"/>
        <v>1.2574006278582272E-22</v>
      </c>
      <c r="N284" s="13">
        <f t="shared" si="55"/>
        <v>7.7958838927210088E-23</v>
      </c>
      <c r="O284" s="13">
        <f t="shared" si="56"/>
        <v>8.9345564549295489</v>
      </c>
      <c r="Q284" s="41">
        <v>15.425418393516861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47.151828539519258</v>
      </c>
      <c r="G285" s="13">
        <f t="shared" si="50"/>
        <v>1.8718491603552543</v>
      </c>
      <c r="H285" s="13">
        <f t="shared" si="51"/>
        <v>45.279979379164004</v>
      </c>
      <c r="I285" s="16">
        <f t="shared" si="58"/>
        <v>76.583509128297578</v>
      </c>
      <c r="J285" s="13">
        <f t="shared" si="52"/>
        <v>48.115845975824854</v>
      </c>
      <c r="K285" s="13">
        <f t="shared" si="53"/>
        <v>28.467663152472724</v>
      </c>
      <c r="L285" s="13">
        <f t="shared" si="54"/>
        <v>0</v>
      </c>
      <c r="M285" s="13">
        <f t="shared" si="59"/>
        <v>4.7781223858612636E-23</v>
      </c>
      <c r="N285" s="13">
        <f t="shared" si="55"/>
        <v>2.9624358792339831E-23</v>
      </c>
      <c r="O285" s="13">
        <f t="shared" si="56"/>
        <v>1.8718491603552543</v>
      </c>
      <c r="Q285" s="41">
        <v>12.971902280915421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7.1530595188264628E-2</v>
      </c>
      <c r="G286" s="13">
        <f t="shared" si="50"/>
        <v>0</v>
      </c>
      <c r="H286" s="13">
        <f t="shared" si="51"/>
        <v>7.1530595188264628E-2</v>
      </c>
      <c r="I286" s="16">
        <f t="shared" si="58"/>
        <v>28.539193747660988</v>
      </c>
      <c r="J286" s="13">
        <f t="shared" si="52"/>
        <v>25.370080493966341</v>
      </c>
      <c r="K286" s="13">
        <f t="shared" si="53"/>
        <v>3.1691132536946469</v>
      </c>
      <c r="L286" s="13">
        <f t="shared" si="54"/>
        <v>0</v>
      </c>
      <c r="M286" s="13">
        <f t="shared" si="59"/>
        <v>1.8156865066272804E-23</v>
      </c>
      <c r="N286" s="13">
        <f t="shared" si="55"/>
        <v>1.1257256341089139E-23</v>
      </c>
      <c r="O286" s="13">
        <f t="shared" si="56"/>
        <v>1.1257256341089139E-23</v>
      </c>
      <c r="Q286" s="41">
        <v>11.351350436421621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32.962387428457141</v>
      </c>
      <c r="G287" s="13">
        <f t="shared" si="50"/>
        <v>0</v>
      </c>
      <c r="H287" s="13">
        <f t="shared" si="51"/>
        <v>32.962387428457141</v>
      </c>
      <c r="I287" s="16">
        <f t="shared" si="58"/>
        <v>36.131500682151788</v>
      </c>
      <c r="J287" s="13">
        <f t="shared" si="52"/>
        <v>29.92581793446859</v>
      </c>
      <c r="K287" s="13">
        <f t="shared" si="53"/>
        <v>6.2056827476831984</v>
      </c>
      <c r="L287" s="13">
        <f t="shared" si="54"/>
        <v>0</v>
      </c>
      <c r="M287" s="13">
        <f t="shared" si="59"/>
        <v>6.8996087251836654E-24</v>
      </c>
      <c r="N287" s="13">
        <f t="shared" si="55"/>
        <v>4.2777574096138725E-24</v>
      </c>
      <c r="O287" s="13">
        <f t="shared" si="56"/>
        <v>4.2777574096138725E-24</v>
      </c>
      <c r="Q287" s="41">
        <v>10.80789759354839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48.295885724912132</v>
      </c>
      <c r="G288" s="13">
        <f t="shared" si="50"/>
        <v>2.0369950795824479</v>
      </c>
      <c r="H288" s="13">
        <f t="shared" si="51"/>
        <v>46.258890645329686</v>
      </c>
      <c r="I288" s="16">
        <f t="shared" si="58"/>
        <v>52.464573393012884</v>
      </c>
      <c r="J288" s="13">
        <f t="shared" si="52"/>
        <v>41.939975436660063</v>
      </c>
      <c r="K288" s="13">
        <f t="shared" si="53"/>
        <v>10.524597956352821</v>
      </c>
      <c r="L288" s="13">
        <f t="shared" si="54"/>
        <v>0</v>
      </c>
      <c r="M288" s="13">
        <f t="shared" si="59"/>
        <v>2.6218513155697929E-24</v>
      </c>
      <c r="N288" s="13">
        <f t="shared" si="55"/>
        <v>1.6255478156532717E-24</v>
      </c>
      <c r="O288" s="13">
        <f t="shared" si="56"/>
        <v>2.0369950795824479</v>
      </c>
      <c r="Q288" s="41">
        <v>14.726209121662221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95.252244476617037</v>
      </c>
      <c r="G289" s="13">
        <f t="shared" si="50"/>
        <v>8.815197365816239</v>
      </c>
      <c r="H289" s="13">
        <f t="shared" si="51"/>
        <v>86.437047110800791</v>
      </c>
      <c r="I289" s="16">
        <f t="shared" si="58"/>
        <v>96.961645067153611</v>
      </c>
      <c r="J289" s="13">
        <f t="shared" si="52"/>
        <v>55.189575619657298</v>
      </c>
      <c r="K289" s="13">
        <f t="shared" si="53"/>
        <v>41.772069447496314</v>
      </c>
      <c r="L289" s="13">
        <f t="shared" si="54"/>
        <v>4.5138301919935735</v>
      </c>
      <c r="M289" s="13">
        <f t="shared" si="59"/>
        <v>4.5138301919935735</v>
      </c>
      <c r="N289" s="13">
        <f t="shared" si="55"/>
        <v>2.7985747190360155</v>
      </c>
      <c r="O289" s="13">
        <f t="shared" si="56"/>
        <v>11.613772084852254</v>
      </c>
      <c r="Q289" s="41">
        <v>14.16111520670691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2.3763633316541788</v>
      </c>
      <c r="G290" s="13">
        <f t="shared" si="50"/>
        <v>0</v>
      </c>
      <c r="H290" s="13">
        <f t="shared" si="51"/>
        <v>2.3763633316541788</v>
      </c>
      <c r="I290" s="16">
        <f t="shared" si="58"/>
        <v>39.63460258715692</v>
      </c>
      <c r="J290" s="13">
        <f t="shared" si="52"/>
        <v>36.765813935606154</v>
      </c>
      <c r="K290" s="13">
        <f t="shared" si="53"/>
        <v>2.8687886515507657</v>
      </c>
      <c r="L290" s="13">
        <f t="shared" si="54"/>
        <v>0</v>
      </c>
      <c r="M290" s="13">
        <f t="shared" si="59"/>
        <v>1.715255472957558</v>
      </c>
      <c r="N290" s="13">
        <f t="shared" si="55"/>
        <v>1.0634583932336859</v>
      </c>
      <c r="O290" s="13">
        <f t="shared" si="56"/>
        <v>1.0634583932336859</v>
      </c>
      <c r="Q290" s="41">
        <v>19.60951755364092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1.1775916778996141</v>
      </c>
      <c r="G291" s="13">
        <f t="shared" si="50"/>
        <v>0</v>
      </c>
      <c r="H291" s="13">
        <f t="shared" si="51"/>
        <v>1.1775916778996141</v>
      </c>
      <c r="I291" s="16">
        <f t="shared" si="58"/>
        <v>4.04638032945038</v>
      </c>
      <c r="J291" s="13">
        <f t="shared" si="52"/>
        <v>4.0434621249425975</v>
      </c>
      <c r="K291" s="13">
        <f t="shared" si="53"/>
        <v>2.9182045077824625E-3</v>
      </c>
      <c r="L291" s="13">
        <f t="shared" si="54"/>
        <v>0</v>
      </c>
      <c r="M291" s="13">
        <f t="shared" si="59"/>
        <v>0.65179707972387213</v>
      </c>
      <c r="N291" s="13">
        <f t="shared" si="55"/>
        <v>0.40411418942880073</v>
      </c>
      <c r="O291" s="13">
        <f t="shared" si="56"/>
        <v>0.40411418942880073</v>
      </c>
      <c r="Q291" s="41">
        <v>20.720453214206689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0.22341126247556009</v>
      </c>
      <c r="G292" s="13">
        <f t="shared" si="50"/>
        <v>0</v>
      </c>
      <c r="H292" s="13">
        <f t="shared" si="51"/>
        <v>0.22341126247556009</v>
      </c>
      <c r="I292" s="16">
        <f t="shared" si="58"/>
        <v>0.22632946698334255</v>
      </c>
      <c r="J292" s="13">
        <f t="shared" si="52"/>
        <v>0.22632904933059181</v>
      </c>
      <c r="K292" s="13">
        <f t="shared" si="53"/>
        <v>4.1765275074490127E-7</v>
      </c>
      <c r="L292" s="13">
        <f t="shared" si="54"/>
        <v>0</v>
      </c>
      <c r="M292" s="13">
        <f t="shared" si="59"/>
        <v>0.2476828902950714</v>
      </c>
      <c r="N292" s="13">
        <f t="shared" si="55"/>
        <v>0.15356339198294428</v>
      </c>
      <c r="O292" s="13">
        <f t="shared" si="56"/>
        <v>0.15356339198294428</v>
      </c>
      <c r="Q292" s="41">
        <v>22.15012191730851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0.14329151123640449</v>
      </c>
      <c r="G293" s="18">
        <f t="shared" si="50"/>
        <v>0</v>
      </c>
      <c r="H293" s="18">
        <f t="shared" si="51"/>
        <v>0.14329151123640449</v>
      </c>
      <c r="I293" s="17">
        <f t="shared" si="58"/>
        <v>0.14329192888915523</v>
      </c>
      <c r="J293" s="18">
        <f t="shared" si="52"/>
        <v>0.14329182134927967</v>
      </c>
      <c r="K293" s="18">
        <f t="shared" si="53"/>
        <v>1.0753987556011424E-7</v>
      </c>
      <c r="L293" s="18">
        <f t="shared" si="54"/>
        <v>0</v>
      </c>
      <c r="M293" s="18">
        <f t="shared" si="59"/>
        <v>9.4119498312127126E-2</v>
      </c>
      <c r="N293" s="18">
        <f t="shared" si="55"/>
        <v>5.8354088953518818E-2</v>
      </c>
      <c r="O293" s="18">
        <f t="shared" si="56"/>
        <v>5.8354088953518818E-2</v>
      </c>
      <c r="P293" s="3"/>
      <c r="Q293" s="42">
        <v>22.047169000000011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0.17274418769263089</v>
      </c>
      <c r="G294" s="13">
        <f t="shared" si="50"/>
        <v>0</v>
      </c>
      <c r="H294" s="13">
        <f t="shared" si="51"/>
        <v>0.17274418769263089</v>
      </c>
      <c r="I294" s="16">
        <f t="shared" si="58"/>
        <v>0.17274429523250645</v>
      </c>
      <c r="J294" s="13">
        <f t="shared" si="52"/>
        <v>0.17274409390762985</v>
      </c>
      <c r="K294" s="13">
        <f t="shared" si="53"/>
        <v>2.0132487660307063E-7</v>
      </c>
      <c r="L294" s="13">
        <f t="shared" si="54"/>
        <v>0</v>
      </c>
      <c r="M294" s="13">
        <f t="shared" si="59"/>
        <v>3.5765409358608308E-2</v>
      </c>
      <c r="N294" s="13">
        <f t="shared" si="55"/>
        <v>2.2174553802337151E-2</v>
      </c>
      <c r="O294" s="13">
        <f t="shared" si="56"/>
        <v>2.2174553802337151E-2</v>
      </c>
      <c r="Q294" s="41">
        <v>21.578067733874128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2.1634299069709768</v>
      </c>
      <c r="G295" s="13">
        <f t="shared" si="50"/>
        <v>0</v>
      </c>
      <c r="H295" s="13">
        <f t="shared" si="51"/>
        <v>2.1634299069709768</v>
      </c>
      <c r="I295" s="16">
        <f t="shared" si="58"/>
        <v>2.1634301082958536</v>
      </c>
      <c r="J295" s="13">
        <f t="shared" si="52"/>
        <v>2.1628921216686301</v>
      </c>
      <c r="K295" s="13">
        <f t="shared" si="53"/>
        <v>5.3798662722348567E-4</v>
      </c>
      <c r="L295" s="13">
        <f t="shared" si="54"/>
        <v>0</v>
      </c>
      <c r="M295" s="13">
        <f t="shared" si="59"/>
        <v>1.3590855556271157E-2</v>
      </c>
      <c r="N295" s="13">
        <f t="shared" si="55"/>
        <v>8.4263304448881169E-3</v>
      </c>
      <c r="O295" s="13">
        <f t="shared" si="56"/>
        <v>8.4263304448881169E-3</v>
      </c>
      <c r="Q295" s="41">
        <v>19.401817866277241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32.912611932386959</v>
      </c>
      <c r="G296" s="13">
        <f t="shared" si="50"/>
        <v>0</v>
      </c>
      <c r="H296" s="13">
        <f t="shared" si="51"/>
        <v>32.912611932386959</v>
      </c>
      <c r="I296" s="16">
        <f t="shared" si="58"/>
        <v>32.913149919014181</v>
      </c>
      <c r="J296" s="13">
        <f t="shared" si="52"/>
        <v>29.948943867369596</v>
      </c>
      <c r="K296" s="13">
        <f t="shared" si="53"/>
        <v>2.9642060516445845</v>
      </c>
      <c r="L296" s="13">
        <f t="shared" si="54"/>
        <v>0</v>
      </c>
      <c r="M296" s="13">
        <f t="shared" si="59"/>
        <v>5.1645251113830396E-3</v>
      </c>
      <c r="N296" s="13">
        <f t="shared" si="55"/>
        <v>3.2020055690574847E-3</v>
      </c>
      <c r="O296" s="13">
        <f t="shared" si="56"/>
        <v>3.2020055690574847E-3</v>
      </c>
      <c r="Q296" s="41">
        <v>15.2126731217787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3.9271706661353898</v>
      </c>
      <c r="G297" s="13">
        <f t="shared" si="50"/>
        <v>0</v>
      </c>
      <c r="H297" s="13">
        <f t="shared" si="51"/>
        <v>3.9271706661353898</v>
      </c>
      <c r="I297" s="16">
        <f t="shared" si="58"/>
        <v>6.8913767177799743</v>
      </c>
      <c r="J297" s="13">
        <f t="shared" si="52"/>
        <v>6.8434925679799434</v>
      </c>
      <c r="K297" s="13">
        <f t="shared" si="53"/>
        <v>4.7884149800030862E-2</v>
      </c>
      <c r="L297" s="13">
        <f t="shared" si="54"/>
        <v>0</v>
      </c>
      <c r="M297" s="13">
        <f t="shared" si="59"/>
        <v>1.9625195423255549E-3</v>
      </c>
      <c r="N297" s="13">
        <f t="shared" si="55"/>
        <v>1.216762116241844E-3</v>
      </c>
      <c r="O297" s="13">
        <f t="shared" si="56"/>
        <v>1.216762116241844E-3</v>
      </c>
      <c r="Q297" s="41">
        <v>12.069359593548389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1.571025589417214</v>
      </c>
      <c r="G298" s="13">
        <f t="shared" si="50"/>
        <v>0</v>
      </c>
      <c r="H298" s="13">
        <f t="shared" si="51"/>
        <v>1.571025589417214</v>
      </c>
      <c r="I298" s="16">
        <f t="shared" si="58"/>
        <v>1.6189097392172449</v>
      </c>
      <c r="J298" s="13">
        <f t="shared" si="52"/>
        <v>1.6183099818638933</v>
      </c>
      <c r="K298" s="13">
        <f t="shared" si="53"/>
        <v>5.9975735335160429E-4</v>
      </c>
      <c r="L298" s="13">
        <f t="shared" si="54"/>
        <v>0</v>
      </c>
      <c r="M298" s="13">
        <f t="shared" si="59"/>
        <v>7.4575742608371095E-4</v>
      </c>
      <c r="N298" s="13">
        <f t="shared" si="55"/>
        <v>4.6236960417190079E-4</v>
      </c>
      <c r="O298" s="13">
        <f t="shared" si="56"/>
        <v>4.6236960417190079E-4</v>
      </c>
      <c r="Q298" s="41">
        <v>12.395428325734271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32.962714807828569</v>
      </c>
      <c r="G299" s="13">
        <f t="shared" si="50"/>
        <v>0</v>
      </c>
      <c r="H299" s="13">
        <f t="shared" si="51"/>
        <v>32.962714807828569</v>
      </c>
      <c r="I299" s="16">
        <f t="shared" si="58"/>
        <v>32.963314565181918</v>
      </c>
      <c r="J299" s="13">
        <f t="shared" si="52"/>
        <v>29.314390070222888</v>
      </c>
      <c r="K299" s="13">
        <f t="shared" si="53"/>
        <v>3.6489244949590294</v>
      </c>
      <c r="L299" s="13">
        <f t="shared" si="54"/>
        <v>0</v>
      </c>
      <c r="M299" s="13">
        <f t="shared" si="59"/>
        <v>2.8338782191181017E-4</v>
      </c>
      <c r="N299" s="13">
        <f t="shared" si="55"/>
        <v>1.757004495853223E-4</v>
      </c>
      <c r="O299" s="13">
        <f t="shared" si="56"/>
        <v>1.757004495853223E-4</v>
      </c>
      <c r="Q299" s="41">
        <v>13.49332162343717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94.257588128641842</v>
      </c>
      <c r="G300" s="13">
        <f t="shared" si="50"/>
        <v>8.671617622601639</v>
      </c>
      <c r="H300" s="13">
        <f t="shared" si="51"/>
        <v>85.585970506040198</v>
      </c>
      <c r="I300" s="16">
        <f t="shared" si="58"/>
        <v>89.234895000999231</v>
      </c>
      <c r="J300" s="13">
        <f t="shared" si="52"/>
        <v>51.841258988692445</v>
      </c>
      <c r="K300" s="13">
        <f t="shared" si="53"/>
        <v>37.393636012306786</v>
      </c>
      <c r="L300" s="13">
        <f t="shared" si="54"/>
        <v>0.31298844566913991</v>
      </c>
      <c r="M300" s="13">
        <f t="shared" si="59"/>
        <v>0.31309613304146638</v>
      </c>
      <c r="N300" s="13">
        <f t="shared" si="55"/>
        <v>0.19411960248570917</v>
      </c>
      <c r="O300" s="13">
        <f t="shared" si="56"/>
        <v>8.865737225087349</v>
      </c>
      <c r="Q300" s="41">
        <v>13.400316817211349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22.739169189372419</v>
      </c>
      <c r="G301" s="13">
        <f t="shared" si="50"/>
        <v>0</v>
      </c>
      <c r="H301" s="13">
        <f t="shared" si="51"/>
        <v>22.739169189372419</v>
      </c>
      <c r="I301" s="16">
        <f t="shared" si="58"/>
        <v>59.819816756010063</v>
      </c>
      <c r="J301" s="13">
        <f t="shared" si="52"/>
        <v>49.582980036805019</v>
      </c>
      <c r="K301" s="13">
        <f t="shared" si="53"/>
        <v>10.236836719205044</v>
      </c>
      <c r="L301" s="13">
        <f t="shared" si="54"/>
        <v>0</v>
      </c>
      <c r="M301" s="13">
        <f t="shared" si="59"/>
        <v>0.11897653055575722</v>
      </c>
      <c r="N301" s="13">
        <f t="shared" si="55"/>
        <v>7.3765448944569476E-2</v>
      </c>
      <c r="O301" s="13">
        <f t="shared" si="56"/>
        <v>7.3765448944569476E-2</v>
      </c>
      <c r="Q301" s="41">
        <v>18.127944698273929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26.242557298626629</v>
      </c>
      <c r="G302" s="13">
        <f t="shared" si="50"/>
        <v>0</v>
      </c>
      <c r="H302" s="13">
        <f t="shared" si="51"/>
        <v>26.242557298626629</v>
      </c>
      <c r="I302" s="16">
        <f t="shared" si="58"/>
        <v>36.479394017831673</v>
      </c>
      <c r="J302" s="13">
        <f t="shared" si="52"/>
        <v>34.138332872625242</v>
      </c>
      <c r="K302" s="13">
        <f t="shared" si="53"/>
        <v>2.3410611452064316</v>
      </c>
      <c r="L302" s="13">
        <f t="shared" si="54"/>
        <v>0</v>
      </c>
      <c r="M302" s="13">
        <f t="shared" si="59"/>
        <v>4.5211081611187739E-2</v>
      </c>
      <c r="N302" s="13">
        <f t="shared" si="55"/>
        <v>2.80308705989364E-2</v>
      </c>
      <c r="O302" s="13">
        <f t="shared" si="56"/>
        <v>2.80308705989364E-2</v>
      </c>
      <c r="Q302" s="41">
        <v>19.382120214960089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4.4645849527715864</v>
      </c>
      <c r="G303" s="13">
        <f t="shared" si="50"/>
        <v>0</v>
      </c>
      <c r="H303" s="13">
        <f t="shared" si="51"/>
        <v>4.4645849527715864</v>
      </c>
      <c r="I303" s="16">
        <f t="shared" si="58"/>
        <v>6.805646097978018</v>
      </c>
      <c r="J303" s="13">
        <f t="shared" si="52"/>
        <v>6.7946115663643782</v>
      </c>
      <c r="K303" s="13">
        <f t="shared" si="53"/>
        <v>1.1034531613639764E-2</v>
      </c>
      <c r="L303" s="13">
        <f t="shared" si="54"/>
        <v>0</v>
      </c>
      <c r="M303" s="13">
        <f t="shared" si="59"/>
        <v>1.718021101225134E-2</v>
      </c>
      <c r="N303" s="13">
        <f t="shared" si="55"/>
        <v>1.065173082759583E-2</v>
      </c>
      <c r="O303" s="13">
        <f t="shared" si="56"/>
        <v>1.065173082759583E-2</v>
      </c>
      <c r="Q303" s="41">
        <v>22.336001798347439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1.0596561708088059</v>
      </c>
      <c r="G304" s="13">
        <f t="shared" si="50"/>
        <v>0</v>
      </c>
      <c r="H304" s="13">
        <f t="shared" si="51"/>
        <v>1.0596561708088059</v>
      </c>
      <c r="I304" s="16">
        <f t="shared" si="58"/>
        <v>1.0706907024224457</v>
      </c>
      <c r="J304" s="13">
        <f t="shared" si="52"/>
        <v>1.0706526177451801</v>
      </c>
      <c r="K304" s="13">
        <f t="shared" si="53"/>
        <v>3.8084677265626254E-5</v>
      </c>
      <c r="L304" s="13">
        <f t="shared" si="54"/>
        <v>0</v>
      </c>
      <c r="M304" s="13">
        <f t="shared" si="59"/>
        <v>6.5284801846555093E-3</v>
      </c>
      <c r="N304" s="13">
        <f t="shared" si="55"/>
        <v>4.0476577144864159E-3</v>
      </c>
      <c r="O304" s="13">
        <f t="shared" si="56"/>
        <v>4.0476577144864159E-3</v>
      </c>
      <c r="Q304" s="41">
        <v>23.209511748899811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8.7820643754505259</v>
      </c>
      <c r="G305" s="18">
        <f t="shared" si="50"/>
        <v>0</v>
      </c>
      <c r="H305" s="18">
        <f t="shared" si="51"/>
        <v>8.7820643754505259</v>
      </c>
      <c r="I305" s="17">
        <f t="shared" si="58"/>
        <v>8.7821024601277919</v>
      </c>
      <c r="J305" s="18">
        <f t="shared" si="52"/>
        <v>8.7594274212644194</v>
      </c>
      <c r="K305" s="18">
        <f t="shared" si="53"/>
        <v>2.2675038863372521E-2</v>
      </c>
      <c r="L305" s="18">
        <f t="shared" si="54"/>
        <v>0</v>
      </c>
      <c r="M305" s="18">
        <f t="shared" si="59"/>
        <v>2.4808224701690935E-3</v>
      </c>
      <c r="N305" s="18">
        <f t="shared" si="55"/>
        <v>1.5381099315048379E-3</v>
      </c>
      <c r="O305" s="18">
        <f t="shared" si="56"/>
        <v>1.5381099315048379E-3</v>
      </c>
      <c r="P305" s="3"/>
      <c r="Q305" s="42">
        <v>22.642510000000009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6.4667450080462601</v>
      </c>
      <c r="G306" s="13">
        <f t="shared" si="50"/>
        <v>0</v>
      </c>
      <c r="H306" s="13">
        <f t="shared" si="51"/>
        <v>6.4667450080462601</v>
      </c>
      <c r="I306" s="16">
        <f t="shared" si="58"/>
        <v>6.4894200469096326</v>
      </c>
      <c r="J306" s="13">
        <f t="shared" si="52"/>
        <v>6.4795673853209532</v>
      </c>
      <c r="K306" s="13">
        <f t="shared" si="53"/>
        <v>9.8526615886793678E-3</v>
      </c>
      <c r="L306" s="13">
        <f t="shared" si="54"/>
        <v>0</v>
      </c>
      <c r="M306" s="13">
        <f t="shared" si="59"/>
        <v>9.4271253866425563E-4</v>
      </c>
      <c r="N306" s="13">
        <f t="shared" si="55"/>
        <v>5.8448177397183853E-4</v>
      </c>
      <c r="O306" s="13">
        <f t="shared" si="56"/>
        <v>5.8448177397183853E-4</v>
      </c>
      <c r="Q306" s="41">
        <v>22.12838214435077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10.75995082395996</v>
      </c>
      <c r="G307" s="13">
        <f t="shared" si="50"/>
        <v>0</v>
      </c>
      <c r="H307" s="13">
        <f t="shared" si="51"/>
        <v>10.75995082395996</v>
      </c>
      <c r="I307" s="16">
        <f t="shared" si="58"/>
        <v>10.769803485548639</v>
      </c>
      <c r="J307" s="13">
        <f t="shared" si="52"/>
        <v>10.7160977234117</v>
      </c>
      <c r="K307" s="13">
        <f t="shared" si="53"/>
        <v>5.3705762136939228E-2</v>
      </c>
      <c r="L307" s="13">
        <f t="shared" si="54"/>
        <v>0</v>
      </c>
      <c r="M307" s="13">
        <f t="shared" si="59"/>
        <v>3.582307646924171E-4</v>
      </c>
      <c r="N307" s="13">
        <f t="shared" si="55"/>
        <v>2.2210307410929861E-4</v>
      </c>
      <c r="O307" s="13">
        <f t="shared" si="56"/>
        <v>2.2210307410929861E-4</v>
      </c>
      <c r="Q307" s="41">
        <v>20.84617301905952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62.850926314664257</v>
      </c>
      <c r="G308" s="13">
        <f t="shared" si="50"/>
        <v>4.1380312762637201</v>
      </c>
      <c r="H308" s="13">
        <f t="shared" si="51"/>
        <v>58.712895038400539</v>
      </c>
      <c r="I308" s="16">
        <f t="shared" si="58"/>
        <v>58.766600800537475</v>
      </c>
      <c r="J308" s="13">
        <f t="shared" si="52"/>
        <v>44.18506375093331</v>
      </c>
      <c r="K308" s="13">
        <f t="shared" si="53"/>
        <v>14.581537049604165</v>
      </c>
      <c r="L308" s="13">
        <f t="shared" si="54"/>
        <v>0</v>
      </c>
      <c r="M308" s="13">
        <f t="shared" si="59"/>
        <v>1.3612769058311849E-4</v>
      </c>
      <c r="N308" s="13">
        <f t="shared" si="55"/>
        <v>8.4399168161533461E-5</v>
      </c>
      <c r="O308" s="13">
        <f t="shared" si="56"/>
        <v>4.138115675431882</v>
      </c>
      <c r="Q308" s="41">
        <v>14.138198884899939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196.67837840000001</v>
      </c>
      <c r="G309" s="13">
        <f t="shared" si="50"/>
        <v>23.456171903016006</v>
      </c>
      <c r="H309" s="13">
        <f t="shared" si="51"/>
        <v>173.222206496984</v>
      </c>
      <c r="I309" s="16">
        <f t="shared" si="58"/>
        <v>187.80374354658818</v>
      </c>
      <c r="J309" s="13">
        <f t="shared" si="52"/>
        <v>54.595229073952886</v>
      </c>
      <c r="K309" s="13">
        <f t="shared" si="53"/>
        <v>133.2085144726353</v>
      </c>
      <c r="L309" s="13">
        <f t="shared" si="54"/>
        <v>92.241562286766438</v>
      </c>
      <c r="M309" s="13">
        <f t="shared" si="59"/>
        <v>92.24161401528886</v>
      </c>
      <c r="N309" s="13">
        <f t="shared" si="55"/>
        <v>57.189800689479092</v>
      </c>
      <c r="O309" s="13">
        <f t="shared" si="56"/>
        <v>80.645972592495099</v>
      </c>
      <c r="Q309" s="41">
        <v>11.78943109238671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24.002705699840501</v>
      </c>
      <c r="G310" s="13">
        <f t="shared" si="50"/>
        <v>0</v>
      </c>
      <c r="H310" s="13">
        <f t="shared" si="51"/>
        <v>24.002705699840501</v>
      </c>
      <c r="I310" s="16">
        <f t="shared" si="58"/>
        <v>64.969657885709367</v>
      </c>
      <c r="J310" s="13">
        <f t="shared" si="52"/>
        <v>39.500530528886451</v>
      </c>
      <c r="K310" s="13">
        <f t="shared" si="53"/>
        <v>25.469127356822916</v>
      </c>
      <c r="L310" s="13">
        <f t="shared" si="54"/>
        <v>0</v>
      </c>
      <c r="M310" s="13">
        <f t="shared" si="59"/>
        <v>35.051813325809768</v>
      </c>
      <c r="N310" s="13">
        <f t="shared" si="55"/>
        <v>21.732124262002056</v>
      </c>
      <c r="O310" s="13">
        <f t="shared" si="56"/>
        <v>21.732124262002056</v>
      </c>
      <c r="Q310" s="41">
        <v>9.7478258050059736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152.34225611890349</v>
      </c>
      <c r="G311" s="13">
        <f t="shared" si="50"/>
        <v>17.05620364743746</v>
      </c>
      <c r="H311" s="13">
        <f t="shared" si="51"/>
        <v>135.28605247146604</v>
      </c>
      <c r="I311" s="16">
        <f t="shared" si="58"/>
        <v>160.75517982828896</v>
      </c>
      <c r="J311" s="13">
        <f t="shared" si="52"/>
        <v>46.312850309280563</v>
      </c>
      <c r="K311" s="13">
        <f t="shared" si="53"/>
        <v>114.4423295190084</v>
      </c>
      <c r="L311" s="13">
        <f t="shared" si="54"/>
        <v>74.236544204533359</v>
      </c>
      <c r="M311" s="13">
        <f t="shared" si="59"/>
        <v>87.55623326834106</v>
      </c>
      <c r="N311" s="13">
        <f t="shared" si="55"/>
        <v>54.284864626371458</v>
      </c>
      <c r="O311" s="13">
        <f t="shared" si="56"/>
        <v>71.341068273808915</v>
      </c>
      <c r="Q311" s="41">
        <v>9.321641593548387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55.230824811430217</v>
      </c>
      <c r="G312" s="13">
        <f t="shared" si="50"/>
        <v>3.0380612018447972</v>
      </c>
      <c r="H312" s="13">
        <f t="shared" si="51"/>
        <v>52.19276360958542</v>
      </c>
      <c r="I312" s="16">
        <f t="shared" si="58"/>
        <v>92.398548924060449</v>
      </c>
      <c r="J312" s="13">
        <f t="shared" si="52"/>
        <v>52.572888064013526</v>
      </c>
      <c r="K312" s="13">
        <f t="shared" si="53"/>
        <v>39.825660860046924</v>
      </c>
      <c r="L312" s="13">
        <f t="shared" si="54"/>
        <v>2.646369016531434</v>
      </c>
      <c r="M312" s="13">
        <f t="shared" si="59"/>
        <v>35.917737658501039</v>
      </c>
      <c r="N312" s="13">
        <f t="shared" si="55"/>
        <v>22.268997348270645</v>
      </c>
      <c r="O312" s="13">
        <f t="shared" si="56"/>
        <v>25.307058550115443</v>
      </c>
      <c r="Q312" s="41">
        <v>13.454542989440281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144.98997380904569</v>
      </c>
      <c r="G313" s="13">
        <f t="shared" si="50"/>
        <v>15.994893569600451</v>
      </c>
      <c r="H313" s="13">
        <f t="shared" si="51"/>
        <v>128.99508023944523</v>
      </c>
      <c r="I313" s="16">
        <f t="shared" si="58"/>
        <v>166.17437208296073</v>
      </c>
      <c r="J313" s="13">
        <f t="shared" si="52"/>
        <v>60.686327884502752</v>
      </c>
      <c r="K313" s="13">
        <f t="shared" si="53"/>
        <v>105.48804419845797</v>
      </c>
      <c r="L313" s="13">
        <f t="shared" si="54"/>
        <v>65.645449663560839</v>
      </c>
      <c r="M313" s="13">
        <f t="shared" si="59"/>
        <v>79.294189973791234</v>
      </c>
      <c r="N313" s="13">
        <f t="shared" si="55"/>
        <v>49.162397783750563</v>
      </c>
      <c r="O313" s="13">
        <f t="shared" si="56"/>
        <v>65.157291353351013</v>
      </c>
      <c r="Q313" s="41">
        <v>13.73768857498427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43.081003209655037</v>
      </c>
      <c r="G314" s="13">
        <f t="shared" si="50"/>
        <v>1.284221024544101</v>
      </c>
      <c r="H314" s="13">
        <f t="shared" si="51"/>
        <v>41.796782185110935</v>
      </c>
      <c r="I314" s="16">
        <f t="shared" si="58"/>
        <v>81.639376720008073</v>
      </c>
      <c r="J314" s="13">
        <f t="shared" si="52"/>
        <v>55.572034887885927</v>
      </c>
      <c r="K314" s="13">
        <f t="shared" si="53"/>
        <v>26.067341832122146</v>
      </c>
      <c r="L314" s="13">
        <f t="shared" si="54"/>
        <v>0</v>
      </c>
      <c r="M314" s="13">
        <f t="shared" si="59"/>
        <v>30.13179219004067</v>
      </c>
      <c r="N314" s="13">
        <f t="shared" si="55"/>
        <v>18.681711157825216</v>
      </c>
      <c r="O314" s="13">
        <f t="shared" si="56"/>
        <v>19.965932182369318</v>
      </c>
      <c r="Q314" s="41">
        <v>15.91806638759957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0.93111051623636321</v>
      </c>
      <c r="G315" s="13">
        <f t="shared" si="50"/>
        <v>0</v>
      </c>
      <c r="H315" s="13">
        <f t="shared" si="51"/>
        <v>0.93111051623636321</v>
      </c>
      <c r="I315" s="16">
        <f t="shared" si="58"/>
        <v>26.998452348358509</v>
      </c>
      <c r="J315" s="13">
        <f t="shared" si="52"/>
        <v>26.20357873628716</v>
      </c>
      <c r="K315" s="13">
        <f t="shared" si="53"/>
        <v>0.7948736120713491</v>
      </c>
      <c r="L315" s="13">
        <f t="shared" si="54"/>
        <v>0</v>
      </c>
      <c r="M315" s="13">
        <f t="shared" si="59"/>
        <v>11.450081032215454</v>
      </c>
      <c r="N315" s="13">
        <f t="shared" si="55"/>
        <v>7.0990502399735815</v>
      </c>
      <c r="O315" s="13">
        <f t="shared" si="56"/>
        <v>7.0990502399735815</v>
      </c>
      <c r="Q315" s="41">
        <v>21.02280774526934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0.45972881931960657</v>
      </c>
      <c r="G316" s="13">
        <f t="shared" si="50"/>
        <v>0</v>
      </c>
      <c r="H316" s="13">
        <f t="shared" si="51"/>
        <v>0.45972881931960657</v>
      </c>
      <c r="I316" s="16">
        <f t="shared" si="58"/>
        <v>1.2546024313909556</v>
      </c>
      <c r="J316" s="13">
        <f t="shared" si="52"/>
        <v>1.2545378913423428</v>
      </c>
      <c r="K316" s="13">
        <f t="shared" si="53"/>
        <v>6.4540048612782286E-5</v>
      </c>
      <c r="L316" s="13">
        <f t="shared" si="54"/>
        <v>0</v>
      </c>
      <c r="M316" s="13">
        <f t="shared" si="59"/>
        <v>4.3510307922418727</v>
      </c>
      <c r="N316" s="13">
        <f t="shared" si="55"/>
        <v>2.697639091189961</v>
      </c>
      <c r="O316" s="13">
        <f t="shared" si="56"/>
        <v>2.697639091189961</v>
      </c>
      <c r="Q316" s="41">
        <v>22.840208000000011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1.1763073355724729</v>
      </c>
      <c r="G317" s="18">
        <f t="shared" si="50"/>
        <v>0</v>
      </c>
      <c r="H317" s="18">
        <f t="shared" si="51"/>
        <v>1.1763073355724729</v>
      </c>
      <c r="I317" s="17">
        <f t="shared" si="58"/>
        <v>1.1763718756210857</v>
      </c>
      <c r="J317" s="18">
        <f t="shared" si="52"/>
        <v>1.1763198369352117</v>
      </c>
      <c r="K317" s="18">
        <f t="shared" si="53"/>
        <v>5.2038685874000734E-5</v>
      </c>
      <c r="L317" s="18">
        <f t="shared" si="54"/>
        <v>0</v>
      </c>
      <c r="M317" s="18">
        <f t="shared" si="59"/>
        <v>1.6533917010519117</v>
      </c>
      <c r="N317" s="18">
        <f t="shared" si="55"/>
        <v>1.0251028546521852</v>
      </c>
      <c r="O317" s="18">
        <f t="shared" si="56"/>
        <v>1.0251028546521852</v>
      </c>
      <c r="P317" s="3"/>
      <c r="Q317" s="42">
        <v>22.9976459025699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0.27842277027269963</v>
      </c>
      <c r="G318" s="13">
        <f t="shared" si="50"/>
        <v>0</v>
      </c>
      <c r="H318" s="13">
        <f t="shared" si="51"/>
        <v>0.27842277027269963</v>
      </c>
      <c r="I318" s="16">
        <f t="shared" si="58"/>
        <v>0.27847480895857363</v>
      </c>
      <c r="J318" s="13">
        <f t="shared" si="52"/>
        <v>0.27847410437077497</v>
      </c>
      <c r="K318" s="13">
        <f t="shared" si="53"/>
        <v>7.0458779866111598E-7</v>
      </c>
      <c r="L318" s="13">
        <f t="shared" si="54"/>
        <v>0</v>
      </c>
      <c r="M318" s="13">
        <f t="shared" si="59"/>
        <v>0.62828884639972649</v>
      </c>
      <c r="N318" s="13">
        <f t="shared" si="55"/>
        <v>0.38953908476783045</v>
      </c>
      <c r="O318" s="13">
        <f t="shared" si="56"/>
        <v>0.38953908476783045</v>
      </c>
      <c r="Q318" s="41">
        <v>22.852726496275722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48.014007346009507</v>
      </c>
      <c r="G319" s="13">
        <f t="shared" si="50"/>
        <v>1.9963056240303119</v>
      </c>
      <c r="H319" s="13">
        <f t="shared" si="51"/>
        <v>46.017701721979194</v>
      </c>
      <c r="I319" s="16">
        <f t="shared" si="58"/>
        <v>46.017702426566991</v>
      </c>
      <c r="J319" s="13">
        <f t="shared" si="52"/>
        <v>40.801081961554779</v>
      </c>
      <c r="K319" s="13">
        <f t="shared" si="53"/>
        <v>5.2166204650122125</v>
      </c>
      <c r="L319" s="13">
        <f t="shared" si="54"/>
        <v>0</v>
      </c>
      <c r="M319" s="13">
        <f t="shared" si="59"/>
        <v>0.23874976163189604</v>
      </c>
      <c r="N319" s="13">
        <f t="shared" si="55"/>
        <v>0.14802485221177555</v>
      </c>
      <c r="O319" s="13">
        <f t="shared" si="56"/>
        <v>2.1443304762420876</v>
      </c>
      <c r="Q319" s="41">
        <v>18.063261546353139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113.3418317777973</v>
      </c>
      <c r="G320" s="13">
        <f t="shared" si="50"/>
        <v>11.426449286993661</v>
      </c>
      <c r="H320" s="13">
        <f t="shared" si="51"/>
        <v>101.91538249080364</v>
      </c>
      <c r="I320" s="16">
        <f t="shared" si="58"/>
        <v>107.13200295581585</v>
      </c>
      <c r="J320" s="13">
        <f t="shared" si="52"/>
        <v>55.228266261607388</v>
      </c>
      <c r="K320" s="13">
        <f t="shared" si="53"/>
        <v>51.903736694208462</v>
      </c>
      <c r="L320" s="13">
        <f t="shared" si="54"/>
        <v>14.234551395104425</v>
      </c>
      <c r="M320" s="13">
        <f t="shared" si="59"/>
        <v>14.325276304524545</v>
      </c>
      <c r="N320" s="13">
        <f t="shared" si="55"/>
        <v>8.8816713088052186</v>
      </c>
      <c r="O320" s="13">
        <f t="shared" si="56"/>
        <v>20.308120595798879</v>
      </c>
      <c r="Q320" s="41">
        <v>13.57287930213333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153.1164411617109</v>
      </c>
      <c r="G321" s="13">
        <f t="shared" si="50"/>
        <v>17.167958114066213</v>
      </c>
      <c r="H321" s="13">
        <f t="shared" si="51"/>
        <v>135.94848304764469</v>
      </c>
      <c r="I321" s="16">
        <f t="shared" si="58"/>
        <v>173.61766834674873</v>
      </c>
      <c r="J321" s="13">
        <f t="shared" si="52"/>
        <v>61.541176919184281</v>
      </c>
      <c r="K321" s="13">
        <f t="shared" si="53"/>
        <v>112.07649142756445</v>
      </c>
      <c r="L321" s="13">
        <f t="shared" si="54"/>
        <v>71.966665818417823</v>
      </c>
      <c r="M321" s="13">
        <f t="shared" si="59"/>
        <v>77.410270814137149</v>
      </c>
      <c r="N321" s="13">
        <f t="shared" si="55"/>
        <v>47.994367904765035</v>
      </c>
      <c r="O321" s="13">
        <f t="shared" si="56"/>
        <v>65.162326018831251</v>
      </c>
      <c r="Q321" s="41">
        <v>13.87612268405813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113.9891152138168</v>
      </c>
      <c r="G322" s="13">
        <f t="shared" si="50"/>
        <v>11.51988536641942</v>
      </c>
      <c r="H322" s="13">
        <f t="shared" si="51"/>
        <v>102.46922984739739</v>
      </c>
      <c r="I322" s="16">
        <f t="shared" si="58"/>
        <v>142.57905545654401</v>
      </c>
      <c r="J322" s="13">
        <f t="shared" si="52"/>
        <v>50.640706623026361</v>
      </c>
      <c r="K322" s="13">
        <f t="shared" si="53"/>
        <v>91.938348833517651</v>
      </c>
      <c r="L322" s="13">
        <f t="shared" si="54"/>
        <v>52.645337458690449</v>
      </c>
      <c r="M322" s="13">
        <f t="shared" si="59"/>
        <v>82.061240368062585</v>
      </c>
      <c r="N322" s="13">
        <f t="shared" si="55"/>
        <v>50.877969028198805</v>
      </c>
      <c r="O322" s="13">
        <f t="shared" si="56"/>
        <v>62.397854394618221</v>
      </c>
      <c r="Q322" s="41">
        <v>11.020476933799779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36.865390464132787</v>
      </c>
      <c r="G323" s="13">
        <f t="shared" si="50"/>
        <v>0.38699045466919335</v>
      </c>
      <c r="H323" s="13">
        <f t="shared" si="51"/>
        <v>36.478400009463591</v>
      </c>
      <c r="I323" s="16">
        <f t="shared" si="58"/>
        <v>75.771411384290786</v>
      </c>
      <c r="J323" s="13">
        <f t="shared" si="52"/>
        <v>42.481417885475324</v>
      </c>
      <c r="K323" s="13">
        <f t="shared" si="53"/>
        <v>33.289993498815463</v>
      </c>
      <c r="L323" s="13">
        <f t="shared" si="54"/>
        <v>0</v>
      </c>
      <c r="M323" s="13">
        <f t="shared" si="59"/>
        <v>31.183271339863779</v>
      </c>
      <c r="N323" s="13">
        <f t="shared" si="55"/>
        <v>19.333628230715544</v>
      </c>
      <c r="O323" s="13">
        <f t="shared" si="56"/>
        <v>19.720618685384736</v>
      </c>
      <c r="Q323" s="41">
        <v>10.208356593548389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153.71291037657721</v>
      </c>
      <c r="G324" s="13">
        <f t="shared" si="50"/>
        <v>17.254059104504023</v>
      </c>
      <c r="H324" s="13">
        <f t="shared" si="51"/>
        <v>136.45885127207319</v>
      </c>
      <c r="I324" s="16">
        <f t="shared" si="58"/>
        <v>169.74884477088864</v>
      </c>
      <c r="J324" s="13">
        <f t="shared" si="52"/>
        <v>59.686258056205084</v>
      </c>
      <c r="K324" s="13">
        <f t="shared" si="53"/>
        <v>110.06258671468356</v>
      </c>
      <c r="L324" s="13">
        <f t="shared" si="54"/>
        <v>70.034446197812059</v>
      </c>
      <c r="M324" s="13">
        <f t="shared" si="59"/>
        <v>81.884089306960291</v>
      </c>
      <c r="N324" s="13">
        <f t="shared" si="55"/>
        <v>50.768135370315377</v>
      </c>
      <c r="O324" s="13">
        <f t="shared" si="56"/>
        <v>68.022194474819401</v>
      </c>
      <c r="Q324" s="41">
        <v>13.415277702824859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19.466721899437012</v>
      </c>
      <c r="G325" s="13">
        <f t="shared" si="50"/>
        <v>0</v>
      </c>
      <c r="H325" s="13">
        <f t="shared" si="51"/>
        <v>19.466721899437012</v>
      </c>
      <c r="I325" s="16">
        <f t="shared" si="58"/>
        <v>59.494862416308507</v>
      </c>
      <c r="J325" s="13">
        <f t="shared" si="52"/>
        <v>46.999945848692604</v>
      </c>
      <c r="K325" s="13">
        <f t="shared" si="53"/>
        <v>12.494916567615903</v>
      </c>
      <c r="L325" s="13">
        <f t="shared" si="54"/>
        <v>0</v>
      </c>
      <c r="M325" s="13">
        <f t="shared" si="59"/>
        <v>31.115953936644914</v>
      </c>
      <c r="N325" s="13">
        <f t="shared" si="55"/>
        <v>19.291891440719848</v>
      </c>
      <c r="O325" s="13">
        <f t="shared" si="56"/>
        <v>19.291891440719848</v>
      </c>
      <c r="Q325" s="41">
        <v>16.067045389205902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2.6104313145905009</v>
      </c>
      <c r="G326" s="13">
        <f t="shared" ref="G326:G389" si="61">IF((F326-$J$2)&gt;0,$I$2*(F326-$J$2),0)</f>
        <v>0</v>
      </c>
      <c r="H326" s="13">
        <f t="shared" ref="H326:H389" si="62">F326-G326</f>
        <v>2.6104313145905009</v>
      </c>
      <c r="I326" s="16">
        <f t="shared" si="58"/>
        <v>15.105347882206404</v>
      </c>
      <c r="J326" s="13">
        <f t="shared" ref="J326:J389" si="63">I326/SQRT(1+(I326/($K$2*(300+(25*Q326)+0.05*(Q326)^3)))^2)</f>
        <v>14.958743498080134</v>
      </c>
      <c r="K326" s="13">
        <f t="shared" ref="K326:K389" si="64">I326-J326</f>
        <v>0.1466043841262703</v>
      </c>
      <c r="L326" s="13">
        <f t="shared" ref="L326:L389" si="65">IF(K326&gt;$N$2,(K326-$N$2)/$L$2,0)</f>
        <v>0</v>
      </c>
      <c r="M326" s="13">
        <f t="shared" si="59"/>
        <v>11.824062495925066</v>
      </c>
      <c r="N326" s="13">
        <f t="shared" ref="N326:N389" si="66">$M$2*M326</f>
        <v>7.3309187474735404</v>
      </c>
      <c r="O326" s="13">
        <f t="shared" ref="O326:O389" si="67">N326+G326</f>
        <v>7.3309187474735404</v>
      </c>
      <c r="Q326" s="41">
        <v>20.871257999482449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26.157501478281389</v>
      </c>
      <c r="G327" s="13">
        <f t="shared" si="61"/>
        <v>0</v>
      </c>
      <c r="H327" s="13">
        <f t="shared" si="62"/>
        <v>26.157501478281389</v>
      </c>
      <c r="I327" s="16">
        <f t="shared" ref="I327:I390" si="69">H327+K326-L326</f>
        <v>26.30410586240766</v>
      </c>
      <c r="J327" s="13">
        <f t="shared" si="63"/>
        <v>25.598522731542371</v>
      </c>
      <c r="K327" s="13">
        <f t="shared" si="64"/>
        <v>0.70558313086528912</v>
      </c>
      <c r="L327" s="13">
        <f t="shared" si="65"/>
        <v>0</v>
      </c>
      <c r="M327" s="13">
        <f t="shared" ref="M327:M390" si="70">L327+M326-N326</f>
        <v>4.4931437484515255</v>
      </c>
      <c r="N327" s="13">
        <f t="shared" si="66"/>
        <v>2.7857491240399459</v>
      </c>
      <c r="O327" s="13">
        <f t="shared" si="67"/>
        <v>2.7857491240399459</v>
      </c>
      <c r="Q327" s="41">
        <v>21.34124341294174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1.855475401579384</v>
      </c>
      <c r="G328" s="13">
        <f t="shared" si="61"/>
        <v>0</v>
      </c>
      <c r="H328" s="13">
        <f t="shared" si="62"/>
        <v>1.855475401579384</v>
      </c>
      <c r="I328" s="16">
        <f t="shared" si="69"/>
        <v>2.5610585324446733</v>
      </c>
      <c r="J328" s="13">
        <f t="shared" si="63"/>
        <v>2.560472510786945</v>
      </c>
      <c r="K328" s="13">
        <f t="shared" si="64"/>
        <v>5.8602165772825288E-4</v>
      </c>
      <c r="L328" s="13">
        <f t="shared" si="65"/>
        <v>0</v>
      </c>
      <c r="M328" s="13">
        <f t="shared" si="70"/>
        <v>1.7073946244115796</v>
      </c>
      <c r="N328" s="13">
        <f t="shared" si="66"/>
        <v>1.0585846671351793</v>
      </c>
      <c r="O328" s="13">
        <f t="shared" si="67"/>
        <v>1.0585846671351793</v>
      </c>
      <c r="Q328" s="41">
        <v>22.375163516766222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0.74407358137176083</v>
      </c>
      <c r="G329" s="18">
        <f t="shared" si="61"/>
        <v>0</v>
      </c>
      <c r="H329" s="18">
        <f t="shared" si="62"/>
        <v>0.74407358137176083</v>
      </c>
      <c r="I329" s="17">
        <f t="shared" si="69"/>
        <v>0.74465960302948908</v>
      </c>
      <c r="J329" s="18">
        <f t="shared" si="63"/>
        <v>0.74464662625456979</v>
      </c>
      <c r="K329" s="18">
        <f t="shared" si="64"/>
        <v>1.2976774919293277E-5</v>
      </c>
      <c r="L329" s="18">
        <f t="shared" si="65"/>
        <v>0</v>
      </c>
      <c r="M329" s="18">
        <f t="shared" si="70"/>
        <v>0.64880995727640034</v>
      </c>
      <c r="N329" s="18">
        <f t="shared" si="66"/>
        <v>0.40226217351136823</v>
      </c>
      <c r="O329" s="18">
        <f t="shared" si="67"/>
        <v>0.40226217351136823</v>
      </c>
      <c r="P329" s="3"/>
      <c r="Q329" s="42">
        <v>23.119053000000012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5.8422104451528396</v>
      </c>
      <c r="G330" s="13">
        <f t="shared" si="61"/>
        <v>0</v>
      </c>
      <c r="H330" s="13">
        <f t="shared" si="62"/>
        <v>5.8422104451528396</v>
      </c>
      <c r="I330" s="16">
        <f t="shared" si="69"/>
        <v>5.8422234219277591</v>
      </c>
      <c r="J330" s="13">
        <f t="shared" si="63"/>
        <v>5.8338913586284065</v>
      </c>
      <c r="K330" s="13">
        <f t="shared" si="64"/>
        <v>8.3320632993526544E-3</v>
      </c>
      <c r="L330" s="13">
        <f t="shared" si="65"/>
        <v>0</v>
      </c>
      <c r="M330" s="13">
        <f t="shared" si="70"/>
        <v>0.24654778376503211</v>
      </c>
      <c r="N330" s="13">
        <f t="shared" si="66"/>
        <v>0.1528596259343199</v>
      </c>
      <c r="O330" s="13">
        <f t="shared" si="67"/>
        <v>0.1528596259343199</v>
      </c>
      <c r="Q330" s="41">
        <v>21.08543976357517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2.341658457472457</v>
      </c>
      <c r="G331" s="13">
        <f t="shared" si="61"/>
        <v>0</v>
      </c>
      <c r="H331" s="13">
        <f t="shared" si="62"/>
        <v>2.341658457472457</v>
      </c>
      <c r="I331" s="16">
        <f t="shared" si="69"/>
        <v>2.3499905207718097</v>
      </c>
      <c r="J331" s="13">
        <f t="shared" si="63"/>
        <v>2.3493077397174433</v>
      </c>
      <c r="K331" s="13">
        <f t="shared" si="64"/>
        <v>6.8278105436636594E-4</v>
      </c>
      <c r="L331" s="13">
        <f t="shared" si="65"/>
        <v>0</v>
      </c>
      <c r="M331" s="13">
        <f t="shared" si="70"/>
        <v>9.3688157830712215E-2</v>
      </c>
      <c r="N331" s="13">
        <f t="shared" si="66"/>
        <v>5.8086657855041572E-2</v>
      </c>
      <c r="O331" s="13">
        <f t="shared" si="67"/>
        <v>5.8086657855041572E-2</v>
      </c>
      <c r="Q331" s="41">
        <v>19.470616575450919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44.063219888599448</v>
      </c>
      <c r="G332" s="13">
        <f t="shared" si="61"/>
        <v>1.4260050877846573</v>
      </c>
      <c r="H332" s="13">
        <f t="shared" si="62"/>
        <v>42.637214800814789</v>
      </c>
      <c r="I332" s="16">
        <f t="shared" si="69"/>
        <v>42.637897581869154</v>
      </c>
      <c r="J332" s="13">
        <f t="shared" si="63"/>
        <v>36.879162242372054</v>
      </c>
      <c r="K332" s="13">
        <f t="shared" si="64"/>
        <v>5.7587353394971004</v>
      </c>
      <c r="L332" s="13">
        <f t="shared" si="65"/>
        <v>0</v>
      </c>
      <c r="M332" s="13">
        <f t="shared" si="70"/>
        <v>3.5601499975670643E-2</v>
      </c>
      <c r="N332" s="13">
        <f t="shared" si="66"/>
        <v>2.20729299849158E-2</v>
      </c>
      <c r="O332" s="13">
        <f t="shared" si="67"/>
        <v>1.4480780177695731</v>
      </c>
      <c r="Q332" s="41">
        <v>15.46279165581428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27.130064993410951</v>
      </c>
      <c r="G333" s="13">
        <f t="shared" si="61"/>
        <v>0</v>
      </c>
      <c r="H333" s="13">
        <f t="shared" si="62"/>
        <v>27.130064993410951</v>
      </c>
      <c r="I333" s="16">
        <f t="shared" si="69"/>
        <v>32.888800332908048</v>
      </c>
      <c r="J333" s="13">
        <f t="shared" si="63"/>
        <v>29.237624906012044</v>
      </c>
      <c r="K333" s="13">
        <f t="shared" si="64"/>
        <v>3.6511754268960033</v>
      </c>
      <c r="L333" s="13">
        <f t="shared" si="65"/>
        <v>0</v>
      </c>
      <c r="M333" s="13">
        <f t="shared" si="70"/>
        <v>1.3528569990754843E-2</v>
      </c>
      <c r="N333" s="13">
        <f t="shared" si="66"/>
        <v>8.3877133942680034E-3</v>
      </c>
      <c r="O333" s="13">
        <f t="shared" si="67"/>
        <v>8.3877133942680034E-3</v>
      </c>
      <c r="Q333" s="41">
        <v>13.435506592445151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32.964244108811428</v>
      </c>
      <c r="G334" s="13">
        <f t="shared" si="61"/>
        <v>0</v>
      </c>
      <c r="H334" s="13">
        <f t="shared" si="62"/>
        <v>32.964244108811428</v>
      </c>
      <c r="I334" s="16">
        <f t="shared" si="69"/>
        <v>36.615419535707431</v>
      </c>
      <c r="J334" s="13">
        <f t="shared" si="63"/>
        <v>30.567602430046286</v>
      </c>
      <c r="K334" s="13">
        <f t="shared" si="64"/>
        <v>6.0478171056611458</v>
      </c>
      <c r="L334" s="13">
        <f t="shared" si="65"/>
        <v>0</v>
      </c>
      <c r="M334" s="13">
        <f t="shared" si="70"/>
        <v>5.14085659648684E-3</v>
      </c>
      <c r="N334" s="13">
        <f t="shared" si="66"/>
        <v>3.1873310898218408E-3</v>
      </c>
      <c r="O334" s="13">
        <f t="shared" si="67"/>
        <v>3.1873310898218408E-3</v>
      </c>
      <c r="Q334" s="41">
        <v>11.38660659354839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36.310599798465987</v>
      </c>
      <c r="G335" s="13">
        <f t="shared" si="61"/>
        <v>0.3069058088752446</v>
      </c>
      <c r="H335" s="13">
        <f t="shared" si="62"/>
        <v>36.003693989590744</v>
      </c>
      <c r="I335" s="16">
        <f t="shared" si="69"/>
        <v>42.05151109525189</v>
      </c>
      <c r="J335" s="13">
        <f t="shared" si="63"/>
        <v>35.741965461411027</v>
      </c>
      <c r="K335" s="13">
        <f t="shared" si="64"/>
        <v>6.3095456338408624</v>
      </c>
      <c r="L335" s="13">
        <f t="shared" si="65"/>
        <v>0</v>
      </c>
      <c r="M335" s="13">
        <f t="shared" si="70"/>
        <v>1.9535255066649992E-3</v>
      </c>
      <c r="N335" s="13">
        <f t="shared" si="66"/>
        <v>1.2111858141322996E-3</v>
      </c>
      <c r="O335" s="13">
        <f t="shared" si="67"/>
        <v>0.30811699468937692</v>
      </c>
      <c r="Q335" s="41">
        <v>14.314531080572509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24.926180025229439</v>
      </c>
      <c r="G336" s="13">
        <f t="shared" si="61"/>
        <v>0</v>
      </c>
      <c r="H336" s="13">
        <f t="shared" si="62"/>
        <v>24.926180025229439</v>
      </c>
      <c r="I336" s="16">
        <f t="shared" si="69"/>
        <v>31.235725659070301</v>
      </c>
      <c r="J336" s="13">
        <f t="shared" si="63"/>
        <v>28.730058403109719</v>
      </c>
      <c r="K336" s="13">
        <f t="shared" si="64"/>
        <v>2.5056672559605815</v>
      </c>
      <c r="L336" s="13">
        <f t="shared" si="65"/>
        <v>0</v>
      </c>
      <c r="M336" s="13">
        <f t="shared" si="70"/>
        <v>7.4233969253269965E-4</v>
      </c>
      <c r="N336" s="13">
        <f t="shared" si="66"/>
        <v>4.602506093702738E-4</v>
      </c>
      <c r="O336" s="13">
        <f t="shared" si="67"/>
        <v>4.602506093702738E-4</v>
      </c>
      <c r="Q336" s="41">
        <v>15.409756375358089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55.656994168678899</v>
      </c>
      <c r="G337" s="13">
        <f t="shared" si="61"/>
        <v>3.0995792196046583</v>
      </c>
      <c r="H337" s="13">
        <f t="shared" si="62"/>
        <v>52.557414949074243</v>
      </c>
      <c r="I337" s="16">
        <f t="shared" si="69"/>
        <v>55.063082205034824</v>
      </c>
      <c r="J337" s="13">
        <f t="shared" si="63"/>
        <v>43.760885343530418</v>
      </c>
      <c r="K337" s="13">
        <f t="shared" si="64"/>
        <v>11.302196861504406</v>
      </c>
      <c r="L337" s="13">
        <f t="shared" si="65"/>
        <v>0</v>
      </c>
      <c r="M337" s="13">
        <f t="shared" si="70"/>
        <v>2.8208908316242585E-4</v>
      </c>
      <c r="N337" s="13">
        <f t="shared" si="66"/>
        <v>1.7489523156070404E-4</v>
      </c>
      <c r="O337" s="13">
        <f t="shared" si="67"/>
        <v>3.0997541148362191</v>
      </c>
      <c r="Q337" s="41">
        <v>15.19060343645639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19.676844617525411</v>
      </c>
      <c r="G338" s="13">
        <f t="shared" si="61"/>
        <v>0</v>
      </c>
      <c r="H338" s="13">
        <f t="shared" si="62"/>
        <v>19.676844617525411</v>
      </c>
      <c r="I338" s="16">
        <f t="shared" si="69"/>
        <v>30.979041479029817</v>
      </c>
      <c r="J338" s="13">
        <f t="shared" si="63"/>
        <v>29.868911822115521</v>
      </c>
      <c r="K338" s="13">
        <f t="shared" si="64"/>
        <v>1.110129656914296</v>
      </c>
      <c r="L338" s="13">
        <f t="shared" si="65"/>
        <v>0</v>
      </c>
      <c r="M338" s="13">
        <f t="shared" si="70"/>
        <v>1.0719385160172181E-4</v>
      </c>
      <c r="N338" s="13">
        <f t="shared" si="66"/>
        <v>6.6460187993067521E-5</v>
      </c>
      <c r="O338" s="13">
        <f t="shared" si="67"/>
        <v>6.6460187993067521E-5</v>
      </c>
      <c r="Q338" s="41">
        <v>21.507580302768861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1.9088100675849029</v>
      </c>
      <c r="G339" s="13">
        <f t="shared" si="61"/>
        <v>0</v>
      </c>
      <c r="H339" s="13">
        <f t="shared" si="62"/>
        <v>1.9088100675849029</v>
      </c>
      <c r="I339" s="16">
        <f t="shared" si="69"/>
        <v>3.0189397244991989</v>
      </c>
      <c r="J339" s="13">
        <f t="shared" si="63"/>
        <v>3.0177648673589488</v>
      </c>
      <c r="K339" s="13">
        <f t="shared" si="64"/>
        <v>1.1748571402501184E-3</v>
      </c>
      <c r="L339" s="13">
        <f t="shared" si="65"/>
        <v>0</v>
      </c>
      <c r="M339" s="13">
        <f t="shared" si="70"/>
        <v>4.0733663608654293E-5</v>
      </c>
      <c r="N339" s="13">
        <f t="shared" si="66"/>
        <v>2.5254871437365661E-5</v>
      </c>
      <c r="O339" s="13">
        <f t="shared" si="67"/>
        <v>2.5254871437365661E-5</v>
      </c>
      <c r="Q339" s="41">
        <v>20.943450077168091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0.72689799314278669</v>
      </c>
      <c r="G340" s="13">
        <f t="shared" si="61"/>
        <v>0</v>
      </c>
      <c r="H340" s="13">
        <f t="shared" si="62"/>
        <v>0.72689799314278669</v>
      </c>
      <c r="I340" s="16">
        <f t="shared" si="69"/>
        <v>0.72807285028303681</v>
      </c>
      <c r="J340" s="13">
        <f t="shared" si="63"/>
        <v>0.72806052204100258</v>
      </c>
      <c r="K340" s="13">
        <f t="shared" si="64"/>
        <v>1.2328242034231884E-5</v>
      </c>
      <c r="L340" s="13">
        <f t="shared" si="65"/>
        <v>0</v>
      </c>
      <c r="M340" s="13">
        <f t="shared" si="70"/>
        <v>1.5478792171288632E-5</v>
      </c>
      <c r="N340" s="13">
        <f t="shared" si="66"/>
        <v>9.5968511461989511E-6</v>
      </c>
      <c r="O340" s="13">
        <f t="shared" si="67"/>
        <v>9.5968511461989511E-6</v>
      </c>
      <c r="Q340" s="41">
        <v>23.003105000000009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0.44515383476071407</v>
      </c>
      <c r="G341" s="18">
        <f t="shared" si="61"/>
        <v>0</v>
      </c>
      <c r="H341" s="18">
        <f t="shared" si="62"/>
        <v>0.44515383476071407</v>
      </c>
      <c r="I341" s="17">
        <f t="shared" si="69"/>
        <v>0.44516616300274831</v>
      </c>
      <c r="J341" s="18">
        <f t="shared" si="63"/>
        <v>0.44516265470674293</v>
      </c>
      <c r="K341" s="18">
        <f t="shared" si="64"/>
        <v>3.50829600537228E-6</v>
      </c>
      <c r="L341" s="18">
        <f t="shared" si="65"/>
        <v>0</v>
      </c>
      <c r="M341" s="18">
        <f t="shared" si="70"/>
        <v>5.8819410250896809E-6</v>
      </c>
      <c r="N341" s="18">
        <f t="shared" si="66"/>
        <v>3.6468034355556022E-6</v>
      </c>
      <c r="O341" s="18">
        <f t="shared" si="67"/>
        <v>3.6468034355556022E-6</v>
      </c>
      <c r="P341" s="3"/>
      <c r="Q341" s="42">
        <v>21.450259230019402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2.6972584803620872</v>
      </c>
      <c r="G342" s="13">
        <f t="shared" si="61"/>
        <v>0</v>
      </c>
      <c r="H342" s="13">
        <f t="shared" si="62"/>
        <v>2.6972584803620872</v>
      </c>
      <c r="I342" s="16">
        <f t="shared" si="69"/>
        <v>2.6972619886580924</v>
      </c>
      <c r="J342" s="13">
        <f t="shared" si="63"/>
        <v>2.6964668264246656</v>
      </c>
      <c r="K342" s="13">
        <f t="shared" si="64"/>
        <v>7.9516223342679382E-4</v>
      </c>
      <c r="L342" s="13">
        <f t="shared" si="65"/>
        <v>0</v>
      </c>
      <c r="M342" s="13">
        <f t="shared" si="70"/>
        <v>2.2351375895340787E-6</v>
      </c>
      <c r="N342" s="13">
        <f t="shared" si="66"/>
        <v>1.3857853055111288E-6</v>
      </c>
      <c r="O342" s="13">
        <f t="shared" si="67"/>
        <v>1.3857853055111288E-6</v>
      </c>
      <c r="Q342" s="41">
        <v>21.314419226904349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9.9239357034307289</v>
      </c>
      <c r="G343" s="13">
        <f t="shared" si="61"/>
        <v>0</v>
      </c>
      <c r="H343" s="13">
        <f t="shared" si="62"/>
        <v>9.9239357034307289</v>
      </c>
      <c r="I343" s="16">
        <f t="shared" si="69"/>
        <v>9.9247308656641557</v>
      </c>
      <c r="J343" s="13">
        <f t="shared" si="63"/>
        <v>9.8714477811027344</v>
      </c>
      <c r="K343" s="13">
        <f t="shared" si="64"/>
        <v>5.328308456142139E-2</v>
      </c>
      <c r="L343" s="13">
        <f t="shared" si="65"/>
        <v>0</v>
      </c>
      <c r="M343" s="13">
        <f t="shared" si="70"/>
        <v>8.4935228402294993E-7</v>
      </c>
      <c r="N343" s="13">
        <f t="shared" si="66"/>
        <v>5.2659841609422896E-7</v>
      </c>
      <c r="O343" s="13">
        <f t="shared" si="67"/>
        <v>5.2659841609422896E-7</v>
      </c>
      <c r="Q343" s="41">
        <v>19.167124450642319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58.217889065219751</v>
      </c>
      <c r="G344" s="13">
        <f t="shared" si="61"/>
        <v>3.4692472284535643</v>
      </c>
      <c r="H344" s="13">
        <f t="shared" si="62"/>
        <v>54.74864183676619</v>
      </c>
      <c r="I344" s="16">
        <f t="shared" si="69"/>
        <v>54.801924921327611</v>
      </c>
      <c r="J344" s="13">
        <f t="shared" si="63"/>
        <v>45.36868590325426</v>
      </c>
      <c r="K344" s="13">
        <f t="shared" si="64"/>
        <v>9.4332390180733512</v>
      </c>
      <c r="L344" s="13">
        <f t="shared" si="65"/>
        <v>0</v>
      </c>
      <c r="M344" s="13">
        <f t="shared" si="70"/>
        <v>3.2275386792872096E-7</v>
      </c>
      <c r="N344" s="13">
        <f t="shared" si="66"/>
        <v>2.00107398115807E-7</v>
      </c>
      <c r="O344" s="13">
        <f t="shared" si="67"/>
        <v>3.4692474285609625</v>
      </c>
      <c r="Q344" s="41">
        <v>16.831082689829909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62.855478537608818</v>
      </c>
      <c r="G345" s="13">
        <f t="shared" si="61"/>
        <v>4.1386883946772972</v>
      </c>
      <c r="H345" s="13">
        <f t="shared" si="62"/>
        <v>58.716790142931522</v>
      </c>
      <c r="I345" s="16">
        <f t="shared" si="69"/>
        <v>68.150029161004881</v>
      </c>
      <c r="J345" s="13">
        <f t="shared" si="63"/>
        <v>43.946763478487981</v>
      </c>
      <c r="K345" s="13">
        <f t="shared" si="64"/>
        <v>24.2032656825169</v>
      </c>
      <c r="L345" s="13">
        <f t="shared" si="65"/>
        <v>0</v>
      </c>
      <c r="M345" s="13">
        <f t="shared" si="70"/>
        <v>1.2264646981291396E-7</v>
      </c>
      <c r="N345" s="13">
        <f t="shared" si="66"/>
        <v>7.6040811284006655E-8</v>
      </c>
      <c r="O345" s="13">
        <f t="shared" si="67"/>
        <v>4.1386884707181082</v>
      </c>
      <c r="Q345" s="41">
        <v>11.90259652388114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64.803725721217319</v>
      </c>
      <c r="G346" s="13">
        <f t="shared" si="61"/>
        <v>4.4199200290106182</v>
      </c>
      <c r="H346" s="13">
        <f t="shared" si="62"/>
        <v>60.3838056922067</v>
      </c>
      <c r="I346" s="16">
        <f t="shared" si="69"/>
        <v>84.587071374723592</v>
      </c>
      <c r="J346" s="13">
        <f t="shared" si="63"/>
        <v>43.433292136511319</v>
      </c>
      <c r="K346" s="13">
        <f t="shared" si="64"/>
        <v>41.153779238212273</v>
      </c>
      <c r="L346" s="13">
        <f t="shared" si="65"/>
        <v>3.9206181765660424</v>
      </c>
      <c r="M346" s="13">
        <f t="shared" si="70"/>
        <v>3.9206182231717008</v>
      </c>
      <c r="N346" s="13">
        <f t="shared" si="66"/>
        <v>2.4307832983664546</v>
      </c>
      <c r="O346" s="13">
        <f t="shared" si="67"/>
        <v>6.8507033273770723</v>
      </c>
      <c r="Q346" s="41">
        <v>10.006162593548391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96.039958253704654</v>
      </c>
      <c r="G347" s="13">
        <f t="shared" si="61"/>
        <v>8.9289047201915235</v>
      </c>
      <c r="H347" s="13">
        <f t="shared" si="62"/>
        <v>87.111053533513129</v>
      </c>
      <c r="I347" s="16">
        <f t="shared" si="69"/>
        <v>124.34421459515936</v>
      </c>
      <c r="J347" s="13">
        <f t="shared" si="63"/>
        <v>55.254291578005024</v>
      </c>
      <c r="K347" s="13">
        <f t="shared" si="64"/>
        <v>69.089923017154334</v>
      </c>
      <c r="L347" s="13">
        <f t="shared" si="65"/>
        <v>30.723656467548192</v>
      </c>
      <c r="M347" s="13">
        <f t="shared" si="70"/>
        <v>32.21349139235344</v>
      </c>
      <c r="N347" s="13">
        <f t="shared" si="66"/>
        <v>19.972364663259132</v>
      </c>
      <c r="O347" s="13">
        <f t="shared" si="67"/>
        <v>28.901269383450654</v>
      </c>
      <c r="Q347" s="41">
        <v>12.932146580533059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34.934154568207902</v>
      </c>
      <c r="G348" s="13">
        <f t="shared" si="61"/>
        <v>0.10821441851542038</v>
      </c>
      <c r="H348" s="13">
        <f t="shared" si="62"/>
        <v>34.825940149692478</v>
      </c>
      <c r="I348" s="16">
        <f t="shared" si="69"/>
        <v>73.192206699298609</v>
      </c>
      <c r="J348" s="13">
        <f t="shared" si="63"/>
        <v>51.860563358440842</v>
      </c>
      <c r="K348" s="13">
        <f t="shared" si="64"/>
        <v>21.331643340857767</v>
      </c>
      <c r="L348" s="13">
        <f t="shared" si="65"/>
        <v>0</v>
      </c>
      <c r="M348" s="13">
        <f t="shared" si="70"/>
        <v>12.241126729094308</v>
      </c>
      <c r="N348" s="13">
        <f t="shared" si="66"/>
        <v>7.5894985720384707</v>
      </c>
      <c r="O348" s="13">
        <f t="shared" si="67"/>
        <v>7.6977129905538915</v>
      </c>
      <c r="Q348" s="41">
        <v>15.46477440868331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30.47118672608514</v>
      </c>
      <c r="G349" s="13">
        <f t="shared" si="61"/>
        <v>0</v>
      </c>
      <c r="H349" s="13">
        <f t="shared" si="62"/>
        <v>30.47118672608514</v>
      </c>
      <c r="I349" s="16">
        <f t="shared" si="69"/>
        <v>51.802830066942903</v>
      </c>
      <c r="J349" s="13">
        <f t="shared" si="63"/>
        <v>42.283967830251527</v>
      </c>
      <c r="K349" s="13">
        <f t="shared" si="64"/>
        <v>9.5188622366913762</v>
      </c>
      <c r="L349" s="13">
        <f t="shared" si="65"/>
        <v>0</v>
      </c>
      <c r="M349" s="13">
        <f t="shared" si="70"/>
        <v>4.6516281570558373</v>
      </c>
      <c r="N349" s="13">
        <f t="shared" si="66"/>
        <v>2.8840094573746193</v>
      </c>
      <c r="O349" s="13">
        <f t="shared" si="67"/>
        <v>2.8840094573746193</v>
      </c>
      <c r="Q349" s="41">
        <v>15.40638278764229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37.424381856750927</v>
      </c>
      <c r="G350" s="13">
        <f t="shared" si="61"/>
        <v>0.46768148004159221</v>
      </c>
      <c r="H350" s="13">
        <f t="shared" si="62"/>
        <v>36.956700376709335</v>
      </c>
      <c r="I350" s="16">
        <f t="shared" si="69"/>
        <v>46.475562613400712</v>
      </c>
      <c r="J350" s="13">
        <f t="shared" si="63"/>
        <v>40.79023311880205</v>
      </c>
      <c r="K350" s="13">
        <f t="shared" si="64"/>
        <v>5.6853294945986619</v>
      </c>
      <c r="L350" s="13">
        <f t="shared" si="65"/>
        <v>0</v>
      </c>
      <c r="M350" s="13">
        <f t="shared" si="70"/>
        <v>1.767618699681218</v>
      </c>
      <c r="N350" s="13">
        <f t="shared" si="66"/>
        <v>1.095923593802355</v>
      </c>
      <c r="O350" s="13">
        <f t="shared" si="67"/>
        <v>1.5636050738439473</v>
      </c>
      <c r="Q350" s="41">
        <v>17.554164061561291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0.13469836669660809</v>
      </c>
      <c r="G351" s="13">
        <f t="shared" si="61"/>
        <v>0</v>
      </c>
      <c r="H351" s="13">
        <f t="shared" si="62"/>
        <v>0.13469836669660809</v>
      </c>
      <c r="I351" s="16">
        <f t="shared" si="69"/>
        <v>5.8200278612952703</v>
      </c>
      <c r="J351" s="13">
        <f t="shared" si="63"/>
        <v>5.8132682577392139</v>
      </c>
      <c r="K351" s="13">
        <f t="shared" si="64"/>
        <v>6.759603556056426E-3</v>
      </c>
      <c r="L351" s="13">
        <f t="shared" si="65"/>
        <v>0</v>
      </c>
      <c r="M351" s="13">
        <f t="shared" si="70"/>
        <v>0.67169510587886294</v>
      </c>
      <c r="N351" s="13">
        <f t="shared" si="66"/>
        <v>0.41645096564489503</v>
      </c>
      <c r="O351" s="13">
        <f t="shared" si="67"/>
        <v>0.41645096564489503</v>
      </c>
      <c r="Q351" s="41">
        <v>22.487856474206719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2.328888558131474</v>
      </c>
      <c r="G352" s="13">
        <f t="shared" si="61"/>
        <v>0</v>
      </c>
      <c r="H352" s="13">
        <f t="shared" si="62"/>
        <v>2.328888558131474</v>
      </c>
      <c r="I352" s="16">
        <f t="shared" si="69"/>
        <v>2.3356481616875304</v>
      </c>
      <c r="J352" s="13">
        <f t="shared" si="63"/>
        <v>2.3352720580062378</v>
      </c>
      <c r="K352" s="13">
        <f t="shared" si="64"/>
        <v>3.7610368129259442E-4</v>
      </c>
      <c r="L352" s="13">
        <f t="shared" si="65"/>
        <v>0</v>
      </c>
      <c r="M352" s="13">
        <f t="shared" si="70"/>
        <v>0.25524414023396791</v>
      </c>
      <c r="N352" s="13">
        <f t="shared" si="66"/>
        <v>0.15825136694506009</v>
      </c>
      <c r="O352" s="13">
        <f t="shared" si="67"/>
        <v>0.15825136694506009</v>
      </c>
      <c r="Q352" s="41">
        <v>23.56347842050949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0.73973521267186892</v>
      </c>
      <c r="G353" s="18">
        <f t="shared" si="61"/>
        <v>0</v>
      </c>
      <c r="H353" s="18">
        <f t="shared" si="62"/>
        <v>0.73973521267186892</v>
      </c>
      <c r="I353" s="17">
        <f t="shared" si="69"/>
        <v>0.74011131635316152</v>
      </c>
      <c r="J353" s="18">
        <f t="shared" si="63"/>
        <v>0.74009886489046572</v>
      </c>
      <c r="K353" s="18">
        <f t="shared" si="64"/>
        <v>1.2451462695795001E-5</v>
      </c>
      <c r="L353" s="18">
        <f t="shared" si="65"/>
        <v>0</v>
      </c>
      <c r="M353" s="18">
        <f t="shared" si="70"/>
        <v>9.6992773288907819E-2</v>
      </c>
      <c r="N353" s="18">
        <f t="shared" si="66"/>
        <v>6.0135519439122848E-2</v>
      </c>
      <c r="O353" s="18">
        <f t="shared" si="67"/>
        <v>6.0135519439122848E-2</v>
      </c>
      <c r="P353" s="3"/>
      <c r="Q353" s="42">
        <v>23.282273000000011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1.8579977064358331</v>
      </c>
      <c r="G354" s="13">
        <f t="shared" si="61"/>
        <v>0</v>
      </c>
      <c r="H354" s="13">
        <f t="shared" si="62"/>
        <v>1.8579977064358331</v>
      </c>
      <c r="I354" s="16">
        <f t="shared" si="69"/>
        <v>1.8580101578985289</v>
      </c>
      <c r="J354" s="13">
        <f t="shared" si="63"/>
        <v>1.8577851743740537</v>
      </c>
      <c r="K354" s="13">
        <f t="shared" si="64"/>
        <v>2.2498352447519743E-4</v>
      </c>
      <c r="L354" s="13">
        <f t="shared" si="65"/>
        <v>0</v>
      </c>
      <c r="M354" s="13">
        <f t="shared" si="70"/>
        <v>3.6857253849784971E-2</v>
      </c>
      <c r="N354" s="13">
        <f t="shared" si="66"/>
        <v>2.2851497386866683E-2</v>
      </c>
      <c r="O354" s="13">
        <f t="shared" si="67"/>
        <v>2.2851497386866683E-2</v>
      </c>
      <c r="Q354" s="41">
        <v>22.337923199929421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83.209009568582573</v>
      </c>
      <c r="G355" s="13">
        <f t="shared" si="61"/>
        <v>7.0767430955662922</v>
      </c>
      <c r="H355" s="13">
        <f t="shared" si="62"/>
        <v>76.132266473016287</v>
      </c>
      <c r="I355" s="16">
        <f t="shared" si="69"/>
        <v>76.132491456540762</v>
      </c>
      <c r="J355" s="13">
        <f t="shared" si="63"/>
        <v>56.924716528406428</v>
      </c>
      <c r="K355" s="13">
        <f t="shared" si="64"/>
        <v>19.207774928134334</v>
      </c>
      <c r="L355" s="13">
        <f t="shared" si="65"/>
        <v>0</v>
      </c>
      <c r="M355" s="13">
        <f t="shared" si="70"/>
        <v>1.4005756462918288E-2</v>
      </c>
      <c r="N355" s="13">
        <f t="shared" si="66"/>
        <v>8.6835690070093379E-3</v>
      </c>
      <c r="O355" s="13">
        <f t="shared" si="67"/>
        <v>7.0854266645733013</v>
      </c>
      <c r="Q355" s="41">
        <v>17.656352630234601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68.436444569189348</v>
      </c>
      <c r="G356" s="13">
        <f t="shared" si="61"/>
        <v>4.9443070099256268</v>
      </c>
      <c r="H356" s="13">
        <f t="shared" si="62"/>
        <v>63.492137559263725</v>
      </c>
      <c r="I356" s="16">
        <f t="shared" si="69"/>
        <v>82.699912487398052</v>
      </c>
      <c r="J356" s="13">
        <f t="shared" si="63"/>
        <v>53.194748746745589</v>
      </c>
      <c r="K356" s="13">
        <f t="shared" si="64"/>
        <v>29.505163740652463</v>
      </c>
      <c r="L356" s="13">
        <f t="shared" si="65"/>
        <v>0</v>
      </c>
      <c r="M356" s="13">
        <f t="shared" si="70"/>
        <v>5.3221874559089503E-3</v>
      </c>
      <c r="N356" s="13">
        <f t="shared" si="66"/>
        <v>3.2997562226635491E-3</v>
      </c>
      <c r="O356" s="13">
        <f t="shared" si="67"/>
        <v>4.9476067661482901</v>
      </c>
      <c r="Q356" s="41">
        <v>14.65755540160646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61.122363546038173</v>
      </c>
      <c r="G357" s="13">
        <f t="shared" si="61"/>
        <v>3.8885113300482459</v>
      </c>
      <c r="H357" s="13">
        <f t="shared" si="62"/>
        <v>57.233852215989927</v>
      </c>
      <c r="I357" s="16">
        <f t="shared" si="69"/>
        <v>86.73901595664239</v>
      </c>
      <c r="J357" s="13">
        <f t="shared" si="63"/>
        <v>46.973744239650401</v>
      </c>
      <c r="K357" s="13">
        <f t="shared" si="64"/>
        <v>39.76527171699199</v>
      </c>
      <c r="L357" s="13">
        <f t="shared" si="65"/>
        <v>2.5884292906168973</v>
      </c>
      <c r="M357" s="13">
        <f t="shared" si="70"/>
        <v>2.5904517218501426</v>
      </c>
      <c r="N357" s="13">
        <f t="shared" si="66"/>
        <v>1.6060800675470883</v>
      </c>
      <c r="O357" s="13">
        <f t="shared" si="67"/>
        <v>5.4945913975953342</v>
      </c>
      <c r="Q357" s="41">
        <v>11.47986059354839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11.044895486583311</v>
      </c>
      <c r="G358" s="13">
        <f t="shared" si="61"/>
        <v>0</v>
      </c>
      <c r="H358" s="13">
        <f t="shared" si="62"/>
        <v>11.044895486583311</v>
      </c>
      <c r="I358" s="16">
        <f t="shared" si="69"/>
        <v>48.221737912958403</v>
      </c>
      <c r="J358" s="13">
        <f t="shared" si="63"/>
        <v>36.990721017485178</v>
      </c>
      <c r="K358" s="13">
        <f t="shared" si="64"/>
        <v>11.231016895473225</v>
      </c>
      <c r="L358" s="13">
        <f t="shared" si="65"/>
        <v>0</v>
      </c>
      <c r="M358" s="13">
        <f t="shared" si="70"/>
        <v>0.98437165430305429</v>
      </c>
      <c r="N358" s="13">
        <f t="shared" si="66"/>
        <v>0.61031042566789362</v>
      </c>
      <c r="O358" s="13">
        <f t="shared" si="67"/>
        <v>0.61031042566789362</v>
      </c>
      <c r="Q358" s="41">
        <v>11.94384116059768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2.41895178138767</v>
      </c>
      <c r="G359" s="13">
        <f t="shared" si="61"/>
        <v>0</v>
      </c>
      <c r="H359" s="13">
        <f t="shared" si="62"/>
        <v>2.41895178138767</v>
      </c>
      <c r="I359" s="16">
        <f t="shared" si="69"/>
        <v>13.649968676860894</v>
      </c>
      <c r="J359" s="13">
        <f t="shared" si="63"/>
        <v>13.391962464702955</v>
      </c>
      <c r="K359" s="13">
        <f t="shared" si="64"/>
        <v>0.25800621215793917</v>
      </c>
      <c r="L359" s="13">
        <f t="shared" si="65"/>
        <v>0</v>
      </c>
      <c r="M359" s="13">
        <f t="shared" si="70"/>
        <v>0.37406122863516067</v>
      </c>
      <c r="N359" s="13">
        <f t="shared" si="66"/>
        <v>0.23191796175379961</v>
      </c>
      <c r="O359" s="13">
        <f t="shared" si="67"/>
        <v>0.23191796175379961</v>
      </c>
      <c r="Q359" s="41">
        <v>14.60179638789722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50.047455204177737</v>
      </c>
      <c r="G360" s="13">
        <f t="shared" si="61"/>
        <v>2.2898360699078397</v>
      </c>
      <c r="H360" s="13">
        <f t="shared" si="62"/>
        <v>47.757619134269895</v>
      </c>
      <c r="I360" s="16">
        <f t="shared" si="69"/>
        <v>48.015625346427832</v>
      </c>
      <c r="J360" s="13">
        <f t="shared" si="63"/>
        <v>39.062352146710523</v>
      </c>
      <c r="K360" s="13">
        <f t="shared" si="64"/>
        <v>8.9532731997173087</v>
      </c>
      <c r="L360" s="13">
        <f t="shared" si="65"/>
        <v>0</v>
      </c>
      <c r="M360" s="13">
        <f t="shared" si="70"/>
        <v>0.14214326688136106</v>
      </c>
      <c r="N360" s="13">
        <f t="shared" si="66"/>
        <v>8.812882546644385E-2</v>
      </c>
      <c r="O360" s="13">
        <f t="shared" si="67"/>
        <v>2.3779648953742836</v>
      </c>
      <c r="Q360" s="41">
        <v>14.1717493943313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20.234581810800101</v>
      </c>
      <c r="G361" s="13">
        <f t="shared" si="61"/>
        <v>0</v>
      </c>
      <c r="H361" s="13">
        <f t="shared" si="62"/>
        <v>20.234581810800101</v>
      </c>
      <c r="I361" s="16">
        <f t="shared" si="69"/>
        <v>29.18785501051741</v>
      </c>
      <c r="J361" s="13">
        <f t="shared" si="63"/>
        <v>27.387685931334893</v>
      </c>
      <c r="K361" s="13">
        <f t="shared" si="64"/>
        <v>1.8001690791825169</v>
      </c>
      <c r="L361" s="13">
        <f t="shared" si="65"/>
        <v>0</v>
      </c>
      <c r="M361" s="13">
        <f t="shared" si="70"/>
        <v>5.4014441414917208E-2</v>
      </c>
      <c r="N361" s="13">
        <f t="shared" si="66"/>
        <v>3.3488953677248669E-2</v>
      </c>
      <c r="O361" s="13">
        <f t="shared" si="67"/>
        <v>3.3488953677248669E-2</v>
      </c>
      <c r="Q361" s="41">
        <v>16.534246434606061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21.534120433330511</v>
      </c>
      <c r="G362" s="13">
        <f t="shared" si="61"/>
        <v>0</v>
      </c>
      <c r="H362" s="13">
        <f t="shared" si="62"/>
        <v>21.534120433330511</v>
      </c>
      <c r="I362" s="16">
        <f t="shared" si="69"/>
        <v>23.334289512513028</v>
      </c>
      <c r="J362" s="13">
        <f t="shared" si="63"/>
        <v>22.488148795680964</v>
      </c>
      <c r="K362" s="13">
        <f t="shared" si="64"/>
        <v>0.84614071683206404</v>
      </c>
      <c r="L362" s="13">
        <f t="shared" si="65"/>
        <v>0</v>
      </c>
      <c r="M362" s="13">
        <f t="shared" si="70"/>
        <v>2.0525487737668539E-2</v>
      </c>
      <c r="N362" s="13">
        <f t="shared" si="66"/>
        <v>1.2725802397354494E-2</v>
      </c>
      <c r="O362" s="13">
        <f t="shared" si="67"/>
        <v>1.2725802397354494E-2</v>
      </c>
      <c r="Q362" s="41">
        <v>17.414042742337369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5.0097601425964697</v>
      </c>
      <c r="G363" s="13">
        <f t="shared" si="61"/>
        <v>0</v>
      </c>
      <c r="H363" s="13">
        <f t="shared" si="62"/>
        <v>5.0097601425964697</v>
      </c>
      <c r="I363" s="16">
        <f t="shared" si="69"/>
        <v>5.8559008594285338</v>
      </c>
      <c r="J363" s="13">
        <f t="shared" si="63"/>
        <v>5.8461724268379243</v>
      </c>
      <c r="K363" s="13">
        <f t="shared" si="64"/>
        <v>9.7284325906095148E-3</v>
      </c>
      <c r="L363" s="13">
        <f t="shared" si="65"/>
        <v>0</v>
      </c>
      <c r="M363" s="13">
        <f t="shared" si="70"/>
        <v>7.799685340314045E-3</v>
      </c>
      <c r="N363" s="13">
        <f t="shared" si="66"/>
        <v>4.8358049109947076E-3</v>
      </c>
      <c r="O363" s="13">
        <f t="shared" si="67"/>
        <v>4.8358049109947076E-3</v>
      </c>
      <c r="Q363" s="41">
        <v>20.038312332631389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0.32526404994042291</v>
      </c>
      <c r="G364" s="13">
        <f t="shared" si="61"/>
        <v>0</v>
      </c>
      <c r="H364" s="13">
        <f t="shared" si="62"/>
        <v>0.32526404994042291</v>
      </c>
      <c r="I364" s="16">
        <f t="shared" si="69"/>
        <v>0.33499248253103242</v>
      </c>
      <c r="J364" s="13">
        <f t="shared" si="63"/>
        <v>0.33499136854909789</v>
      </c>
      <c r="K364" s="13">
        <f t="shared" si="64"/>
        <v>1.1139819345307167E-6</v>
      </c>
      <c r="L364" s="13">
        <f t="shared" si="65"/>
        <v>0</v>
      </c>
      <c r="M364" s="13">
        <f t="shared" si="70"/>
        <v>2.9638804293193374E-3</v>
      </c>
      <c r="N364" s="13">
        <f t="shared" si="66"/>
        <v>1.8376058661779891E-3</v>
      </c>
      <c r="O364" s="13">
        <f t="shared" si="67"/>
        <v>1.8376058661779891E-3</v>
      </c>
      <c r="Q364" s="41">
        <v>23.537475209354991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0.2138490582667778</v>
      </c>
      <c r="G365" s="18">
        <f t="shared" si="61"/>
        <v>0</v>
      </c>
      <c r="H365" s="18">
        <f t="shared" si="62"/>
        <v>0.2138490582667778</v>
      </c>
      <c r="I365" s="17">
        <f t="shared" si="69"/>
        <v>0.21385017224871233</v>
      </c>
      <c r="J365" s="18">
        <f t="shared" si="63"/>
        <v>0.21384982574438641</v>
      </c>
      <c r="K365" s="18">
        <f t="shared" si="64"/>
        <v>3.4650432592653324E-7</v>
      </c>
      <c r="L365" s="18">
        <f t="shared" si="65"/>
        <v>0</v>
      </c>
      <c r="M365" s="18">
        <f t="shared" si="70"/>
        <v>1.1262745631413482E-3</v>
      </c>
      <c r="N365" s="18">
        <f t="shared" si="66"/>
        <v>6.9829022914763594E-4</v>
      </c>
      <c r="O365" s="18">
        <f t="shared" si="67"/>
        <v>6.9829022914763594E-4</v>
      </c>
      <c r="P365" s="3"/>
      <c r="Q365" s="42">
        <v>22.26780900000001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4.9945945949999997</v>
      </c>
      <c r="G366" s="13">
        <f t="shared" si="61"/>
        <v>0</v>
      </c>
      <c r="H366" s="13">
        <f t="shared" si="62"/>
        <v>4.9945945949999997</v>
      </c>
      <c r="I366" s="16">
        <f t="shared" si="69"/>
        <v>4.9945949415043254</v>
      </c>
      <c r="J366" s="13">
        <f t="shared" si="63"/>
        <v>4.9892513578558688</v>
      </c>
      <c r="K366" s="13">
        <f t="shared" si="64"/>
        <v>5.3435836484565513E-3</v>
      </c>
      <c r="L366" s="13">
        <f t="shared" si="65"/>
        <v>0</v>
      </c>
      <c r="M366" s="13">
        <f t="shared" si="70"/>
        <v>4.2798433399371231E-4</v>
      </c>
      <c r="N366" s="13">
        <f t="shared" si="66"/>
        <v>2.6535028707610163E-4</v>
      </c>
      <c r="O366" s="13">
        <f t="shared" si="67"/>
        <v>2.6535028707610163E-4</v>
      </c>
      <c r="Q366" s="41">
        <v>20.905159348784991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26.351351350000002</v>
      </c>
      <c r="G367" s="13">
        <f t="shared" si="61"/>
        <v>0</v>
      </c>
      <c r="H367" s="13">
        <f t="shared" si="62"/>
        <v>26.351351350000002</v>
      </c>
      <c r="I367" s="16">
        <f t="shared" si="69"/>
        <v>26.356694933648459</v>
      </c>
      <c r="J367" s="13">
        <f t="shared" si="63"/>
        <v>25.311300926081454</v>
      </c>
      <c r="K367" s="13">
        <f t="shared" si="64"/>
        <v>1.0453940075670047</v>
      </c>
      <c r="L367" s="13">
        <f t="shared" si="65"/>
        <v>0</v>
      </c>
      <c r="M367" s="13">
        <f t="shared" si="70"/>
        <v>1.6263404691761068E-4</v>
      </c>
      <c r="N367" s="13">
        <f t="shared" si="66"/>
        <v>1.0083310908891862E-4</v>
      </c>
      <c r="O367" s="13">
        <f t="shared" si="67"/>
        <v>1.0083310908891862E-4</v>
      </c>
      <c r="Q367" s="41">
        <v>18.465750966628331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65.654054049999999</v>
      </c>
      <c r="G368" s="13">
        <f t="shared" si="61"/>
        <v>4.5426658631303658</v>
      </c>
      <c r="H368" s="13">
        <f t="shared" si="62"/>
        <v>61.111388186869632</v>
      </c>
      <c r="I368" s="16">
        <f t="shared" si="69"/>
        <v>62.156782194436637</v>
      </c>
      <c r="J368" s="13">
        <f t="shared" si="63"/>
        <v>47.732285605435344</v>
      </c>
      <c r="K368" s="13">
        <f t="shared" si="64"/>
        <v>14.424496589001294</v>
      </c>
      <c r="L368" s="13">
        <f t="shared" si="65"/>
        <v>0</v>
      </c>
      <c r="M368" s="13">
        <f t="shared" si="70"/>
        <v>6.1800937828692063E-5</v>
      </c>
      <c r="N368" s="13">
        <f t="shared" si="66"/>
        <v>3.8316581453789079E-5</v>
      </c>
      <c r="O368" s="13">
        <f t="shared" si="67"/>
        <v>4.5427041797118193</v>
      </c>
      <c r="Q368" s="41">
        <v>15.663436905099219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139.9945946</v>
      </c>
      <c r="G369" s="13">
        <f t="shared" si="61"/>
        <v>15.273805059428677</v>
      </c>
      <c r="H369" s="13">
        <f t="shared" si="62"/>
        <v>124.72078954057132</v>
      </c>
      <c r="I369" s="16">
        <f t="shared" si="69"/>
        <v>139.14528612957261</v>
      </c>
      <c r="J369" s="13">
        <f t="shared" si="63"/>
        <v>54.794180871646837</v>
      </c>
      <c r="K369" s="13">
        <f t="shared" si="64"/>
        <v>84.351105257925781</v>
      </c>
      <c r="L369" s="13">
        <f t="shared" si="65"/>
        <v>45.365836691197671</v>
      </c>
      <c r="M369" s="13">
        <f t="shared" si="70"/>
        <v>45.365860175554047</v>
      </c>
      <c r="N369" s="13">
        <f t="shared" si="66"/>
        <v>28.126833308843509</v>
      </c>
      <c r="O369" s="13">
        <f t="shared" si="67"/>
        <v>43.400638368272183</v>
      </c>
      <c r="Q369" s="41">
        <v>12.433064818485869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43.645945949999998</v>
      </c>
      <c r="G370" s="13">
        <f t="shared" si="61"/>
        <v>1.3657711335388358</v>
      </c>
      <c r="H370" s="13">
        <f t="shared" si="62"/>
        <v>42.280174816461162</v>
      </c>
      <c r="I370" s="16">
        <f t="shared" si="69"/>
        <v>81.265443383189279</v>
      </c>
      <c r="J370" s="13">
        <f t="shared" si="63"/>
        <v>46.013333485792032</v>
      </c>
      <c r="K370" s="13">
        <f t="shared" si="64"/>
        <v>35.252109897397247</v>
      </c>
      <c r="L370" s="13">
        <f t="shared" si="65"/>
        <v>0</v>
      </c>
      <c r="M370" s="13">
        <f t="shared" si="70"/>
        <v>17.239026866710539</v>
      </c>
      <c r="N370" s="13">
        <f t="shared" si="66"/>
        <v>10.688196657360534</v>
      </c>
      <c r="O370" s="13">
        <f t="shared" si="67"/>
        <v>12.053967790899369</v>
      </c>
      <c r="Q370" s="41">
        <v>11.46581059354839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43.213513509999999</v>
      </c>
      <c r="G371" s="13">
        <f t="shared" si="61"/>
        <v>1.3033490328612949</v>
      </c>
      <c r="H371" s="13">
        <f t="shared" si="62"/>
        <v>41.910164477138707</v>
      </c>
      <c r="I371" s="16">
        <f t="shared" si="69"/>
        <v>77.162274374535954</v>
      </c>
      <c r="J371" s="13">
        <f t="shared" si="63"/>
        <v>48.856556355181475</v>
      </c>
      <c r="K371" s="13">
        <f t="shared" si="64"/>
        <v>28.30571801935448</v>
      </c>
      <c r="L371" s="13">
        <f t="shared" si="65"/>
        <v>0</v>
      </c>
      <c r="M371" s="13">
        <f t="shared" si="70"/>
        <v>6.5508302093500053</v>
      </c>
      <c r="N371" s="13">
        <f t="shared" si="66"/>
        <v>4.0615147297970031</v>
      </c>
      <c r="O371" s="13">
        <f t="shared" si="67"/>
        <v>5.364863762658298</v>
      </c>
      <c r="Q371" s="41">
        <v>13.26925379697566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67.7</v>
      </c>
      <c r="G372" s="13">
        <f t="shared" si="61"/>
        <v>4.8380004223778341</v>
      </c>
      <c r="H372" s="13">
        <f t="shared" si="62"/>
        <v>62.861999577622171</v>
      </c>
      <c r="I372" s="16">
        <f t="shared" si="69"/>
        <v>91.167717596976644</v>
      </c>
      <c r="J372" s="13">
        <f t="shared" si="63"/>
        <v>54.857031769704314</v>
      </c>
      <c r="K372" s="13">
        <f t="shared" si="64"/>
        <v>36.31068582727233</v>
      </c>
      <c r="L372" s="13">
        <f t="shared" si="65"/>
        <v>0</v>
      </c>
      <c r="M372" s="13">
        <f t="shared" si="70"/>
        <v>2.4893154795530021</v>
      </c>
      <c r="N372" s="13">
        <f t="shared" si="66"/>
        <v>1.5433755973228613</v>
      </c>
      <c r="O372" s="13">
        <f t="shared" si="67"/>
        <v>6.3813760197006957</v>
      </c>
      <c r="Q372" s="41">
        <v>14.49234253483082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34.178378379999998</v>
      </c>
      <c r="G373" s="13">
        <f t="shared" si="61"/>
        <v>0</v>
      </c>
      <c r="H373" s="13">
        <f t="shared" si="62"/>
        <v>34.178378379999998</v>
      </c>
      <c r="I373" s="16">
        <f t="shared" si="69"/>
        <v>70.489064207272321</v>
      </c>
      <c r="J373" s="13">
        <f t="shared" si="63"/>
        <v>53.306244608098368</v>
      </c>
      <c r="K373" s="13">
        <f t="shared" si="64"/>
        <v>17.182819599173953</v>
      </c>
      <c r="L373" s="13">
        <f t="shared" si="65"/>
        <v>0</v>
      </c>
      <c r="M373" s="13">
        <f t="shared" si="70"/>
        <v>0.9459398822301408</v>
      </c>
      <c r="N373" s="13">
        <f t="shared" si="66"/>
        <v>0.58648272698268733</v>
      </c>
      <c r="O373" s="13">
        <f t="shared" si="67"/>
        <v>0.58648272698268733</v>
      </c>
      <c r="Q373" s="41">
        <v>16.934107965435299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21.167567569999999</v>
      </c>
      <c r="G374" s="13">
        <f t="shared" si="61"/>
        <v>0</v>
      </c>
      <c r="H374" s="13">
        <f t="shared" si="62"/>
        <v>21.167567569999999</v>
      </c>
      <c r="I374" s="16">
        <f t="shared" si="69"/>
        <v>38.350387169173956</v>
      </c>
      <c r="J374" s="13">
        <f t="shared" si="63"/>
        <v>36.215657378318156</v>
      </c>
      <c r="K374" s="13">
        <f t="shared" si="64"/>
        <v>2.1347297908558005</v>
      </c>
      <c r="L374" s="13">
        <f t="shared" si="65"/>
        <v>0</v>
      </c>
      <c r="M374" s="13">
        <f t="shared" si="70"/>
        <v>0.35945715524745347</v>
      </c>
      <c r="N374" s="13">
        <f t="shared" si="66"/>
        <v>0.22286343625342114</v>
      </c>
      <c r="O374" s="13">
        <f t="shared" si="67"/>
        <v>0.22286343625342114</v>
      </c>
      <c r="Q374" s="41">
        <v>21.19001222712221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4.8513513509999999</v>
      </c>
      <c r="G375" s="13">
        <f t="shared" si="61"/>
        <v>0</v>
      </c>
      <c r="H375" s="13">
        <f t="shared" si="62"/>
        <v>4.8513513509999999</v>
      </c>
      <c r="I375" s="16">
        <f t="shared" si="69"/>
        <v>6.9860811418558004</v>
      </c>
      <c r="J375" s="13">
        <f t="shared" si="63"/>
        <v>6.973555666230439</v>
      </c>
      <c r="K375" s="13">
        <f t="shared" si="64"/>
        <v>1.2525475625361437E-2</v>
      </c>
      <c r="L375" s="13">
        <f t="shared" si="65"/>
        <v>0</v>
      </c>
      <c r="M375" s="13">
        <f t="shared" si="70"/>
        <v>0.13659371899403233</v>
      </c>
      <c r="N375" s="13">
        <f t="shared" si="66"/>
        <v>8.4688105776300052E-2</v>
      </c>
      <c r="O375" s="13">
        <f t="shared" si="67"/>
        <v>8.4688105776300052E-2</v>
      </c>
      <c r="Q375" s="41">
        <v>21.9924119284663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0.38378378400000002</v>
      </c>
      <c r="G376" s="13">
        <f t="shared" si="61"/>
        <v>0</v>
      </c>
      <c r="H376" s="13">
        <f t="shared" si="62"/>
        <v>0.38378378400000002</v>
      </c>
      <c r="I376" s="16">
        <f t="shared" si="69"/>
        <v>0.39630925962536145</v>
      </c>
      <c r="J376" s="13">
        <f t="shared" si="63"/>
        <v>0.39630705724881427</v>
      </c>
      <c r="K376" s="13">
        <f t="shared" si="64"/>
        <v>2.2023765471890222E-6</v>
      </c>
      <c r="L376" s="13">
        <f t="shared" si="65"/>
        <v>0</v>
      </c>
      <c r="M376" s="13">
        <f t="shared" si="70"/>
        <v>5.190561321773228E-2</v>
      </c>
      <c r="N376" s="13">
        <f t="shared" si="66"/>
        <v>3.2181480194994012E-2</v>
      </c>
      <c r="O376" s="13">
        <f t="shared" si="67"/>
        <v>3.2181480194994012E-2</v>
      </c>
      <c r="Q376" s="41">
        <v>22.277411672712741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9.7297297000000005E-2</v>
      </c>
      <c r="G377" s="18">
        <f t="shared" si="61"/>
        <v>0</v>
      </c>
      <c r="H377" s="18">
        <f t="shared" si="62"/>
        <v>9.7297297000000005E-2</v>
      </c>
      <c r="I377" s="17">
        <f t="shared" si="69"/>
        <v>9.7299499376547194E-2</v>
      </c>
      <c r="J377" s="18">
        <f t="shared" si="63"/>
        <v>9.7299475263781354E-2</v>
      </c>
      <c r="K377" s="18">
        <f t="shared" si="64"/>
        <v>2.4112765839578998E-8</v>
      </c>
      <c r="L377" s="18">
        <f t="shared" si="65"/>
        <v>0</v>
      </c>
      <c r="M377" s="18">
        <f t="shared" si="70"/>
        <v>1.9724133022738267E-2</v>
      </c>
      <c r="N377" s="18">
        <f t="shared" si="66"/>
        <v>1.2228962474097726E-2</v>
      </c>
      <c r="O377" s="18">
        <f t="shared" si="67"/>
        <v>1.2228962474097726E-2</v>
      </c>
      <c r="P377" s="3"/>
      <c r="Q377" s="42">
        <v>24.42311900000001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0.54864864899999999</v>
      </c>
      <c r="G378" s="13">
        <f t="shared" si="61"/>
        <v>0</v>
      </c>
      <c r="H378" s="13">
        <f t="shared" si="62"/>
        <v>0.54864864899999999</v>
      </c>
      <c r="I378" s="16">
        <f t="shared" si="69"/>
        <v>0.54864867311276577</v>
      </c>
      <c r="J378" s="13">
        <f t="shared" si="63"/>
        <v>0.54864410478945913</v>
      </c>
      <c r="K378" s="13">
        <f t="shared" si="64"/>
        <v>4.5683233066418083E-6</v>
      </c>
      <c r="L378" s="13">
        <f t="shared" si="65"/>
        <v>0</v>
      </c>
      <c r="M378" s="13">
        <f t="shared" si="70"/>
        <v>7.4951705486405416E-3</v>
      </c>
      <c r="N378" s="13">
        <f t="shared" si="66"/>
        <v>4.6470057401571362E-3</v>
      </c>
      <c r="O378" s="13">
        <f t="shared" si="67"/>
        <v>4.6470057401571362E-3</v>
      </c>
      <c r="Q378" s="41">
        <v>24.028548045468909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7.210810811</v>
      </c>
      <c r="G379" s="13">
        <f t="shared" si="61"/>
        <v>0</v>
      </c>
      <c r="H379" s="13">
        <f t="shared" si="62"/>
        <v>7.210810811</v>
      </c>
      <c r="I379" s="16">
        <f t="shared" si="69"/>
        <v>7.2108153793233063</v>
      </c>
      <c r="J379" s="13">
        <f t="shared" si="63"/>
        <v>7.1903465063948868</v>
      </c>
      <c r="K379" s="13">
        <f t="shared" si="64"/>
        <v>2.0468872928419479E-2</v>
      </c>
      <c r="L379" s="13">
        <f t="shared" si="65"/>
        <v>0</v>
      </c>
      <c r="M379" s="13">
        <f t="shared" si="70"/>
        <v>2.8481648084834055E-3</v>
      </c>
      <c r="N379" s="13">
        <f t="shared" si="66"/>
        <v>1.7658621812597114E-3</v>
      </c>
      <c r="O379" s="13">
        <f t="shared" si="67"/>
        <v>1.7658621812597114E-3</v>
      </c>
      <c r="Q379" s="41">
        <v>19.182544948733639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60.605405410000003</v>
      </c>
      <c r="G380" s="13">
        <f t="shared" si="61"/>
        <v>3.8138878517221322</v>
      </c>
      <c r="H380" s="13">
        <f t="shared" si="62"/>
        <v>56.791517558277874</v>
      </c>
      <c r="I380" s="16">
        <f t="shared" si="69"/>
        <v>56.811986431206293</v>
      </c>
      <c r="J380" s="13">
        <f t="shared" si="63"/>
        <v>44.599457131746284</v>
      </c>
      <c r="K380" s="13">
        <f t="shared" si="64"/>
        <v>12.212529299460009</v>
      </c>
      <c r="L380" s="13">
        <f t="shared" si="65"/>
        <v>0</v>
      </c>
      <c r="M380" s="13">
        <f t="shared" si="70"/>
        <v>1.082302627223694E-3</v>
      </c>
      <c r="N380" s="13">
        <f t="shared" si="66"/>
        <v>6.7102762887869026E-4</v>
      </c>
      <c r="O380" s="13">
        <f t="shared" si="67"/>
        <v>3.814558879351011</v>
      </c>
      <c r="Q380" s="41">
        <v>15.170430315767449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172.6054054</v>
      </c>
      <c r="G381" s="13">
        <f t="shared" si="61"/>
        <v>19.981211642833568</v>
      </c>
      <c r="H381" s="13">
        <f t="shared" si="62"/>
        <v>152.62419375716644</v>
      </c>
      <c r="I381" s="16">
        <f t="shared" si="69"/>
        <v>164.83672305662645</v>
      </c>
      <c r="J381" s="13">
        <f t="shared" si="63"/>
        <v>52.331168686448819</v>
      </c>
      <c r="K381" s="13">
        <f t="shared" si="64"/>
        <v>112.50555437017763</v>
      </c>
      <c r="L381" s="13">
        <f t="shared" si="65"/>
        <v>72.378325730075773</v>
      </c>
      <c r="M381" s="13">
        <f t="shared" si="70"/>
        <v>72.378737005074115</v>
      </c>
      <c r="N381" s="13">
        <f t="shared" si="66"/>
        <v>44.874816943145952</v>
      </c>
      <c r="O381" s="13">
        <f t="shared" si="67"/>
        <v>64.856028585979516</v>
      </c>
      <c r="Q381" s="41">
        <v>11.295602507050759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18.048648650000001</v>
      </c>
      <c r="G382" s="13">
        <f t="shared" si="61"/>
        <v>0</v>
      </c>
      <c r="H382" s="13">
        <f t="shared" si="62"/>
        <v>18.048648650000001</v>
      </c>
      <c r="I382" s="16">
        <f t="shared" si="69"/>
        <v>58.175877290101852</v>
      </c>
      <c r="J382" s="13">
        <f t="shared" si="63"/>
        <v>40.133195900597251</v>
      </c>
      <c r="K382" s="13">
        <f t="shared" si="64"/>
        <v>18.042681389504601</v>
      </c>
      <c r="L382" s="13">
        <f t="shared" si="65"/>
        <v>0</v>
      </c>
      <c r="M382" s="13">
        <f t="shared" si="70"/>
        <v>27.503920061928163</v>
      </c>
      <c r="N382" s="13">
        <f t="shared" si="66"/>
        <v>17.052430438395461</v>
      </c>
      <c r="O382" s="13">
        <f t="shared" si="67"/>
        <v>17.052430438395461</v>
      </c>
      <c r="Q382" s="41">
        <v>11.362829593548391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41.162162160000001</v>
      </c>
      <c r="G383" s="13">
        <f t="shared" si="61"/>
        <v>1.0072341981492887</v>
      </c>
      <c r="H383" s="13">
        <f t="shared" si="62"/>
        <v>40.15492796185071</v>
      </c>
      <c r="I383" s="16">
        <f t="shared" si="69"/>
        <v>58.197609351355311</v>
      </c>
      <c r="J383" s="13">
        <f t="shared" si="63"/>
        <v>43.713995779228867</v>
      </c>
      <c r="K383" s="13">
        <f t="shared" si="64"/>
        <v>14.483613572126444</v>
      </c>
      <c r="L383" s="13">
        <f t="shared" si="65"/>
        <v>0</v>
      </c>
      <c r="M383" s="13">
        <f t="shared" si="70"/>
        <v>10.451489623532702</v>
      </c>
      <c r="N383" s="13">
        <f t="shared" si="66"/>
        <v>6.4799235665902746</v>
      </c>
      <c r="O383" s="13">
        <f t="shared" si="67"/>
        <v>7.4871577647395631</v>
      </c>
      <c r="Q383" s="41">
        <v>13.964596412994471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20.113513510000001</v>
      </c>
      <c r="G384" s="13">
        <f t="shared" si="61"/>
        <v>0</v>
      </c>
      <c r="H384" s="13">
        <f t="shared" si="62"/>
        <v>20.113513510000001</v>
      </c>
      <c r="I384" s="16">
        <f t="shared" si="69"/>
        <v>34.597127082126448</v>
      </c>
      <c r="J384" s="13">
        <f t="shared" si="63"/>
        <v>31.712066419295194</v>
      </c>
      <c r="K384" s="13">
        <f t="shared" si="64"/>
        <v>2.8850606628312541</v>
      </c>
      <c r="L384" s="13">
        <f t="shared" si="65"/>
        <v>0</v>
      </c>
      <c r="M384" s="13">
        <f t="shared" si="70"/>
        <v>3.9715660569424269</v>
      </c>
      <c r="N384" s="13">
        <f t="shared" si="66"/>
        <v>2.4623709553043045</v>
      </c>
      <c r="O384" s="13">
        <f t="shared" si="67"/>
        <v>2.4623709553043045</v>
      </c>
      <c r="Q384" s="41">
        <v>16.55435617707067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2.8324324320000001</v>
      </c>
      <c r="G385" s="13">
        <f t="shared" si="61"/>
        <v>0</v>
      </c>
      <c r="H385" s="13">
        <f t="shared" si="62"/>
        <v>2.8324324320000001</v>
      </c>
      <c r="I385" s="16">
        <f t="shared" si="69"/>
        <v>5.7174930948312541</v>
      </c>
      <c r="J385" s="13">
        <f t="shared" si="63"/>
        <v>5.7064698104968006</v>
      </c>
      <c r="K385" s="13">
        <f t="shared" si="64"/>
        <v>1.1023284334453542E-2</v>
      </c>
      <c r="L385" s="13">
        <f t="shared" si="65"/>
        <v>0</v>
      </c>
      <c r="M385" s="13">
        <f t="shared" si="70"/>
        <v>1.5091951016381224</v>
      </c>
      <c r="N385" s="13">
        <f t="shared" si="66"/>
        <v>0.93570096301563588</v>
      </c>
      <c r="O385" s="13">
        <f t="shared" si="67"/>
        <v>0.93570096301563588</v>
      </c>
      <c r="Q385" s="41">
        <v>18.64652842187094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36.31081081</v>
      </c>
      <c r="G386" s="13">
        <f t="shared" si="61"/>
        <v>0.30693626862340845</v>
      </c>
      <c r="H386" s="13">
        <f t="shared" si="62"/>
        <v>36.003874541376589</v>
      </c>
      <c r="I386" s="16">
        <f t="shared" si="69"/>
        <v>36.014897825711046</v>
      </c>
      <c r="J386" s="13">
        <f t="shared" si="63"/>
        <v>33.389587896151653</v>
      </c>
      <c r="K386" s="13">
        <f t="shared" si="64"/>
        <v>2.6253099295593927</v>
      </c>
      <c r="L386" s="13">
        <f t="shared" si="65"/>
        <v>0</v>
      </c>
      <c r="M386" s="13">
        <f t="shared" si="70"/>
        <v>0.57349413862248655</v>
      </c>
      <c r="N386" s="13">
        <f t="shared" si="66"/>
        <v>0.35556636594594165</v>
      </c>
      <c r="O386" s="13">
        <f t="shared" si="67"/>
        <v>0.6625026345693501</v>
      </c>
      <c r="Q386" s="41">
        <v>18.200535757942919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2.9891891890000002</v>
      </c>
      <c r="G387" s="13">
        <f t="shared" si="61"/>
        <v>0</v>
      </c>
      <c r="H387" s="13">
        <f t="shared" si="62"/>
        <v>2.9891891890000002</v>
      </c>
      <c r="I387" s="16">
        <f t="shared" si="69"/>
        <v>5.6144991185593929</v>
      </c>
      <c r="J387" s="13">
        <f t="shared" si="63"/>
        <v>5.6075305291813669</v>
      </c>
      <c r="K387" s="13">
        <f t="shared" si="64"/>
        <v>6.9685893780260244E-3</v>
      </c>
      <c r="L387" s="13">
        <f t="shared" si="65"/>
        <v>0</v>
      </c>
      <c r="M387" s="13">
        <f t="shared" si="70"/>
        <v>0.2179277726765449</v>
      </c>
      <c r="N387" s="13">
        <f t="shared" si="66"/>
        <v>0.13511521905945784</v>
      </c>
      <c r="O387" s="13">
        <f t="shared" si="67"/>
        <v>0.13511521905945784</v>
      </c>
      <c r="Q387" s="41">
        <v>21.507482082736932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1.1540540539999999</v>
      </c>
      <c r="G388" s="13">
        <f t="shared" si="61"/>
        <v>0</v>
      </c>
      <c r="H388" s="13">
        <f t="shared" si="62"/>
        <v>1.1540540539999999</v>
      </c>
      <c r="I388" s="16">
        <f t="shared" si="69"/>
        <v>1.161022643378026</v>
      </c>
      <c r="J388" s="13">
        <f t="shared" si="63"/>
        <v>1.160959053207087</v>
      </c>
      <c r="K388" s="13">
        <f t="shared" si="64"/>
        <v>6.3590170938931934E-5</v>
      </c>
      <c r="L388" s="13">
        <f t="shared" si="65"/>
        <v>0</v>
      </c>
      <c r="M388" s="13">
        <f t="shared" si="70"/>
        <v>8.2812553617087059E-2</v>
      </c>
      <c r="N388" s="13">
        <f t="shared" si="66"/>
        <v>5.1343783242593977E-2</v>
      </c>
      <c r="O388" s="13">
        <f t="shared" si="67"/>
        <v>5.1343783242593977E-2</v>
      </c>
      <c r="Q388" s="41">
        <v>21.297731133873249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1.1675675679999999</v>
      </c>
      <c r="G389" s="18">
        <f t="shared" si="61"/>
        <v>0</v>
      </c>
      <c r="H389" s="18">
        <f t="shared" si="62"/>
        <v>1.1675675679999999</v>
      </c>
      <c r="I389" s="17">
        <f t="shared" si="69"/>
        <v>1.1676311581709389</v>
      </c>
      <c r="J389" s="18">
        <f t="shared" si="63"/>
        <v>1.1675726235258346</v>
      </c>
      <c r="K389" s="18">
        <f t="shared" si="64"/>
        <v>5.8534645104302285E-5</v>
      </c>
      <c r="L389" s="18">
        <f t="shared" si="65"/>
        <v>0</v>
      </c>
      <c r="M389" s="18">
        <f t="shared" si="70"/>
        <v>3.1468770374493082E-2</v>
      </c>
      <c r="N389" s="18">
        <f t="shared" si="66"/>
        <v>1.9510637632185711E-2</v>
      </c>
      <c r="O389" s="18">
        <f t="shared" si="67"/>
        <v>1.9510637632185711E-2</v>
      </c>
      <c r="P389" s="3"/>
      <c r="Q389" s="42">
        <v>22.004380000000008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35.486486489999997</v>
      </c>
      <c r="G390" s="13">
        <f t="shared" ref="G390:G453" si="72">IF((F390-$J$2)&gt;0,$I$2*(F390-$J$2),0)</f>
        <v>0.18794414191342884</v>
      </c>
      <c r="H390" s="13">
        <f t="shared" ref="H390:H453" si="73">F390-G390</f>
        <v>35.298542348086571</v>
      </c>
      <c r="I390" s="16">
        <f t="shared" si="69"/>
        <v>35.298600882731677</v>
      </c>
      <c r="J390" s="13">
        <f t="shared" ref="J390:J453" si="74">I390/SQRT(1+(I390/($K$2*(300+(25*Q390)+0.05*(Q390)^3)))^2)</f>
        <v>33.737458736981239</v>
      </c>
      <c r="K390" s="13">
        <f t="shared" ref="K390:K453" si="75">I390-J390</f>
        <v>1.5611421457504377</v>
      </c>
      <c r="L390" s="13">
        <f t="shared" ref="L390:L453" si="76">IF(K390&gt;$N$2,(K390-$N$2)/$L$2,0)</f>
        <v>0</v>
      </c>
      <c r="M390" s="13">
        <f t="shared" si="70"/>
        <v>1.1958132742307372E-2</v>
      </c>
      <c r="N390" s="13">
        <f t="shared" ref="N390:N453" si="77">$M$2*M390</f>
        <v>7.4140423002305705E-3</v>
      </c>
      <c r="O390" s="13">
        <f t="shared" ref="O390:O453" si="78">N390+G390</f>
        <v>0.19535818421365941</v>
      </c>
      <c r="Q390" s="41">
        <v>21.772569540440639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36.845945950000001</v>
      </c>
      <c r="G391" s="13">
        <f t="shared" si="72"/>
        <v>0.38418361756228564</v>
      </c>
      <c r="H391" s="13">
        <f t="shared" si="73"/>
        <v>36.461762332437715</v>
      </c>
      <c r="I391" s="16">
        <f t="shared" ref="I391:I454" si="80">H391+K390-L390</f>
        <v>38.022904478188153</v>
      </c>
      <c r="J391" s="13">
        <f t="shared" si="74"/>
        <v>35.216818773369539</v>
      </c>
      <c r="K391" s="13">
        <f t="shared" si="75"/>
        <v>2.8060857048186136</v>
      </c>
      <c r="L391" s="13">
        <f t="shared" si="76"/>
        <v>0</v>
      </c>
      <c r="M391" s="13">
        <f t="shared" ref="M391:M454" si="81">L391+M390-N390</f>
        <v>4.5440904420768011E-3</v>
      </c>
      <c r="N391" s="13">
        <f t="shared" si="77"/>
        <v>2.8173360740876168E-3</v>
      </c>
      <c r="O391" s="13">
        <f t="shared" si="78"/>
        <v>0.38700095363637327</v>
      </c>
      <c r="Q391" s="41">
        <v>18.86978597525211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133.12432430000001</v>
      </c>
      <c r="G392" s="13">
        <f t="shared" si="72"/>
        <v>14.282073947978022</v>
      </c>
      <c r="H392" s="13">
        <f t="shared" si="73"/>
        <v>118.84225035202199</v>
      </c>
      <c r="I392" s="16">
        <f t="shared" si="80"/>
        <v>121.64833605684061</v>
      </c>
      <c r="J392" s="13">
        <f t="shared" si="74"/>
        <v>60.654471084159717</v>
      </c>
      <c r="K392" s="13">
        <f t="shared" si="75"/>
        <v>60.993864972680889</v>
      </c>
      <c r="L392" s="13">
        <f t="shared" si="76"/>
        <v>22.955979028273017</v>
      </c>
      <c r="M392" s="13">
        <f t="shared" si="81"/>
        <v>22.957705782641007</v>
      </c>
      <c r="N392" s="13">
        <f t="shared" si="77"/>
        <v>14.233777585237425</v>
      </c>
      <c r="O392" s="13">
        <f t="shared" si="78"/>
        <v>28.515851533215447</v>
      </c>
      <c r="Q392" s="41">
        <v>14.760469662550371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60.129729730000001</v>
      </c>
      <c r="G393" s="13">
        <f t="shared" si="72"/>
        <v>3.7452235415542412</v>
      </c>
      <c r="H393" s="13">
        <f t="shared" si="73"/>
        <v>56.384506188445762</v>
      </c>
      <c r="I393" s="16">
        <f t="shared" si="80"/>
        <v>94.422392132853631</v>
      </c>
      <c r="J393" s="13">
        <f t="shared" si="74"/>
        <v>48.183551922281666</v>
      </c>
      <c r="K393" s="13">
        <f t="shared" si="75"/>
        <v>46.238840210571965</v>
      </c>
      <c r="L393" s="13">
        <f t="shared" si="76"/>
        <v>8.7994262551840148</v>
      </c>
      <c r="M393" s="13">
        <f t="shared" si="81"/>
        <v>17.523354452587597</v>
      </c>
      <c r="N393" s="13">
        <f t="shared" si="77"/>
        <v>10.86447976060431</v>
      </c>
      <c r="O393" s="13">
        <f t="shared" si="78"/>
        <v>14.60970330215855</v>
      </c>
      <c r="Q393" s="41">
        <v>11.519738169618501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21.43513514</v>
      </c>
      <c r="G394" s="13">
        <f t="shared" si="72"/>
        <v>0</v>
      </c>
      <c r="H394" s="13">
        <f t="shared" si="73"/>
        <v>21.43513514</v>
      </c>
      <c r="I394" s="16">
        <f t="shared" si="80"/>
        <v>58.874549095387948</v>
      </c>
      <c r="J394" s="13">
        <f t="shared" si="74"/>
        <v>40.059790170417813</v>
      </c>
      <c r="K394" s="13">
        <f t="shared" si="75"/>
        <v>18.814758924970135</v>
      </c>
      <c r="L394" s="13">
        <f t="shared" si="76"/>
        <v>0</v>
      </c>
      <c r="M394" s="13">
        <f t="shared" si="81"/>
        <v>6.6588746919832875</v>
      </c>
      <c r="N394" s="13">
        <f t="shared" si="77"/>
        <v>4.1285023090296384</v>
      </c>
      <c r="O394" s="13">
        <f t="shared" si="78"/>
        <v>4.1285023090296384</v>
      </c>
      <c r="Q394" s="41">
        <v>11.15497959354839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24.494594589999998</v>
      </c>
      <c r="G395" s="13">
        <f t="shared" si="72"/>
        <v>0</v>
      </c>
      <c r="H395" s="13">
        <f t="shared" si="73"/>
        <v>24.494594589999998</v>
      </c>
      <c r="I395" s="16">
        <f t="shared" si="80"/>
        <v>43.309353514970134</v>
      </c>
      <c r="J395" s="13">
        <f t="shared" si="74"/>
        <v>36.145962195581539</v>
      </c>
      <c r="K395" s="13">
        <f t="shared" si="75"/>
        <v>7.1633913193885945</v>
      </c>
      <c r="L395" s="13">
        <f t="shared" si="76"/>
        <v>0</v>
      </c>
      <c r="M395" s="13">
        <f t="shared" si="81"/>
        <v>2.5303723829536491</v>
      </c>
      <c r="N395" s="13">
        <f t="shared" si="77"/>
        <v>1.5688308774312625</v>
      </c>
      <c r="O395" s="13">
        <f t="shared" si="78"/>
        <v>1.5688308774312625</v>
      </c>
      <c r="Q395" s="41">
        <v>13.8327180664925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136.58378379999999</v>
      </c>
      <c r="G396" s="13">
        <f t="shared" si="72"/>
        <v>14.781450750511324</v>
      </c>
      <c r="H396" s="13">
        <f t="shared" si="73"/>
        <v>121.80233304948867</v>
      </c>
      <c r="I396" s="16">
        <f t="shared" si="80"/>
        <v>128.96572436887726</v>
      </c>
      <c r="J396" s="13">
        <f t="shared" si="74"/>
        <v>59.300479861514845</v>
      </c>
      <c r="K396" s="13">
        <f t="shared" si="75"/>
        <v>69.665244507362416</v>
      </c>
      <c r="L396" s="13">
        <f t="shared" si="76"/>
        <v>31.275642598980401</v>
      </c>
      <c r="M396" s="13">
        <f t="shared" si="81"/>
        <v>32.237184104502788</v>
      </c>
      <c r="N396" s="13">
        <f t="shared" si="77"/>
        <v>19.987054144791728</v>
      </c>
      <c r="O396" s="13">
        <f t="shared" si="78"/>
        <v>34.768504895303053</v>
      </c>
      <c r="Q396" s="41">
        <v>14.086617427478631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49.889189190000003</v>
      </c>
      <c r="G397" s="13">
        <f t="shared" si="72"/>
        <v>2.266990195831335</v>
      </c>
      <c r="H397" s="13">
        <f t="shared" si="73"/>
        <v>47.62219899416867</v>
      </c>
      <c r="I397" s="16">
        <f t="shared" si="80"/>
        <v>86.011800902550689</v>
      </c>
      <c r="J397" s="13">
        <f t="shared" si="74"/>
        <v>56.250936696521904</v>
      </c>
      <c r="K397" s="13">
        <f t="shared" si="75"/>
        <v>29.760864206028785</v>
      </c>
      <c r="L397" s="13">
        <f t="shared" si="76"/>
        <v>0</v>
      </c>
      <c r="M397" s="13">
        <f t="shared" si="81"/>
        <v>12.25012995971106</v>
      </c>
      <c r="N397" s="13">
        <f t="shared" si="77"/>
        <v>7.595080575020857</v>
      </c>
      <c r="O397" s="13">
        <f t="shared" si="78"/>
        <v>9.862070770852192</v>
      </c>
      <c r="Q397" s="41">
        <v>15.63203160344087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10.78918919</v>
      </c>
      <c r="G398" s="13">
        <f t="shared" si="72"/>
        <v>0</v>
      </c>
      <c r="H398" s="13">
        <f t="shared" si="73"/>
        <v>10.78918919</v>
      </c>
      <c r="I398" s="16">
        <f t="shared" si="80"/>
        <v>40.550053396028787</v>
      </c>
      <c r="J398" s="13">
        <f t="shared" si="74"/>
        <v>37.762521466341568</v>
      </c>
      <c r="K398" s="13">
        <f t="shared" si="75"/>
        <v>2.7875319296872192</v>
      </c>
      <c r="L398" s="13">
        <f t="shared" si="76"/>
        <v>0</v>
      </c>
      <c r="M398" s="13">
        <f t="shared" si="81"/>
        <v>4.6550493846902032</v>
      </c>
      <c r="N398" s="13">
        <f t="shared" si="77"/>
        <v>2.8861306185079258</v>
      </c>
      <c r="O398" s="13">
        <f t="shared" si="78"/>
        <v>2.8861306185079258</v>
      </c>
      <c r="Q398" s="41">
        <v>20.337863607519861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3.556756757</v>
      </c>
      <c r="G399" s="13">
        <f t="shared" si="72"/>
        <v>0</v>
      </c>
      <c r="H399" s="13">
        <f t="shared" si="73"/>
        <v>3.556756757</v>
      </c>
      <c r="I399" s="16">
        <f t="shared" si="80"/>
        <v>6.3442886866872197</v>
      </c>
      <c r="J399" s="13">
        <f t="shared" si="74"/>
        <v>6.3341735722898669</v>
      </c>
      <c r="K399" s="13">
        <f t="shared" si="75"/>
        <v>1.0115114397352798E-2</v>
      </c>
      <c r="L399" s="13">
        <f t="shared" si="76"/>
        <v>0</v>
      </c>
      <c r="M399" s="13">
        <f t="shared" si="81"/>
        <v>1.7689187661822774</v>
      </c>
      <c r="N399" s="13">
        <f t="shared" si="77"/>
        <v>1.096729635033012</v>
      </c>
      <c r="O399" s="13">
        <f t="shared" si="78"/>
        <v>1.096729635033012</v>
      </c>
      <c r="Q399" s="41">
        <v>21.46122347148723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0.81081081099999996</v>
      </c>
      <c r="G400" s="13">
        <f t="shared" si="72"/>
        <v>0</v>
      </c>
      <c r="H400" s="13">
        <f t="shared" si="73"/>
        <v>0.81081081099999996</v>
      </c>
      <c r="I400" s="16">
        <f t="shared" si="80"/>
        <v>0.82092592539735276</v>
      </c>
      <c r="J400" s="13">
        <f t="shared" si="74"/>
        <v>0.82090564869531746</v>
      </c>
      <c r="K400" s="13">
        <f t="shared" si="75"/>
        <v>2.0276702035304517E-5</v>
      </c>
      <c r="L400" s="13">
        <f t="shared" si="76"/>
        <v>0</v>
      </c>
      <c r="M400" s="13">
        <f t="shared" si="81"/>
        <v>0.67218913114926537</v>
      </c>
      <c r="N400" s="13">
        <f t="shared" si="77"/>
        <v>0.41675726131254454</v>
      </c>
      <c r="O400" s="13">
        <f t="shared" si="78"/>
        <v>0.41675726131254454</v>
      </c>
      <c r="Q400" s="41">
        <v>22.027653000000011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0.79189189199999999</v>
      </c>
      <c r="G401" s="13">
        <f t="shared" si="72"/>
        <v>0</v>
      </c>
      <c r="H401" s="13">
        <f t="shared" si="73"/>
        <v>0.79189189199999999</v>
      </c>
      <c r="I401" s="16">
        <f t="shared" si="80"/>
        <v>0.79191216870203529</v>
      </c>
      <c r="J401" s="13">
        <f t="shared" si="74"/>
        <v>0.79189289507378458</v>
      </c>
      <c r="K401" s="13">
        <f t="shared" si="75"/>
        <v>1.9273628250715547E-5</v>
      </c>
      <c r="L401" s="13">
        <f t="shared" si="76"/>
        <v>0</v>
      </c>
      <c r="M401" s="13">
        <f t="shared" si="81"/>
        <v>0.25543186983672084</v>
      </c>
      <c r="N401" s="13">
        <f t="shared" si="77"/>
        <v>0.15836775929876692</v>
      </c>
      <c r="O401" s="13">
        <f t="shared" si="78"/>
        <v>0.15836775929876692</v>
      </c>
      <c r="Q401" s="42">
        <v>21.62267998077979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1.140540541</v>
      </c>
      <c r="G402" s="13">
        <f t="shared" si="72"/>
        <v>0</v>
      </c>
      <c r="H402" s="13">
        <f t="shared" si="73"/>
        <v>1.140540541</v>
      </c>
      <c r="I402" s="16">
        <f t="shared" si="80"/>
        <v>1.1405598146282507</v>
      </c>
      <c r="J402" s="13">
        <f t="shared" si="74"/>
        <v>1.1405021442976309</v>
      </c>
      <c r="K402" s="13">
        <f t="shared" si="75"/>
        <v>5.7670330619874477E-5</v>
      </c>
      <c r="L402" s="13">
        <f t="shared" si="76"/>
        <v>0</v>
      </c>
      <c r="M402" s="13">
        <f t="shared" si="81"/>
        <v>9.7064110537953913E-2</v>
      </c>
      <c r="N402" s="13">
        <f t="shared" si="77"/>
        <v>6.0179748533531426E-2</v>
      </c>
      <c r="O402" s="13">
        <f t="shared" si="78"/>
        <v>6.0179748533531426E-2</v>
      </c>
      <c r="P402" s="1"/>
      <c r="Q402">
        <v>21.611555688998319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3.881081081</v>
      </c>
      <c r="G403" s="13">
        <f t="shared" si="72"/>
        <v>0</v>
      </c>
      <c r="H403" s="13">
        <f t="shared" si="73"/>
        <v>3.881081081</v>
      </c>
      <c r="I403" s="16">
        <f t="shared" si="80"/>
        <v>3.8811387513306199</v>
      </c>
      <c r="J403" s="13">
        <f t="shared" si="74"/>
        <v>3.878407899901021</v>
      </c>
      <c r="K403" s="13">
        <f t="shared" si="75"/>
        <v>2.7308514295989461E-3</v>
      </c>
      <c r="L403" s="13">
        <f t="shared" si="76"/>
        <v>0</v>
      </c>
      <c r="M403" s="13">
        <f t="shared" si="81"/>
        <v>3.6884362004422487E-2</v>
      </c>
      <c r="N403" s="13">
        <f t="shared" si="77"/>
        <v>2.2868304442741943E-2</v>
      </c>
      <c r="O403" s="13">
        <f t="shared" si="78"/>
        <v>2.2868304442741943E-2</v>
      </c>
      <c r="P403" s="1"/>
      <c r="Q403">
        <v>20.305959606419268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29.148648649999998</v>
      </c>
      <c r="G404" s="13">
        <f t="shared" si="72"/>
        <v>0</v>
      </c>
      <c r="H404" s="13">
        <f t="shared" si="73"/>
        <v>29.148648649999998</v>
      </c>
      <c r="I404" s="16">
        <f t="shared" si="80"/>
        <v>29.151379501429599</v>
      </c>
      <c r="J404" s="13">
        <f t="shared" si="74"/>
        <v>27.173829626538552</v>
      </c>
      <c r="K404" s="13">
        <f t="shared" si="75"/>
        <v>1.9775498748910465</v>
      </c>
      <c r="L404" s="13">
        <f t="shared" si="76"/>
        <v>0</v>
      </c>
      <c r="M404" s="13">
        <f t="shared" si="81"/>
        <v>1.4016057561680544E-2</v>
      </c>
      <c r="N404" s="13">
        <f t="shared" si="77"/>
        <v>8.6899556882419366E-3</v>
      </c>
      <c r="O404" s="13">
        <f t="shared" si="78"/>
        <v>8.6899556882419366E-3</v>
      </c>
      <c r="P404" s="1"/>
      <c r="Q404">
        <v>15.76618809669338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79.964864860000006</v>
      </c>
      <c r="G405" s="13">
        <f t="shared" si="72"/>
        <v>6.6084472211595235</v>
      </c>
      <c r="H405" s="13">
        <f t="shared" si="73"/>
        <v>73.356417638840483</v>
      </c>
      <c r="I405" s="16">
        <f t="shared" si="80"/>
        <v>75.333967513731523</v>
      </c>
      <c r="J405" s="13">
        <f t="shared" si="74"/>
        <v>47.118680108406622</v>
      </c>
      <c r="K405" s="13">
        <f t="shared" si="75"/>
        <v>28.215287405324901</v>
      </c>
      <c r="L405" s="13">
        <f t="shared" si="76"/>
        <v>0</v>
      </c>
      <c r="M405" s="13">
        <f t="shared" si="81"/>
        <v>5.3261018734386077E-3</v>
      </c>
      <c r="N405" s="13">
        <f t="shared" si="77"/>
        <v>3.3021831615319369E-3</v>
      </c>
      <c r="O405" s="13">
        <f t="shared" si="78"/>
        <v>6.6117494043210554</v>
      </c>
      <c r="P405" s="1"/>
      <c r="Q405">
        <v>12.623185412801149</v>
      </c>
    </row>
    <row r="406" spans="1:18" x14ac:dyDescent="0.2">
      <c r="A406" s="14">
        <f t="shared" si="79"/>
        <v>34335</v>
      </c>
      <c r="B406" s="1">
        <v>1</v>
      </c>
      <c r="F406" s="34">
        <v>6.4054054049999998</v>
      </c>
      <c r="G406" s="13">
        <f t="shared" si="72"/>
        <v>0</v>
      </c>
      <c r="H406" s="13">
        <f t="shared" si="73"/>
        <v>6.4054054049999998</v>
      </c>
      <c r="I406" s="16">
        <f t="shared" si="80"/>
        <v>34.620692810324897</v>
      </c>
      <c r="J406" s="13">
        <f t="shared" si="74"/>
        <v>30.625827214505737</v>
      </c>
      <c r="K406" s="13">
        <f t="shared" si="75"/>
        <v>3.9948655958191601</v>
      </c>
      <c r="L406" s="13">
        <f t="shared" si="76"/>
        <v>0</v>
      </c>
      <c r="M406" s="13">
        <f t="shared" si="81"/>
        <v>2.0239187119066708E-3</v>
      </c>
      <c r="N406" s="13">
        <f t="shared" si="77"/>
        <v>1.2548296013821358E-3</v>
      </c>
      <c r="O406" s="13">
        <f t="shared" si="78"/>
        <v>1.2548296013821358E-3</v>
      </c>
      <c r="P406" s="1"/>
      <c r="Q406">
        <v>13.845167579675181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80.037837839999995</v>
      </c>
      <c r="G407" s="13">
        <f t="shared" si="72"/>
        <v>6.6189809514788758</v>
      </c>
      <c r="H407" s="13">
        <f t="shared" si="73"/>
        <v>73.41885688852112</v>
      </c>
      <c r="I407" s="16">
        <f t="shared" si="80"/>
        <v>77.413722484340283</v>
      </c>
      <c r="J407" s="13">
        <f t="shared" si="74"/>
        <v>47.44413490284493</v>
      </c>
      <c r="K407" s="13">
        <f t="shared" si="75"/>
        <v>29.969587581495354</v>
      </c>
      <c r="L407" s="13">
        <f t="shared" si="76"/>
        <v>0</v>
      </c>
      <c r="M407" s="13">
        <f t="shared" si="81"/>
        <v>7.6908911052453498E-4</v>
      </c>
      <c r="N407" s="13">
        <f t="shared" si="77"/>
        <v>4.7683524852521169E-4</v>
      </c>
      <c r="O407" s="13">
        <f t="shared" si="78"/>
        <v>6.6194577867274011</v>
      </c>
      <c r="P407" s="1"/>
      <c r="Q407">
        <v>12.53866659354839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31.994594589999998</v>
      </c>
      <c r="G408" s="13">
        <f t="shared" si="72"/>
        <v>0</v>
      </c>
      <c r="H408" s="13">
        <f t="shared" si="73"/>
        <v>31.994594589999998</v>
      </c>
      <c r="I408" s="16">
        <f t="shared" si="80"/>
        <v>61.964182171495352</v>
      </c>
      <c r="J408" s="13">
        <f t="shared" si="74"/>
        <v>47.023548646890013</v>
      </c>
      <c r="K408" s="13">
        <f t="shared" si="75"/>
        <v>14.940633524605339</v>
      </c>
      <c r="L408" s="13">
        <f t="shared" si="76"/>
        <v>0</v>
      </c>
      <c r="M408" s="13">
        <f t="shared" si="81"/>
        <v>2.9225386199932329E-4</v>
      </c>
      <c r="N408" s="13">
        <f t="shared" si="77"/>
        <v>1.8119739443958044E-4</v>
      </c>
      <c r="O408" s="13">
        <f t="shared" si="78"/>
        <v>1.8119739443958044E-4</v>
      </c>
      <c r="P408" s="1"/>
      <c r="Q408">
        <v>15.212028105607461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132.18378379999999</v>
      </c>
      <c r="G409" s="13">
        <f t="shared" si="72"/>
        <v>14.146305887232378</v>
      </c>
      <c r="H409" s="13">
        <f t="shared" si="73"/>
        <v>118.03747791276761</v>
      </c>
      <c r="I409" s="16">
        <f t="shared" si="80"/>
        <v>132.97811143737295</v>
      </c>
      <c r="J409" s="13">
        <f t="shared" si="74"/>
        <v>63.832139128157785</v>
      </c>
      <c r="K409" s="13">
        <f t="shared" si="75"/>
        <v>69.145972309215153</v>
      </c>
      <c r="L409" s="13">
        <f t="shared" si="76"/>
        <v>30.777432369232269</v>
      </c>
      <c r="M409" s="13">
        <f t="shared" si="81"/>
        <v>30.777543425699829</v>
      </c>
      <c r="N409" s="13">
        <f t="shared" si="77"/>
        <v>19.082076923933894</v>
      </c>
      <c r="O409" s="13">
        <f t="shared" si="78"/>
        <v>33.22838281116627</v>
      </c>
      <c r="P409" s="1"/>
      <c r="Q409">
        <v>15.321930189552059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27.25135135</v>
      </c>
      <c r="G410" s="13">
        <f t="shared" si="72"/>
        <v>0</v>
      </c>
      <c r="H410" s="13">
        <f t="shared" si="73"/>
        <v>27.25135135</v>
      </c>
      <c r="I410" s="16">
        <f t="shared" si="80"/>
        <v>65.619891289982874</v>
      </c>
      <c r="J410" s="13">
        <f t="shared" si="74"/>
        <v>52.94392699265655</v>
      </c>
      <c r="K410" s="13">
        <f t="shared" si="75"/>
        <v>12.675964297326324</v>
      </c>
      <c r="L410" s="13">
        <f t="shared" si="76"/>
        <v>0</v>
      </c>
      <c r="M410" s="13">
        <f t="shared" si="81"/>
        <v>11.695466501765935</v>
      </c>
      <c r="N410" s="13">
        <f t="shared" si="77"/>
        <v>7.2511892310948793</v>
      </c>
      <c r="O410" s="13">
        <f t="shared" si="78"/>
        <v>7.2511892310948793</v>
      </c>
      <c r="P410" s="1"/>
      <c r="Q410">
        <v>18.284423508944901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1.9135135139999999</v>
      </c>
      <c r="G411" s="13">
        <f t="shared" si="72"/>
        <v>0</v>
      </c>
      <c r="H411" s="13">
        <f t="shared" si="73"/>
        <v>1.9135135139999999</v>
      </c>
      <c r="I411" s="16">
        <f t="shared" si="80"/>
        <v>14.589477811326324</v>
      </c>
      <c r="J411" s="13">
        <f t="shared" si="74"/>
        <v>14.481264763996473</v>
      </c>
      <c r="K411" s="13">
        <f t="shared" si="75"/>
        <v>0.10821304732985126</v>
      </c>
      <c r="L411" s="13">
        <f t="shared" si="76"/>
        <v>0</v>
      </c>
      <c r="M411" s="13">
        <f t="shared" si="81"/>
        <v>4.4442772706710558</v>
      </c>
      <c r="N411" s="13">
        <f t="shared" si="77"/>
        <v>2.7554519078160546</v>
      </c>
      <c r="O411" s="13">
        <f t="shared" si="78"/>
        <v>2.7554519078160546</v>
      </c>
      <c r="P411" s="1"/>
      <c r="Q411">
        <v>22.306452623101521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0.59189189200000003</v>
      </c>
      <c r="G412" s="13">
        <f t="shared" si="72"/>
        <v>0</v>
      </c>
      <c r="H412" s="13">
        <f t="shared" si="73"/>
        <v>0.59189189200000003</v>
      </c>
      <c r="I412" s="16">
        <f t="shared" si="80"/>
        <v>0.70010493932985129</v>
      </c>
      <c r="J412" s="13">
        <f t="shared" si="74"/>
        <v>0.70009572502594863</v>
      </c>
      <c r="K412" s="13">
        <f t="shared" si="75"/>
        <v>9.2143039026604256E-6</v>
      </c>
      <c r="L412" s="13">
        <f t="shared" si="76"/>
        <v>0</v>
      </c>
      <c r="M412" s="13">
        <f t="shared" si="81"/>
        <v>1.6888253628550012</v>
      </c>
      <c r="N412" s="13">
        <f t="shared" si="77"/>
        <v>1.0470717249701007</v>
      </c>
      <c r="O412" s="13">
        <f t="shared" si="78"/>
        <v>1.0470717249701007</v>
      </c>
      <c r="P412" s="1"/>
      <c r="Q412">
        <v>24.2408007002918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5.1432432429999997</v>
      </c>
      <c r="G413" s="13">
        <f t="shared" si="72"/>
        <v>0</v>
      </c>
      <c r="H413" s="13">
        <f t="shared" si="73"/>
        <v>5.1432432429999997</v>
      </c>
      <c r="I413" s="16">
        <f t="shared" si="80"/>
        <v>5.1432524573039027</v>
      </c>
      <c r="J413" s="13">
        <f t="shared" si="74"/>
        <v>5.1400209059397595</v>
      </c>
      <c r="K413" s="13">
        <f t="shared" si="75"/>
        <v>3.2315513641432148E-3</v>
      </c>
      <c r="L413" s="13">
        <f t="shared" si="76"/>
        <v>0</v>
      </c>
      <c r="M413" s="13">
        <f t="shared" si="81"/>
        <v>0.64175363788490047</v>
      </c>
      <c r="N413" s="13">
        <f t="shared" si="77"/>
        <v>0.39788725548863829</v>
      </c>
      <c r="O413" s="13">
        <f t="shared" si="78"/>
        <v>0.39788725548863829</v>
      </c>
      <c r="P413" s="1"/>
      <c r="Q413">
        <v>25.11372600000001</v>
      </c>
    </row>
    <row r="414" spans="1:18" x14ac:dyDescent="0.2">
      <c r="A414" s="14">
        <f t="shared" si="79"/>
        <v>34578</v>
      </c>
      <c r="B414" s="1">
        <v>9</v>
      </c>
      <c r="F414" s="34">
        <v>13.74054054</v>
      </c>
      <c r="G414" s="13">
        <f t="shared" si="72"/>
        <v>0</v>
      </c>
      <c r="H414" s="13">
        <f t="shared" si="73"/>
        <v>13.74054054</v>
      </c>
      <c r="I414" s="16">
        <f t="shared" si="80"/>
        <v>13.743772091364143</v>
      </c>
      <c r="J414" s="13">
        <f t="shared" si="74"/>
        <v>13.661668566365744</v>
      </c>
      <c r="K414" s="13">
        <f t="shared" si="75"/>
        <v>8.2103524998398569E-2</v>
      </c>
      <c r="L414" s="13">
        <f t="shared" si="76"/>
        <v>0</v>
      </c>
      <c r="M414" s="13">
        <f t="shared" si="81"/>
        <v>0.24386638239626218</v>
      </c>
      <c r="N414" s="13">
        <f t="shared" si="77"/>
        <v>0.15119715708568254</v>
      </c>
      <c r="O414" s="13">
        <f t="shared" si="78"/>
        <v>0.15119715708568254</v>
      </c>
      <c r="P414" s="1"/>
      <c r="Q414">
        <v>23.010280873740822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7.3648648650000004</v>
      </c>
      <c r="G415" s="13">
        <f t="shared" si="72"/>
        <v>0</v>
      </c>
      <c r="H415" s="13">
        <f t="shared" si="73"/>
        <v>7.3648648650000004</v>
      </c>
      <c r="I415" s="16">
        <f t="shared" si="80"/>
        <v>7.4469683899983989</v>
      </c>
      <c r="J415" s="13">
        <f t="shared" si="74"/>
        <v>7.4270807896163671</v>
      </c>
      <c r="K415" s="13">
        <f t="shared" si="75"/>
        <v>1.9887600382031856E-2</v>
      </c>
      <c r="L415" s="13">
        <f t="shared" si="76"/>
        <v>0</v>
      </c>
      <c r="M415" s="13">
        <f t="shared" si="81"/>
        <v>9.2669225310579639E-2</v>
      </c>
      <c r="N415" s="13">
        <f t="shared" si="77"/>
        <v>5.7454919692559378E-2</v>
      </c>
      <c r="O415" s="13">
        <f t="shared" si="78"/>
        <v>5.7454919692559378E-2</v>
      </c>
      <c r="P415" s="1"/>
      <c r="Q415">
        <v>20.070149208566711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54.71891892</v>
      </c>
      <c r="G416" s="13">
        <f t="shared" si="72"/>
        <v>2.9641670206120398</v>
      </c>
      <c r="H416" s="13">
        <f t="shared" si="73"/>
        <v>51.754751899387962</v>
      </c>
      <c r="I416" s="16">
        <f t="shared" si="80"/>
        <v>51.774639499769997</v>
      </c>
      <c r="J416" s="13">
        <f t="shared" si="74"/>
        <v>42.49298407182927</v>
      </c>
      <c r="K416" s="13">
        <f t="shared" si="75"/>
        <v>9.2816554279407271</v>
      </c>
      <c r="L416" s="13">
        <f t="shared" si="76"/>
        <v>0</v>
      </c>
      <c r="M416" s="13">
        <f t="shared" si="81"/>
        <v>3.5214305618020261E-2</v>
      </c>
      <c r="N416" s="13">
        <f t="shared" si="77"/>
        <v>2.1832869483172562E-2</v>
      </c>
      <c r="O416" s="13">
        <f t="shared" si="78"/>
        <v>2.9859998900952123</v>
      </c>
      <c r="Q416">
        <v>15.636011876348039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32.962162159999998</v>
      </c>
      <c r="G417" s="13">
        <f t="shared" si="72"/>
        <v>0</v>
      </c>
      <c r="H417" s="13">
        <f t="shared" si="73"/>
        <v>32.962162159999998</v>
      </c>
      <c r="I417" s="16">
        <f t="shared" si="80"/>
        <v>42.243817587940725</v>
      </c>
      <c r="J417" s="13">
        <f t="shared" si="74"/>
        <v>33.876000107640948</v>
      </c>
      <c r="K417" s="13">
        <f t="shared" si="75"/>
        <v>8.3678174802997773</v>
      </c>
      <c r="L417" s="13">
        <f t="shared" si="76"/>
        <v>0</v>
      </c>
      <c r="M417" s="13">
        <f t="shared" si="81"/>
        <v>1.3381436134847699E-2</v>
      </c>
      <c r="N417" s="13">
        <f t="shared" si="77"/>
        <v>8.2964904036055727E-3</v>
      </c>
      <c r="O417" s="13">
        <f t="shared" si="78"/>
        <v>8.2964904036055727E-3</v>
      </c>
      <c r="Q417">
        <v>11.69671028939924</v>
      </c>
    </row>
    <row r="418" spans="1:17" x14ac:dyDescent="0.2">
      <c r="A418" s="14">
        <f t="shared" si="79"/>
        <v>34700</v>
      </c>
      <c r="B418" s="1">
        <v>1</v>
      </c>
      <c r="F418" s="34">
        <v>83.664864859999994</v>
      </c>
      <c r="G418" s="13">
        <f t="shared" si="72"/>
        <v>7.1425463107349971</v>
      </c>
      <c r="H418" s="13">
        <f t="shared" si="73"/>
        <v>76.522318549264995</v>
      </c>
      <c r="I418" s="16">
        <f t="shared" si="80"/>
        <v>84.890136029564772</v>
      </c>
      <c r="J418" s="13">
        <f t="shared" si="74"/>
        <v>47.054710471575248</v>
      </c>
      <c r="K418" s="13">
        <f t="shared" si="75"/>
        <v>37.835425557989524</v>
      </c>
      <c r="L418" s="13">
        <f t="shared" si="76"/>
        <v>0.73685876231663194</v>
      </c>
      <c r="M418" s="13">
        <f t="shared" si="81"/>
        <v>0.74194370804787402</v>
      </c>
      <c r="N418" s="13">
        <f t="shared" si="77"/>
        <v>0.46000509898968189</v>
      </c>
      <c r="O418" s="13">
        <f t="shared" si="78"/>
        <v>7.6025514097246791</v>
      </c>
      <c r="Q418">
        <v>11.652977593548391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20.254054050000001</v>
      </c>
      <c r="G419" s="13">
        <f t="shared" si="72"/>
        <v>0</v>
      </c>
      <c r="H419" s="13">
        <f t="shared" si="73"/>
        <v>20.254054050000001</v>
      </c>
      <c r="I419" s="16">
        <f t="shared" si="80"/>
        <v>57.352620845672895</v>
      </c>
      <c r="J419" s="13">
        <f t="shared" si="74"/>
        <v>42.491919042401271</v>
      </c>
      <c r="K419" s="13">
        <f t="shared" si="75"/>
        <v>14.860701803271624</v>
      </c>
      <c r="L419" s="13">
        <f t="shared" si="76"/>
        <v>0</v>
      </c>
      <c r="M419" s="13">
        <f t="shared" si="81"/>
        <v>0.28193860905819212</v>
      </c>
      <c r="N419" s="13">
        <f t="shared" si="77"/>
        <v>0.17480193761607912</v>
      </c>
      <c r="O419" s="13">
        <f t="shared" si="78"/>
        <v>0.17480193761607912</v>
      </c>
      <c r="Q419">
        <v>13.302933387662399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35.03243243</v>
      </c>
      <c r="G420" s="13">
        <f t="shared" si="72"/>
        <v>0.12240093649071343</v>
      </c>
      <c r="H420" s="13">
        <f t="shared" si="73"/>
        <v>34.910031493509287</v>
      </c>
      <c r="I420" s="16">
        <f t="shared" si="80"/>
        <v>49.770733296780911</v>
      </c>
      <c r="J420" s="13">
        <f t="shared" si="74"/>
        <v>41.658184122021069</v>
      </c>
      <c r="K420" s="13">
        <f t="shared" si="75"/>
        <v>8.1125491747598417</v>
      </c>
      <c r="L420" s="13">
        <f t="shared" si="76"/>
        <v>0</v>
      </c>
      <c r="M420" s="13">
        <f t="shared" si="81"/>
        <v>0.107136671442113</v>
      </c>
      <c r="N420" s="13">
        <f t="shared" si="77"/>
        <v>6.6424736294110054E-2</v>
      </c>
      <c r="O420" s="13">
        <f t="shared" si="78"/>
        <v>0.18882567278482348</v>
      </c>
      <c r="Q420">
        <v>15.96873521709044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36.537837840000002</v>
      </c>
      <c r="G421" s="13">
        <f t="shared" si="72"/>
        <v>0.33970787133476671</v>
      </c>
      <c r="H421" s="13">
        <f t="shared" si="73"/>
        <v>36.198129968665235</v>
      </c>
      <c r="I421" s="16">
        <f t="shared" si="80"/>
        <v>44.310679143425077</v>
      </c>
      <c r="J421" s="13">
        <f t="shared" si="74"/>
        <v>38.383789656560502</v>
      </c>
      <c r="K421" s="13">
        <f t="shared" si="75"/>
        <v>5.9268894868645745</v>
      </c>
      <c r="L421" s="13">
        <f t="shared" si="76"/>
        <v>0</v>
      </c>
      <c r="M421" s="13">
        <f t="shared" si="81"/>
        <v>4.0711935148002948E-2</v>
      </c>
      <c r="N421" s="13">
        <f t="shared" si="77"/>
        <v>2.5241399791761827E-2</v>
      </c>
      <c r="O421" s="13">
        <f t="shared" si="78"/>
        <v>0.36494927112652853</v>
      </c>
      <c r="Q421">
        <v>16.098534147037231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26.572972969999999</v>
      </c>
      <c r="G422" s="13">
        <f t="shared" si="72"/>
        <v>0</v>
      </c>
      <c r="H422" s="13">
        <f t="shared" si="73"/>
        <v>26.572972969999999</v>
      </c>
      <c r="I422" s="16">
        <f t="shared" si="80"/>
        <v>32.499862456864577</v>
      </c>
      <c r="J422" s="13">
        <f t="shared" si="74"/>
        <v>30.750726829220962</v>
      </c>
      <c r="K422" s="13">
        <f t="shared" si="75"/>
        <v>1.7491356276436143</v>
      </c>
      <c r="L422" s="13">
        <f t="shared" si="76"/>
        <v>0</v>
      </c>
      <c r="M422" s="13">
        <f t="shared" si="81"/>
        <v>1.547053535624112E-2</v>
      </c>
      <c r="N422" s="13">
        <f t="shared" si="77"/>
        <v>9.5917319208694944E-3</v>
      </c>
      <c r="O422" s="13">
        <f t="shared" si="78"/>
        <v>9.5917319208694944E-3</v>
      </c>
      <c r="Q422">
        <v>19.111150006254181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0.72972972999999997</v>
      </c>
      <c r="G423" s="13">
        <f t="shared" si="72"/>
        <v>0</v>
      </c>
      <c r="H423" s="13">
        <f t="shared" si="73"/>
        <v>0.72972972999999997</v>
      </c>
      <c r="I423" s="16">
        <f t="shared" si="80"/>
        <v>2.4788653576436142</v>
      </c>
      <c r="J423" s="13">
        <f t="shared" si="74"/>
        <v>2.4781530159628846</v>
      </c>
      <c r="K423" s="13">
        <f t="shared" si="75"/>
        <v>7.1234168072953352E-4</v>
      </c>
      <c r="L423" s="13">
        <f t="shared" si="76"/>
        <v>0</v>
      </c>
      <c r="M423" s="13">
        <f t="shared" si="81"/>
        <v>5.8788034353716261E-3</v>
      </c>
      <c r="N423" s="13">
        <f t="shared" si="77"/>
        <v>3.644858129930408E-3</v>
      </c>
      <c r="O423" s="13">
        <f t="shared" si="78"/>
        <v>3.644858129930408E-3</v>
      </c>
      <c r="Q423">
        <v>20.302096355725251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3.5135134999999998E-2</v>
      </c>
      <c r="G424" s="13">
        <f t="shared" si="72"/>
        <v>0</v>
      </c>
      <c r="H424" s="13">
        <f t="shared" si="73"/>
        <v>3.5135134999999998E-2</v>
      </c>
      <c r="I424" s="16">
        <f t="shared" si="80"/>
        <v>3.5847476680729531E-2</v>
      </c>
      <c r="J424" s="13">
        <f t="shared" si="74"/>
        <v>3.5847475370144745E-2</v>
      </c>
      <c r="K424" s="13">
        <f t="shared" si="75"/>
        <v>1.3105847865291231E-9</v>
      </c>
      <c r="L424" s="13">
        <f t="shared" si="76"/>
        <v>0</v>
      </c>
      <c r="M424" s="13">
        <f t="shared" si="81"/>
        <v>2.2339453054412181E-3</v>
      </c>
      <c r="N424" s="13">
        <f t="shared" si="77"/>
        <v>1.3850460893735552E-3</v>
      </c>
      <c r="O424" s="13">
        <f t="shared" si="78"/>
        <v>1.3850460893735552E-3</v>
      </c>
      <c r="Q424">
        <v>23.82783322338878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0.486486486</v>
      </c>
      <c r="G425" s="13">
        <f t="shared" si="72"/>
        <v>0</v>
      </c>
      <c r="H425" s="13">
        <f t="shared" si="73"/>
        <v>0.486486486</v>
      </c>
      <c r="I425" s="16">
        <f t="shared" si="80"/>
        <v>0.4864864873105848</v>
      </c>
      <c r="J425" s="13">
        <f t="shared" si="74"/>
        <v>0.486482902581302</v>
      </c>
      <c r="K425" s="13">
        <f t="shared" si="75"/>
        <v>3.5847292828017352E-6</v>
      </c>
      <c r="L425" s="13">
        <f t="shared" si="76"/>
        <v>0</v>
      </c>
      <c r="M425" s="13">
        <f t="shared" si="81"/>
        <v>8.4889921606766286E-4</v>
      </c>
      <c r="N425" s="13">
        <f t="shared" si="77"/>
        <v>5.2631751396195101E-4</v>
      </c>
      <c r="O425" s="13">
        <f t="shared" si="78"/>
        <v>5.2631751396195101E-4</v>
      </c>
      <c r="Q425">
        <v>23.185475000000011</v>
      </c>
    </row>
    <row r="426" spans="1:17" x14ac:dyDescent="0.2">
      <c r="A426" s="14">
        <f t="shared" si="79"/>
        <v>34943</v>
      </c>
      <c r="B426" s="1">
        <v>9</v>
      </c>
      <c r="F426" s="34">
        <v>27.14054054</v>
      </c>
      <c r="G426" s="13">
        <f t="shared" si="72"/>
        <v>0</v>
      </c>
      <c r="H426" s="13">
        <f t="shared" si="73"/>
        <v>27.14054054</v>
      </c>
      <c r="I426" s="16">
        <f t="shared" si="80"/>
        <v>27.140544124729281</v>
      </c>
      <c r="J426" s="13">
        <f t="shared" si="74"/>
        <v>26.368439716269293</v>
      </c>
      <c r="K426" s="13">
        <f t="shared" si="75"/>
        <v>0.77210440845998818</v>
      </c>
      <c r="L426" s="13">
        <f t="shared" si="76"/>
        <v>0</v>
      </c>
      <c r="M426" s="13">
        <f t="shared" si="81"/>
        <v>3.2258170210571185E-4</v>
      </c>
      <c r="N426" s="13">
        <f t="shared" si="77"/>
        <v>2.0000065530554134E-4</v>
      </c>
      <c r="O426" s="13">
        <f t="shared" si="78"/>
        <v>2.0000065530554134E-4</v>
      </c>
      <c r="Q426">
        <v>21.350423139182411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56.035135140000001</v>
      </c>
      <c r="G427" s="13">
        <f t="shared" si="72"/>
        <v>3.1541642867705466</v>
      </c>
      <c r="H427" s="13">
        <f t="shared" si="73"/>
        <v>52.880970853229456</v>
      </c>
      <c r="I427" s="16">
        <f t="shared" si="80"/>
        <v>53.653075261689445</v>
      </c>
      <c r="J427" s="13">
        <f t="shared" si="74"/>
        <v>46.429339702827043</v>
      </c>
      <c r="K427" s="13">
        <f t="shared" si="75"/>
        <v>7.2237355588624013</v>
      </c>
      <c r="L427" s="13">
        <f t="shared" si="76"/>
        <v>0</v>
      </c>
      <c r="M427" s="13">
        <f t="shared" si="81"/>
        <v>1.2258104680017051E-4</v>
      </c>
      <c r="N427" s="13">
        <f t="shared" si="77"/>
        <v>7.6000249016105713E-5</v>
      </c>
      <c r="O427" s="13">
        <f t="shared" si="78"/>
        <v>3.1542402870195625</v>
      </c>
      <c r="Q427">
        <v>18.754486866906891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22.6</v>
      </c>
      <c r="G428" s="13">
        <f t="shared" si="72"/>
        <v>0</v>
      </c>
      <c r="H428" s="13">
        <f t="shared" si="73"/>
        <v>22.6</v>
      </c>
      <c r="I428" s="16">
        <f t="shared" si="80"/>
        <v>29.823735558862403</v>
      </c>
      <c r="J428" s="13">
        <f t="shared" si="74"/>
        <v>27.723649596804957</v>
      </c>
      <c r="K428" s="13">
        <f t="shared" si="75"/>
        <v>2.1000859620574452</v>
      </c>
      <c r="L428" s="13">
        <f t="shared" si="76"/>
        <v>0</v>
      </c>
      <c r="M428" s="13">
        <f t="shared" si="81"/>
        <v>4.6580797784064794E-5</v>
      </c>
      <c r="N428" s="13">
        <f t="shared" si="77"/>
        <v>2.8880094626120173E-5</v>
      </c>
      <c r="O428" s="13">
        <f t="shared" si="78"/>
        <v>2.8880094626120173E-5</v>
      </c>
      <c r="Q428">
        <v>15.79534893857153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48.8</v>
      </c>
      <c r="G429" s="13">
        <f t="shared" si="72"/>
        <v>2.1097645323841854</v>
      </c>
      <c r="H429" s="13">
        <f t="shared" si="73"/>
        <v>46.690235467615814</v>
      </c>
      <c r="I429" s="16">
        <f t="shared" si="80"/>
        <v>48.790321429673256</v>
      </c>
      <c r="J429" s="13">
        <f t="shared" si="74"/>
        <v>37.2617702484525</v>
      </c>
      <c r="K429" s="13">
        <f t="shared" si="75"/>
        <v>11.528551181220756</v>
      </c>
      <c r="L429" s="13">
        <f t="shared" si="76"/>
        <v>0</v>
      </c>
      <c r="M429" s="13">
        <f t="shared" si="81"/>
        <v>1.7700703157944621E-5</v>
      </c>
      <c r="N429" s="13">
        <f t="shared" si="77"/>
        <v>1.0974435957925664E-5</v>
      </c>
      <c r="O429" s="13">
        <f t="shared" si="78"/>
        <v>2.1097755068201431</v>
      </c>
      <c r="Q429">
        <v>11.959263593548391</v>
      </c>
    </row>
    <row r="430" spans="1:17" x14ac:dyDescent="0.2">
      <c r="A430" s="14">
        <f t="shared" si="79"/>
        <v>35065</v>
      </c>
      <c r="B430" s="1">
        <v>1</v>
      </c>
      <c r="F430" s="34">
        <v>74.951351349999996</v>
      </c>
      <c r="G430" s="13">
        <f t="shared" si="72"/>
        <v>5.8847410046013193</v>
      </c>
      <c r="H430" s="13">
        <f t="shared" si="73"/>
        <v>69.066610345398672</v>
      </c>
      <c r="I430" s="16">
        <f t="shared" si="80"/>
        <v>80.595161526619421</v>
      </c>
      <c r="J430" s="13">
        <f t="shared" si="74"/>
        <v>48.730491149531844</v>
      </c>
      <c r="K430" s="13">
        <f t="shared" si="75"/>
        <v>31.864670377087577</v>
      </c>
      <c r="L430" s="13">
        <f t="shared" si="76"/>
        <v>0</v>
      </c>
      <c r="M430" s="13">
        <f t="shared" si="81"/>
        <v>6.7262672000189565E-6</v>
      </c>
      <c r="N430" s="13">
        <f t="shared" si="77"/>
        <v>4.1702856640117528E-6</v>
      </c>
      <c r="O430" s="13">
        <f t="shared" si="78"/>
        <v>5.8847451748869837</v>
      </c>
      <c r="Q430">
        <v>12.813712810955719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80.802702699999998</v>
      </c>
      <c r="G431" s="13">
        <f t="shared" si="72"/>
        <v>6.7293900394178685</v>
      </c>
      <c r="H431" s="13">
        <f t="shared" si="73"/>
        <v>74.073312660582133</v>
      </c>
      <c r="I431" s="16">
        <f t="shared" si="80"/>
        <v>105.93798303766971</v>
      </c>
      <c r="J431" s="13">
        <f t="shared" si="74"/>
        <v>54.282065851084596</v>
      </c>
      <c r="K431" s="13">
        <f t="shared" si="75"/>
        <v>51.655917186585114</v>
      </c>
      <c r="L431" s="13">
        <f t="shared" si="76"/>
        <v>13.996783584176711</v>
      </c>
      <c r="M431" s="13">
        <f t="shared" si="81"/>
        <v>13.996786140158248</v>
      </c>
      <c r="N431" s="13">
        <f t="shared" si="77"/>
        <v>8.6780074068981143</v>
      </c>
      <c r="O431" s="13">
        <f t="shared" si="78"/>
        <v>15.407397446315983</v>
      </c>
      <c r="Q431">
        <v>13.28992189151661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10.6027027</v>
      </c>
      <c r="G432" s="13">
        <f t="shared" si="72"/>
        <v>0</v>
      </c>
      <c r="H432" s="13">
        <f t="shared" si="73"/>
        <v>10.6027027</v>
      </c>
      <c r="I432" s="16">
        <f t="shared" si="80"/>
        <v>48.261836302408405</v>
      </c>
      <c r="J432" s="13">
        <f t="shared" si="74"/>
        <v>40.159527945320846</v>
      </c>
      <c r="K432" s="13">
        <f t="shared" si="75"/>
        <v>8.1023083570875585</v>
      </c>
      <c r="L432" s="13">
        <f t="shared" si="76"/>
        <v>0</v>
      </c>
      <c r="M432" s="13">
        <f t="shared" si="81"/>
        <v>5.3187787332601335</v>
      </c>
      <c r="N432" s="13">
        <f t="shared" si="77"/>
        <v>3.2976428146212826</v>
      </c>
      <c r="O432" s="13">
        <f t="shared" si="78"/>
        <v>3.2976428146212826</v>
      </c>
      <c r="Q432">
        <v>15.25252776568019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86.737837839999997</v>
      </c>
      <c r="G433" s="13">
        <f t="shared" si="72"/>
        <v>7.5861333569263598</v>
      </c>
      <c r="H433" s="13">
        <f t="shared" si="73"/>
        <v>79.151704483073644</v>
      </c>
      <c r="I433" s="16">
        <f t="shared" si="80"/>
        <v>87.254012840161209</v>
      </c>
      <c r="J433" s="13">
        <f t="shared" si="74"/>
        <v>59.517516624500061</v>
      </c>
      <c r="K433" s="13">
        <f t="shared" si="75"/>
        <v>27.736496215661148</v>
      </c>
      <c r="L433" s="13">
        <f t="shared" si="76"/>
        <v>0</v>
      </c>
      <c r="M433" s="13">
        <f t="shared" si="81"/>
        <v>2.0211359186388509</v>
      </c>
      <c r="N433" s="13">
        <f t="shared" si="77"/>
        <v>1.2531042695560874</v>
      </c>
      <c r="O433" s="13">
        <f t="shared" si="78"/>
        <v>8.839237626482447</v>
      </c>
      <c r="Q433">
        <v>16.920467389159501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53.432432429999999</v>
      </c>
      <c r="G434" s="13">
        <f t="shared" si="72"/>
        <v>2.7784612738390262</v>
      </c>
      <c r="H434" s="13">
        <f t="shared" si="73"/>
        <v>50.653971156160971</v>
      </c>
      <c r="I434" s="16">
        <f t="shared" si="80"/>
        <v>78.390467371822126</v>
      </c>
      <c r="J434" s="13">
        <f t="shared" si="74"/>
        <v>57.705609973454386</v>
      </c>
      <c r="K434" s="13">
        <f t="shared" si="75"/>
        <v>20.68485739836774</v>
      </c>
      <c r="L434" s="13">
        <f t="shared" si="76"/>
        <v>0</v>
      </c>
      <c r="M434" s="13">
        <f t="shared" si="81"/>
        <v>0.76803164908276345</v>
      </c>
      <c r="N434" s="13">
        <f t="shared" si="77"/>
        <v>0.47617962243131334</v>
      </c>
      <c r="O434" s="13">
        <f t="shared" si="78"/>
        <v>3.2546408962703395</v>
      </c>
      <c r="Q434">
        <v>17.578676086869208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5.0189189189999999</v>
      </c>
      <c r="G435" s="13">
        <f t="shared" si="72"/>
        <v>0</v>
      </c>
      <c r="H435" s="13">
        <f t="shared" si="73"/>
        <v>5.0189189189999999</v>
      </c>
      <c r="I435" s="16">
        <f t="shared" si="80"/>
        <v>25.70377631736774</v>
      </c>
      <c r="J435" s="13">
        <f t="shared" si="74"/>
        <v>25.04734663899649</v>
      </c>
      <c r="K435" s="13">
        <f t="shared" si="75"/>
        <v>0.65642967837124999</v>
      </c>
      <c r="L435" s="13">
        <f t="shared" si="76"/>
        <v>0</v>
      </c>
      <c r="M435" s="13">
        <f t="shared" si="81"/>
        <v>0.2918520266514501</v>
      </c>
      <c r="N435" s="13">
        <f t="shared" si="77"/>
        <v>0.18094825652389906</v>
      </c>
      <c r="O435" s="13">
        <f t="shared" si="78"/>
        <v>0.18094825652389906</v>
      </c>
      <c r="Q435">
        <v>21.37614958644976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0.27567567599999998</v>
      </c>
      <c r="G436" s="13">
        <f t="shared" si="72"/>
        <v>0</v>
      </c>
      <c r="H436" s="13">
        <f t="shared" si="73"/>
        <v>0.27567567599999998</v>
      </c>
      <c r="I436" s="16">
        <f t="shared" si="80"/>
        <v>0.93210535437124997</v>
      </c>
      <c r="J436" s="13">
        <f t="shared" si="74"/>
        <v>0.93207883809428793</v>
      </c>
      <c r="K436" s="13">
        <f t="shared" si="75"/>
        <v>2.6516276962040841E-5</v>
      </c>
      <c r="L436" s="13">
        <f t="shared" si="76"/>
        <v>0</v>
      </c>
      <c r="M436" s="13">
        <f t="shared" si="81"/>
        <v>0.11090377012755104</v>
      </c>
      <c r="N436" s="13">
        <f t="shared" si="77"/>
        <v>6.876033747908164E-2</v>
      </c>
      <c r="O436" s="13">
        <f t="shared" si="78"/>
        <v>6.876033747908164E-2</v>
      </c>
      <c r="Q436">
        <v>22.827261000000011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0.26756756799999998</v>
      </c>
      <c r="G437" s="13">
        <f t="shared" si="72"/>
        <v>0</v>
      </c>
      <c r="H437" s="13">
        <f t="shared" si="73"/>
        <v>0.26756756799999998</v>
      </c>
      <c r="I437" s="16">
        <f t="shared" si="80"/>
        <v>0.26759408427696202</v>
      </c>
      <c r="J437" s="13">
        <f t="shared" si="74"/>
        <v>0.26759353917895307</v>
      </c>
      <c r="K437" s="13">
        <f t="shared" si="75"/>
        <v>5.4509800895274907E-7</v>
      </c>
      <c r="L437" s="13">
        <f t="shared" si="76"/>
        <v>0</v>
      </c>
      <c r="M437" s="13">
        <f t="shared" si="81"/>
        <v>4.2143432648469398E-2</v>
      </c>
      <c r="N437" s="13">
        <f t="shared" si="77"/>
        <v>2.6128928242051028E-2</v>
      </c>
      <c r="O437" s="13">
        <f t="shared" si="78"/>
        <v>2.6128928242051028E-2</v>
      </c>
      <c r="Q437">
        <v>23.828539317647259</v>
      </c>
    </row>
    <row r="438" spans="1:17" x14ac:dyDescent="0.2">
      <c r="A438" s="14">
        <f t="shared" si="79"/>
        <v>35309</v>
      </c>
      <c r="B438" s="1">
        <v>9</v>
      </c>
      <c r="F438" s="34">
        <v>2.548648649</v>
      </c>
      <c r="G438" s="13">
        <f t="shared" si="72"/>
        <v>0</v>
      </c>
      <c r="H438" s="13">
        <f t="shared" si="73"/>
        <v>2.548648649</v>
      </c>
      <c r="I438" s="16">
        <f t="shared" si="80"/>
        <v>2.5486491940980089</v>
      </c>
      <c r="J438" s="13">
        <f t="shared" si="74"/>
        <v>2.5479788577022267</v>
      </c>
      <c r="K438" s="13">
        <f t="shared" si="75"/>
        <v>6.7033639578228943E-4</v>
      </c>
      <c r="L438" s="13">
        <f t="shared" si="76"/>
        <v>0</v>
      </c>
      <c r="M438" s="13">
        <f t="shared" si="81"/>
        <v>1.601450440641837E-2</v>
      </c>
      <c r="N438" s="13">
        <f t="shared" si="77"/>
        <v>9.9289927319793896E-3</v>
      </c>
      <c r="O438" s="13">
        <f t="shared" si="78"/>
        <v>9.9289927319793896E-3</v>
      </c>
      <c r="Q438">
        <v>21.320026373371221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25.8</v>
      </c>
      <c r="G439" s="13">
        <f t="shared" si="72"/>
        <v>0</v>
      </c>
      <c r="H439" s="13">
        <f t="shared" si="73"/>
        <v>25.8</v>
      </c>
      <c r="I439" s="16">
        <f t="shared" si="80"/>
        <v>25.800670336395783</v>
      </c>
      <c r="J439" s="13">
        <f t="shared" si="74"/>
        <v>24.879977201801566</v>
      </c>
      <c r="K439" s="13">
        <f t="shared" si="75"/>
        <v>0.92069313459421664</v>
      </c>
      <c r="L439" s="13">
        <f t="shared" si="76"/>
        <v>0</v>
      </c>
      <c r="M439" s="13">
        <f t="shared" si="81"/>
        <v>6.0855116744389804E-3</v>
      </c>
      <c r="N439" s="13">
        <f t="shared" si="77"/>
        <v>3.7730172381521677E-3</v>
      </c>
      <c r="O439" s="13">
        <f t="shared" si="78"/>
        <v>3.7730172381521677E-3</v>
      </c>
      <c r="Q439">
        <v>18.95535771790323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62.827027030000004</v>
      </c>
      <c r="G440" s="13">
        <f t="shared" si="72"/>
        <v>4.1345813881067794</v>
      </c>
      <c r="H440" s="13">
        <f t="shared" si="73"/>
        <v>58.692445641893222</v>
      </c>
      <c r="I440" s="16">
        <f t="shared" si="80"/>
        <v>59.613138776487439</v>
      </c>
      <c r="J440" s="13">
        <f t="shared" si="74"/>
        <v>46.733968148405673</v>
      </c>
      <c r="K440" s="13">
        <f t="shared" si="75"/>
        <v>12.879170628081766</v>
      </c>
      <c r="L440" s="13">
        <f t="shared" si="76"/>
        <v>0</v>
      </c>
      <c r="M440" s="13">
        <f t="shared" si="81"/>
        <v>2.3124944362868127E-3</v>
      </c>
      <c r="N440" s="13">
        <f t="shared" si="77"/>
        <v>1.4337465504978238E-3</v>
      </c>
      <c r="O440" s="13">
        <f t="shared" si="78"/>
        <v>4.1360151346572769</v>
      </c>
      <c r="Q440">
        <v>15.80807248965468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78.075675680000003</v>
      </c>
      <c r="G441" s="13">
        <f t="shared" si="72"/>
        <v>6.3357406749233496</v>
      </c>
      <c r="H441" s="13">
        <f t="shared" si="73"/>
        <v>71.73993500507666</v>
      </c>
      <c r="I441" s="16">
        <f t="shared" si="80"/>
        <v>84.619105633158426</v>
      </c>
      <c r="J441" s="13">
        <f t="shared" si="74"/>
        <v>48.238436327026967</v>
      </c>
      <c r="K441" s="13">
        <f t="shared" si="75"/>
        <v>36.380669306131459</v>
      </c>
      <c r="L441" s="13">
        <f t="shared" si="76"/>
        <v>0</v>
      </c>
      <c r="M441" s="13">
        <f t="shared" si="81"/>
        <v>8.7874788578898885E-4</v>
      </c>
      <c r="N441" s="13">
        <f t="shared" si="77"/>
        <v>5.4482368918917312E-4</v>
      </c>
      <c r="O441" s="13">
        <f t="shared" si="78"/>
        <v>6.336285498612539</v>
      </c>
      <c r="Q441">
        <v>12.210184321235779</v>
      </c>
    </row>
    <row r="442" spans="1:17" x14ac:dyDescent="0.2">
      <c r="A442" s="14">
        <f t="shared" si="79"/>
        <v>35431</v>
      </c>
      <c r="B442" s="1">
        <v>1</v>
      </c>
      <c r="F442" s="34">
        <v>36.381081080000001</v>
      </c>
      <c r="G442" s="13">
        <f t="shared" si="72"/>
        <v>0.31707985976698244</v>
      </c>
      <c r="H442" s="13">
        <f t="shared" si="73"/>
        <v>36.064001220233017</v>
      </c>
      <c r="I442" s="16">
        <f t="shared" si="80"/>
        <v>72.444670526364476</v>
      </c>
      <c r="J442" s="13">
        <f t="shared" si="74"/>
        <v>40.779411406300049</v>
      </c>
      <c r="K442" s="13">
        <f t="shared" si="75"/>
        <v>31.665259120064427</v>
      </c>
      <c r="L442" s="13">
        <f t="shared" si="76"/>
        <v>0</v>
      </c>
      <c r="M442" s="13">
        <f t="shared" si="81"/>
        <v>3.3392419659981573E-4</v>
      </c>
      <c r="N442" s="13">
        <f t="shared" si="77"/>
        <v>2.0703300189188576E-4</v>
      </c>
      <c r="O442" s="13">
        <f t="shared" si="78"/>
        <v>0.31728689276887434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39.786486490000001</v>
      </c>
      <c r="G443" s="13">
        <f t="shared" si="72"/>
        <v>0.80865389466330695</v>
      </c>
      <c r="H443" s="13">
        <f t="shared" si="73"/>
        <v>38.977832595336693</v>
      </c>
      <c r="I443" s="16">
        <f t="shared" si="80"/>
        <v>70.643091715401113</v>
      </c>
      <c r="J443" s="13">
        <f t="shared" si="74"/>
        <v>45.395633714233789</v>
      </c>
      <c r="K443" s="13">
        <f t="shared" si="75"/>
        <v>25.247458001167324</v>
      </c>
      <c r="L443" s="13">
        <f t="shared" si="76"/>
        <v>0</v>
      </c>
      <c r="M443" s="13">
        <f t="shared" si="81"/>
        <v>1.2689119470792997E-4</v>
      </c>
      <c r="N443" s="13">
        <f t="shared" si="77"/>
        <v>7.8672540718916577E-5</v>
      </c>
      <c r="O443" s="13">
        <f t="shared" si="78"/>
        <v>0.80873256720402587</v>
      </c>
      <c r="Q443">
        <v>12.343478584487009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119.4918919</v>
      </c>
      <c r="G444" s="13">
        <f t="shared" si="72"/>
        <v>12.314217263237691</v>
      </c>
      <c r="H444" s="13">
        <f t="shared" si="73"/>
        <v>107.1776746367623</v>
      </c>
      <c r="I444" s="16">
        <f t="shared" si="80"/>
        <v>132.42513263792964</v>
      </c>
      <c r="J444" s="13">
        <f t="shared" si="74"/>
        <v>57.472581687536803</v>
      </c>
      <c r="K444" s="13">
        <f t="shared" si="75"/>
        <v>74.952550950392833</v>
      </c>
      <c r="L444" s="13">
        <f t="shared" si="76"/>
        <v>36.348492959792353</v>
      </c>
      <c r="M444" s="13">
        <f t="shared" si="81"/>
        <v>36.348541178446347</v>
      </c>
      <c r="N444" s="13">
        <f t="shared" si="77"/>
        <v>22.536095530636736</v>
      </c>
      <c r="O444" s="13">
        <f t="shared" si="78"/>
        <v>34.850312793874423</v>
      </c>
      <c r="Q444">
        <v>13.42353625357401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99.875675680000001</v>
      </c>
      <c r="G445" s="13">
        <f t="shared" si="72"/>
        <v>9.4825947702599365</v>
      </c>
      <c r="H445" s="13">
        <f t="shared" si="73"/>
        <v>90.393080909740064</v>
      </c>
      <c r="I445" s="16">
        <f t="shared" si="80"/>
        <v>128.99713890034053</v>
      </c>
      <c r="J445" s="13">
        <f t="shared" si="74"/>
        <v>59.917225393322724</v>
      </c>
      <c r="K445" s="13">
        <f t="shared" si="75"/>
        <v>69.079913507017807</v>
      </c>
      <c r="L445" s="13">
        <f t="shared" si="76"/>
        <v>30.714052948695116</v>
      </c>
      <c r="M445" s="13">
        <f t="shared" si="81"/>
        <v>44.52649859650473</v>
      </c>
      <c r="N445" s="13">
        <f t="shared" si="77"/>
        <v>27.606429129832932</v>
      </c>
      <c r="O445" s="13">
        <f t="shared" si="78"/>
        <v>37.089023900092869</v>
      </c>
      <c r="Q445">
        <v>14.275770754107659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17.416216219999999</v>
      </c>
      <c r="G446" s="13">
        <f t="shared" si="72"/>
        <v>0</v>
      </c>
      <c r="H446" s="13">
        <f t="shared" si="73"/>
        <v>17.416216219999999</v>
      </c>
      <c r="I446" s="16">
        <f t="shared" si="80"/>
        <v>55.78207677832269</v>
      </c>
      <c r="J446" s="13">
        <f t="shared" si="74"/>
        <v>47.448322924607325</v>
      </c>
      <c r="K446" s="13">
        <f t="shared" si="75"/>
        <v>8.3337538537153648</v>
      </c>
      <c r="L446" s="13">
        <f t="shared" si="76"/>
        <v>0</v>
      </c>
      <c r="M446" s="13">
        <f t="shared" si="81"/>
        <v>16.920069466671798</v>
      </c>
      <c r="N446" s="13">
        <f t="shared" si="77"/>
        <v>10.490443069336514</v>
      </c>
      <c r="O446" s="13">
        <f t="shared" si="78"/>
        <v>10.490443069336514</v>
      </c>
      <c r="Q446">
        <v>18.382309687750531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1.045945946</v>
      </c>
      <c r="G447" s="13">
        <f t="shared" si="72"/>
        <v>0</v>
      </c>
      <c r="H447" s="13">
        <f t="shared" si="73"/>
        <v>1.045945946</v>
      </c>
      <c r="I447" s="16">
        <f t="shared" si="80"/>
        <v>9.3796997997153646</v>
      </c>
      <c r="J447" s="13">
        <f t="shared" si="74"/>
        <v>9.3524289594505117</v>
      </c>
      <c r="K447" s="13">
        <f t="shared" si="75"/>
        <v>2.7270840264852936E-2</v>
      </c>
      <c r="L447" s="13">
        <f t="shared" si="76"/>
        <v>0</v>
      </c>
      <c r="M447" s="13">
        <f t="shared" si="81"/>
        <v>6.4296263973352836</v>
      </c>
      <c r="N447" s="13">
        <f t="shared" si="77"/>
        <v>3.9863683663478757</v>
      </c>
      <c r="O447" s="13">
        <f t="shared" si="78"/>
        <v>3.9863683663478757</v>
      </c>
      <c r="Q447">
        <v>22.730906554734869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0.53513513499999998</v>
      </c>
      <c r="G448" s="13">
        <f t="shared" si="72"/>
        <v>0</v>
      </c>
      <c r="H448" s="13">
        <f t="shared" si="73"/>
        <v>0.53513513499999998</v>
      </c>
      <c r="I448" s="16">
        <f t="shared" si="80"/>
        <v>0.56240597526485292</v>
      </c>
      <c r="J448" s="13">
        <f t="shared" si="74"/>
        <v>0.56240084824960779</v>
      </c>
      <c r="K448" s="13">
        <f t="shared" si="75"/>
        <v>5.1270152451321493E-6</v>
      </c>
      <c r="L448" s="13">
        <f t="shared" si="76"/>
        <v>0</v>
      </c>
      <c r="M448" s="13">
        <f t="shared" si="81"/>
        <v>2.4432580309874079</v>
      </c>
      <c r="N448" s="13">
        <f t="shared" si="77"/>
        <v>1.5148199792121928</v>
      </c>
      <c r="O448" s="13">
        <f t="shared" si="78"/>
        <v>1.5148199792121928</v>
      </c>
      <c r="Q448">
        <v>23.735333000000011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0.110810811</v>
      </c>
      <c r="G449" s="13">
        <f t="shared" si="72"/>
        <v>0</v>
      </c>
      <c r="H449" s="13">
        <f t="shared" si="73"/>
        <v>0.110810811</v>
      </c>
      <c r="I449" s="16">
        <f t="shared" si="80"/>
        <v>0.11081593801524513</v>
      </c>
      <c r="J449" s="13">
        <f t="shared" si="74"/>
        <v>0.11081590114040962</v>
      </c>
      <c r="K449" s="13">
        <f t="shared" si="75"/>
        <v>3.6874835504518977E-8</v>
      </c>
      <c r="L449" s="13">
        <f t="shared" si="76"/>
        <v>0</v>
      </c>
      <c r="M449" s="13">
        <f t="shared" si="81"/>
        <v>0.9284380517752151</v>
      </c>
      <c r="N449" s="13">
        <f t="shared" si="77"/>
        <v>0.5756315921006333</v>
      </c>
      <c r="O449" s="13">
        <f t="shared" si="78"/>
        <v>0.5756315921006333</v>
      </c>
      <c r="Q449">
        <v>24.175902429606499</v>
      </c>
    </row>
    <row r="450" spans="1:17" x14ac:dyDescent="0.2">
      <c r="A450" s="14">
        <f t="shared" si="79"/>
        <v>35674</v>
      </c>
      <c r="B450" s="1">
        <v>9</v>
      </c>
      <c r="F450" s="34">
        <v>6.3864864859999999</v>
      </c>
      <c r="G450" s="13">
        <f t="shared" si="72"/>
        <v>0</v>
      </c>
      <c r="H450" s="13">
        <f t="shared" si="73"/>
        <v>6.3864864859999999</v>
      </c>
      <c r="I450" s="16">
        <f t="shared" si="80"/>
        <v>6.3864865228748355</v>
      </c>
      <c r="J450" s="13">
        <f t="shared" si="74"/>
        <v>6.3759804993531191</v>
      </c>
      <c r="K450" s="13">
        <f t="shared" si="75"/>
        <v>1.0506023521716479E-2</v>
      </c>
      <c r="L450" s="13">
        <f t="shared" si="76"/>
        <v>0</v>
      </c>
      <c r="M450" s="13">
        <f t="shared" si="81"/>
        <v>0.3528064596745818</v>
      </c>
      <c r="N450" s="13">
        <f t="shared" si="77"/>
        <v>0.2187400049982407</v>
      </c>
      <c r="O450" s="13">
        <f t="shared" si="78"/>
        <v>0.2187400049982407</v>
      </c>
      <c r="Q450">
        <v>21.333195018258529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36.581081079999997</v>
      </c>
      <c r="G451" s="13">
        <f t="shared" si="72"/>
        <v>0.34595008082511569</v>
      </c>
      <c r="H451" s="13">
        <f t="shared" si="73"/>
        <v>36.235130999174885</v>
      </c>
      <c r="I451" s="16">
        <f t="shared" si="80"/>
        <v>36.245637022696599</v>
      </c>
      <c r="J451" s="13">
        <f t="shared" si="74"/>
        <v>33.407722115570145</v>
      </c>
      <c r="K451" s="13">
        <f t="shared" si="75"/>
        <v>2.8379149071264536</v>
      </c>
      <c r="L451" s="13">
        <f t="shared" si="76"/>
        <v>0</v>
      </c>
      <c r="M451" s="13">
        <f t="shared" si="81"/>
        <v>0.1340664546763411</v>
      </c>
      <c r="N451" s="13">
        <f t="shared" si="77"/>
        <v>8.3121201899331476E-2</v>
      </c>
      <c r="O451" s="13">
        <f t="shared" si="78"/>
        <v>0.42907128272444717</v>
      </c>
      <c r="Q451">
        <v>17.722195248789269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71.859459459999997</v>
      </c>
      <c r="G452" s="13">
        <f t="shared" si="72"/>
        <v>5.4384229928405636</v>
      </c>
      <c r="H452" s="13">
        <f t="shared" si="73"/>
        <v>66.421036467159439</v>
      </c>
      <c r="I452" s="16">
        <f t="shared" si="80"/>
        <v>69.258951374285886</v>
      </c>
      <c r="J452" s="13">
        <f t="shared" si="74"/>
        <v>49.66370959492302</v>
      </c>
      <c r="K452" s="13">
        <f t="shared" si="75"/>
        <v>19.595241779362865</v>
      </c>
      <c r="L452" s="13">
        <f t="shared" si="76"/>
        <v>0</v>
      </c>
      <c r="M452" s="13">
        <f t="shared" si="81"/>
        <v>5.094525277700962E-2</v>
      </c>
      <c r="N452" s="13">
        <f t="shared" si="77"/>
        <v>3.1586056721745963E-2</v>
      </c>
      <c r="O452" s="13">
        <f t="shared" si="78"/>
        <v>5.4700090495623099</v>
      </c>
      <c r="Q452">
        <v>15.0211954132101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59.691891890000001</v>
      </c>
      <c r="G453" s="13">
        <f t="shared" si="72"/>
        <v>3.682021165412162</v>
      </c>
      <c r="H453" s="13">
        <f t="shared" si="73"/>
        <v>56.009870724587842</v>
      </c>
      <c r="I453" s="16">
        <f t="shared" si="80"/>
        <v>75.605112503950707</v>
      </c>
      <c r="J453" s="13">
        <f t="shared" si="74"/>
        <v>45.307976365977567</v>
      </c>
      <c r="K453" s="13">
        <f t="shared" si="75"/>
        <v>30.297136137973141</v>
      </c>
      <c r="L453" s="13">
        <f t="shared" si="76"/>
        <v>0</v>
      </c>
      <c r="M453" s="13">
        <f t="shared" si="81"/>
        <v>1.9359196055263657E-2</v>
      </c>
      <c r="N453" s="13">
        <f t="shared" si="77"/>
        <v>1.2002701554263468E-2</v>
      </c>
      <c r="O453" s="13">
        <f t="shared" si="78"/>
        <v>3.6940238669664254</v>
      </c>
      <c r="Q453">
        <v>11.66909059354839</v>
      </c>
    </row>
    <row r="454" spans="1:17" x14ac:dyDescent="0.2">
      <c r="A454" s="14">
        <f t="shared" si="79"/>
        <v>35796</v>
      </c>
      <c r="B454" s="1">
        <v>1</v>
      </c>
      <c r="F454" s="34">
        <v>26.15675676</v>
      </c>
      <c r="G454" s="13">
        <f t="shared" ref="G454:G517" si="86">IF((F454-$J$2)&gt;0,$I$2*(F454-$J$2),0)</f>
        <v>0</v>
      </c>
      <c r="H454" s="13">
        <f t="shared" ref="H454:H517" si="87">F454-G454</f>
        <v>26.15675676</v>
      </c>
      <c r="I454" s="16">
        <f t="shared" si="80"/>
        <v>56.453892897973141</v>
      </c>
      <c r="J454" s="13">
        <f t="shared" ref="J454:J517" si="88">I454/SQRT(1+(I454/($K$2*(300+(25*Q454)+0.05*(Q454)^3)))^2)</f>
        <v>40.161107095317277</v>
      </c>
      <c r="K454" s="13">
        <f t="shared" ref="K454:K517" si="89">I454-J454</f>
        <v>16.292785802655864</v>
      </c>
      <c r="L454" s="13">
        <f t="shared" ref="L454:L517" si="90">IF(K454&gt;$N$2,(K454-$N$2)/$L$2,0)</f>
        <v>0</v>
      </c>
      <c r="M454" s="13">
        <f t="shared" si="81"/>
        <v>7.3564945010001891E-3</v>
      </c>
      <c r="N454" s="13">
        <f t="shared" ref="N454:N517" si="91">$M$2*M454</f>
        <v>4.5610265906201172E-3</v>
      </c>
      <c r="O454" s="13">
        <f t="shared" ref="O454:O517" si="92">N454+G454</f>
        <v>4.5610265906201172E-3</v>
      </c>
      <c r="Q454">
        <v>11.811587904003069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6.4351351350000003</v>
      </c>
      <c r="G455" s="13">
        <f t="shared" si="86"/>
        <v>0</v>
      </c>
      <c r="H455" s="13">
        <f t="shared" si="87"/>
        <v>6.4351351350000003</v>
      </c>
      <c r="I455" s="16">
        <f t="shared" ref="I455:I518" si="95">H455+K454-L454</f>
        <v>22.727920937655863</v>
      </c>
      <c r="J455" s="13">
        <f t="shared" si="88"/>
        <v>21.543807084993549</v>
      </c>
      <c r="K455" s="13">
        <f t="shared" si="89"/>
        <v>1.1841138526623141</v>
      </c>
      <c r="L455" s="13">
        <f t="shared" si="90"/>
        <v>0</v>
      </c>
      <c r="M455" s="13">
        <f t="shared" ref="M455:M518" si="96">L455+M454-N454</f>
        <v>2.7954679103800719E-3</v>
      </c>
      <c r="N455" s="13">
        <f t="shared" si="91"/>
        <v>1.7331901044356445E-3</v>
      </c>
      <c r="O455" s="13">
        <f t="shared" si="92"/>
        <v>1.7331901044356445E-3</v>
      </c>
      <c r="Q455">
        <v>14.269081496874019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9.4108108109999993</v>
      </c>
      <c r="G456" s="13">
        <f t="shared" si="86"/>
        <v>0</v>
      </c>
      <c r="H456" s="13">
        <f t="shared" si="87"/>
        <v>9.4108108109999993</v>
      </c>
      <c r="I456" s="16">
        <f t="shared" si="95"/>
        <v>10.594924663662313</v>
      </c>
      <c r="J456" s="13">
        <f t="shared" si="88"/>
        <v>10.484118023480562</v>
      </c>
      <c r="K456" s="13">
        <f t="shared" si="89"/>
        <v>0.11080664018175135</v>
      </c>
      <c r="L456" s="13">
        <f t="shared" si="90"/>
        <v>0</v>
      </c>
      <c r="M456" s="13">
        <f t="shared" si="96"/>
        <v>1.0622778059444274E-3</v>
      </c>
      <c r="N456" s="13">
        <f t="shared" si="91"/>
        <v>6.58612239685545E-4</v>
      </c>
      <c r="O456" s="13">
        <f t="shared" si="92"/>
        <v>6.58612239685545E-4</v>
      </c>
      <c r="Q456">
        <v>15.305733709783979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42.910810810000001</v>
      </c>
      <c r="G457" s="13">
        <f t="shared" si="86"/>
        <v>1.2596535635418253</v>
      </c>
      <c r="H457" s="13">
        <f t="shared" si="87"/>
        <v>41.651157246458176</v>
      </c>
      <c r="I457" s="16">
        <f t="shared" si="95"/>
        <v>41.761963886639926</v>
      </c>
      <c r="J457" s="13">
        <f t="shared" si="88"/>
        <v>36.541439249048864</v>
      </c>
      <c r="K457" s="13">
        <f t="shared" si="89"/>
        <v>5.2205246375910619</v>
      </c>
      <c r="L457" s="13">
        <f t="shared" si="90"/>
        <v>0</v>
      </c>
      <c r="M457" s="13">
        <f t="shared" si="96"/>
        <v>4.0366556625888244E-4</v>
      </c>
      <c r="N457" s="13">
        <f t="shared" si="91"/>
        <v>2.5027265108050711E-4</v>
      </c>
      <c r="O457" s="13">
        <f t="shared" si="92"/>
        <v>1.2599038361929058</v>
      </c>
      <c r="Q457">
        <v>15.845943244559461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8.781081081</v>
      </c>
      <c r="G458" s="13">
        <f t="shared" si="86"/>
        <v>0</v>
      </c>
      <c r="H458" s="13">
        <f t="shared" si="87"/>
        <v>8.781081081</v>
      </c>
      <c r="I458" s="16">
        <f t="shared" si="95"/>
        <v>14.001605718591062</v>
      </c>
      <c r="J458" s="13">
        <f t="shared" si="88"/>
        <v>13.895988924888655</v>
      </c>
      <c r="K458" s="13">
        <f t="shared" si="89"/>
        <v>0.1056167937024064</v>
      </c>
      <c r="L458" s="13">
        <f t="shared" si="90"/>
        <v>0</v>
      </c>
      <c r="M458" s="13">
        <f t="shared" si="96"/>
        <v>1.5339291517837533E-4</v>
      </c>
      <c r="N458" s="13">
        <f t="shared" si="91"/>
        <v>9.5103607410592704E-5</v>
      </c>
      <c r="O458" s="13">
        <f t="shared" si="92"/>
        <v>9.5103607410592704E-5</v>
      </c>
      <c r="Q458">
        <v>21.60334658421441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5.8972972969999997</v>
      </c>
      <c r="G459" s="13">
        <f t="shared" si="86"/>
        <v>0</v>
      </c>
      <c r="H459" s="13">
        <f t="shared" si="87"/>
        <v>5.8972972969999997</v>
      </c>
      <c r="I459" s="16">
        <f t="shared" si="95"/>
        <v>6.0029140907024061</v>
      </c>
      <c r="J459" s="13">
        <f t="shared" si="88"/>
        <v>5.9949745287420937</v>
      </c>
      <c r="K459" s="13">
        <f t="shared" si="89"/>
        <v>7.9395619603124246E-3</v>
      </c>
      <c r="L459" s="13">
        <f t="shared" si="90"/>
        <v>0</v>
      </c>
      <c r="M459" s="13">
        <f t="shared" si="96"/>
        <v>5.8289307767782624E-5</v>
      </c>
      <c r="N459" s="13">
        <f t="shared" si="91"/>
        <v>3.6139370816025225E-5</v>
      </c>
      <c r="O459" s="13">
        <f t="shared" si="92"/>
        <v>3.6139370816025225E-5</v>
      </c>
      <c r="Q459">
        <v>22.003665578267931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0.21891891899999999</v>
      </c>
      <c r="G460" s="13">
        <f t="shared" si="86"/>
        <v>0</v>
      </c>
      <c r="H460" s="13">
        <f t="shared" si="87"/>
        <v>0.21891891899999999</v>
      </c>
      <c r="I460" s="16">
        <f t="shared" si="95"/>
        <v>0.22685848096031241</v>
      </c>
      <c r="J460" s="13">
        <f t="shared" si="88"/>
        <v>0.22685815408462029</v>
      </c>
      <c r="K460" s="13">
        <f t="shared" si="89"/>
        <v>3.2687569212486167E-7</v>
      </c>
      <c r="L460" s="13">
        <f t="shared" si="90"/>
        <v>0</v>
      </c>
      <c r="M460" s="13">
        <f t="shared" si="96"/>
        <v>2.2149936951757398E-5</v>
      </c>
      <c r="N460" s="13">
        <f t="shared" si="91"/>
        <v>1.3732960910089588E-5</v>
      </c>
      <c r="O460" s="13">
        <f t="shared" si="92"/>
        <v>1.3732960910089588E-5</v>
      </c>
      <c r="Q460">
        <v>23.94239700000001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2.7027027029999999</v>
      </c>
      <c r="G461" s="13">
        <f t="shared" si="86"/>
        <v>0</v>
      </c>
      <c r="H461" s="13">
        <f t="shared" si="87"/>
        <v>2.7027027029999999</v>
      </c>
      <c r="I461" s="16">
        <f t="shared" si="95"/>
        <v>2.7027030298756922</v>
      </c>
      <c r="J461" s="13">
        <f t="shared" si="88"/>
        <v>2.7021982845664301</v>
      </c>
      <c r="K461" s="13">
        <f t="shared" si="89"/>
        <v>5.0474530926214456E-4</v>
      </c>
      <c r="L461" s="13">
        <f t="shared" si="90"/>
        <v>0</v>
      </c>
      <c r="M461" s="13">
        <f t="shared" si="96"/>
        <v>8.4169760416678108E-6</v>
      </c>
      <c r="N461" s="13">
        <f t="shared" si="91"/>
        <v>5.218525145834043E-6</v>
      </c>
      <c r="O461" s="13">
        <f t="shared" si="92"/>
        <v>5.218525145834043E-6</v>
      </c>
      <c r="Q461">
        <v>24.589957176760059</v>
      </c>
    </row>
    <row r="462" spans="1:17" x14ac:dyDescent="0.2">
      <c r="A462" s="14">
        <f t="shared" si="93"/>
        <v>36039</v>
      </c>
      <c r="B462" s="1">
        <v>9</v>
      </c>
      <c r="F462" s="34">
        <v>23.210810810000002</v>
      </c>
      <c r="G462" s="13">
        <f t="shared" si="86"/>
        <v>0</v>
      </c>
      <c r="H462" s="13">
        <f t="shared" si="87"/>
        <v>23.210810810000002</v>
      </c>
      <c r="I462" s="16">
        <f t="shared" si="95"/>
        <v>23.211315555309262</v>
      </c>
      <c r="J462" s="13">
        <f t="shared" si="88"/>
        <v>22.775600796634876</v>
      </c>
      <c r="K462" s="13">
        <f t="shared" si="89"/>
        <v>0.43571475867438636</v>
      </c>
      <c r="L462" s="13">
        <f t="shared" si="90"/>
        <v>0</v>
      </c>
      <c r="M462" s="13">
        <f t="shared" si="96"/>
        <v>3.1984508958337678E-6</v>
      </c>
      <c r="N462" s="13">
        <f t="shared" si="91"/>
        <v>1.9830395554169362E-6</v>
      </c>
      <c r="O462" s="13">
        <f t="shared" si="92"/>
        <v>1.9830395554169362E-6</v>
      </c>
      <c r="Q462">
        <v>22.184806176142981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19.678378380000002</v>
      </c>
      <c r="G463" s="13">
        <f t="shared" si="86"/>
        <v>0</v>
      </c>
      <c r="H463" s="13">
        <f t="shared" si="87"/>
        <v>19.678378380000002</v>
      </c>
      <c r="I463" s="16">
        <f t="shared" si="95"/>
        <v>20.114093138674388</v>
      </c>
      <c r="J463" s="13">
        <f t="shared" si="88"/>
        <v>19.711938252535408</v>
      </c>
      <c r="K463" s="13">
        <f t="shared" si="89"/>
        <v>0.40215488613898032</v>
      </c>
      <c r="L463" s="13">
        <f t="shared" si="90"/>
        <v>0</v>
      </c>
      <c r="M463" s="13">
        <f t="shared" si="96"/>
        <v>1.2154113404168316E-6</v>
      </c>
      <c r="N463" s="13">
        <f t="shared" si="91"/>
        <v>7.5355503105843554E-7</v>
      </c>
      <c r="O463" s="13">
        <f t="shared" si="92"/>
        <v>7.5355503105843554E-7</v>
      </c>
      <c r="Q463">
        <v>19.701449153877181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88.167567570000003</v>
      </c>
      <c r="G464" s="13">
        <f t="shared" si="86"/>
        <v>7.7925164237187898</v>
      </c>
      <c r="H464" s="13">
        <f t="shared" si="87"/>
        <v>80.375051146281209</v>
      </c>
      <c r="I464" s="16">
        <f t="shared" si="95"/>
        <v>80.777206032420196</v>
      </c>
      <c r="J464" s="13">
        <f t="shared" si="88"/>
        <v>53.059501758720991</v>
      </c>
      <c r="K464" s="13">
        <f t="shared" si="89"/>
        <v>27.717704273699205</v>
      </c>
      <c r="L464" s="13">
        <f t="shared" si="90"/>
        <v>0</v>
      </c>
      <c r="M464" s="13">
        <f t="shared" si="96"/>
        <v>4.6185630935839604E-7</v>
      </c>
      <c r="N464" s="13">
        <f t="shared" si="91"/>
        <v>2.8635091180220552E-7</v>
      </c>
      <c r="O464" s="13">
        <f t="shared" si="92"/>
        <v>7.7925167100697017</v>
      </c>
      <c r="Q464">
        <v>14.841818584937929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14.45405405</v>
      </c>
      <c r="G465" s="13">
        <f t="shared" si="86"/>
        <v>0</v>
      </c>
      <c r="H465" s="13">
        <f t="shared" si="87"/>
        <v>14.45405405</v>
      </c>
      <c r="I465" s="16">
        <f t="shared" si="95"/>
        <v>42.171758323699208</v>
      </c>
      <c r="J465" s="13">
        <f t="shared" si="88"/>
        <v>33.28607392356821</v>
      </c>
      <c r="K465" s="13">
        <f t="shared" si="89"/>
        <v>8.885684400130998</v>
      </c>
      <c r="L465" s="13">
        <f t="shared" si="90"/>
        <v>0</v>
      </c>
      <c r="M465" s="13">
        <f t="shared" si="96"/>
        <v>1.7550539755619052E-7</v>
      </c>
      <c r="N465" s="13">
        <f t="shared" si="91"/>
        <v>1.0881334648483812E-7</v>
      </c>
      <c r="O465" s="13">
        <f t="shared" si="92"/>
        <v>1.0881334648483812E-7</v>
      </c>
      <c r="Q465">
        <v>11.03092659354839</v>
      </c>
    </row>
    <row r="466" spans="1:17" x14ac:dyDescent="0.2">
      <c r="A466" s="14">
        <f t="shared" si="93"/>
        <v>36161</v>
      </c>
      <c r="B466" s="1">
        <v>1</v>
      </c>
      <c r="F466" s="34">
        <v>26.36216216</v>
      </c>
      <c r="G466" s="13">
        <f t="shared" si="86"/>
        <v>0</v>
      </c>
      <c r="H466" s="13">
        <f t="shared" si="87"/>
        <v>26.36216216</v>
      </c>
      <c r="I466" s="16">
        <f t="shared" si="95"/>
        <v>35.247846560130995</v>
      </c>
      <c r="J466" s="13">
        <f t="shared" si="88"/>
        <v>30.231543321024709</v>
      </c>
      <c r="K466" s="13">
        <f t="shared" si="89"/>
        <v>5.0163032391062856</v>
      </c>
      <c r="L466" s="13">
        <f t="shared" si="90"/>
        <v>0</v>
      </c>
      <c r="M466" s="13">
        <f t="shared" si="96"/>
        <v>6.66920510713524E-8</v>
      </c>
      <c r="N466" s="13">
        <f t="shared" si="91"/>
        <v>4.1349071664238487E-8</v>
      </c>
      <c r="O466" s="13">
        <f t="shared" si="92"/>
        <v>4.1349071664238487E-8</v>
      </c>
      <c r="Q466">
        <v>12.231016810862799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75.051351350000004</v>
      </c>
      <c r="G467" s="13">
        <f t="shared" si="86"/>
        <v>5.8991761151303876</v>
      </c>
      <c r="H467" s="13">
        <f t="shared" si="87"/>
        <v>69.152175234869617</v>
      </c>
      <c r="I467" s="16">
        <f t="shared" si="95"/>
        <v>74.16847847397591</v>
      </c>
      <c r="J467" s="13">
        <f t="shared" si="88"/>
        <v>44.736330411478242</v>
      </c>
      <c r="K467" s="13">
        <f t="shared" si="89"/>
        <v>29.432148062497667</v>
      </c>
      <c r="L467" s="13">
        <f t="shared" si="90"/>
        <v>0</v>
      </c>
      <c r="M467" s="13">
        <f t="shared" si="96"/>
        <v>2.5342979407113913E-8</v>
      </c>
      <c r="N467" s="13">
        <f t="shared" si="91"/>
        <v>1.5712647232410627E-8</v>
      </c>
      <c r="O467" s="13">
        <f t="shared" si="92"/>
        <v>5.8991761308430348</v>
      </c>
      <c r="Q467">
        <v>11.5356646469432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69.713513509999999</v>
      </c>
      <c r="G468" s="13">
        <f t="shared" si="86"/>
        <v>5.1286533230640288</v>
      </c>
      <c r="H468" s="13">
        <f t="shared" si="87"/>
        <v>64.58486018693597</v>
      </c>
      <c r="I468" s="16">
        <f t="shared" si="95"/>
        <v>94.017008249433644</v>
      </c>
      <c r="J468" s="13">
        <f t="shared" si="88"/>
        <v>56.207219158499733</v>
      </c>
      <c r="K468" s="13">
        <f t="shared" si="89"/>
        <v>37.809789090933911</v>
      </c>
      <c r="L468" s="13">
        <f t="shared" si="90"/>
        <v>0.7122621245854418</v>
      </c>
      <c r="M468" s="13">
        <f t="shared" si="96"/>
        <v>0.712262134215774</v>
      </c>
      <c r="N468" s="13">
        <f t="shared" si="91"/>
        <v>0.44160252321377985</v>
      </c>
      <c r="O468" s="13">
        <f t="shared" si="92"/>
        <v>5.5702558462778082</v>
      </c>
      <c r="Q468">
        <v>14.79018566210897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41.68918919</v>
      </c>
      <c r="G469" s="13">
        <f t="shared" si="86"/>
        <v>1.0833111324478475</v>
      </c>
      <c r="H469" s="13">
        <f t="shared" si="87"/>
        <v>40.605878057552154</v>
      </c>
      <c r="I469" s="16">
        <f t="shared" si="95"/>
        <v>77.703405023900629</v>
      </c>
      <c r="J469" s="13">
        <f t="shared" si="88"/>
        <v>55.461941160894369</v>
      </c>
      <c r="K469" s="13">
        <f t="shared" si="89"/>
        <v>22.24146386300626</v>
      </c>
      <c r="L469" s="13">
        <f t="shared" si="90"/>
        <v>0</v>
      </c>
      <c r="M469" s="13">
        <f t="shared" si="96"/>
        <v>0.27065961100199415</v>
      </c>
      <c r="N469" s="13">
        <f t="shared" si="91"/>
        <v>0.16780895882123636</v>
      </c>
      <c r="O469" s="13">
        <f t="shared" si="92"/>
        <v>1.2511200912690839</v>
      </c>
      <c r="Q469">
        <v>16.53002933862313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15.82972973</v>
      </c>
      <c r="G470" s="13">
        <f t="shared" si="86"/>
        <v>0</v>
      </c>
      <c r="H470" s="13">
        <f t="shared" si="87"/>
        <v>15.82972973</v>
      </c>
      <c r="I470" s="16">
        <f t="shared" si="95"/>
        <v>38.071193593006257</v>
      </c>
      <c r="J470" s="13">
        <f t="shared" si="88"/>
        <v>35.238633859498535</v>
      </c>
      <c r="K470" s="13">
        <f t="shared" si="89"/>
        <v>2.8325597335077219</v>
      </c>
      <c r="L470" s="13">
        <f t="shared" si="90"/>
        <v>0</v>
      </c>
      <c r="M470" s="13">
        <f t="shared" si="96"/>
        <v>0.10285065218075778</v>
      </c>
      <c r="N470" s="13">
        <f t="shared" si="91"/>
        <v>6.3767404352069831E-2</v>
      </c>
      <c r="O470" s="13">
        <f t="shared" si="92"/>
        <v>6.3767404352069831E-2</v>
      </c>
      <c r="Q470">
        <v>18.823376985080952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10.348648649999999</v>
      </c>
      <c r="G471" s="13">
        <f t="shared" si="86"/>
        <v>0</v>
      </c>
      <c r="H471" s="13">
        <f t="shared" si="87"/>
        <v>10.348648649999999</v>
      </c>
      <c r="I471" s="16">
        <f t="shared" si="95"/>
        <v>13.181208383507721</v>
      </c>
      <c r="J471" s="13">
        <f t="shared" si="88"/>
        <v>13.099006132920548</v>
      </c>
      <c r="K471" s="13">
        <f t="shared" si="89"/>
        <v>8.2202250587172898E-2</v>
      </c>
      <c r="L471" s="13">
        <f t="shared" si="90"/>
        <v>0</v>
      </c>
      <c r="M471" s="13">
        <f t="shared" si="96"/>
        <v>3.9083247828687953E-2</v>
      </c>
      <c r="N471" s="13">
        <f t="shared" si="91"/>
        <v>2.4231613653786531E-2</v>
      </c>
      <c r="O471" s="13">
        <f t="shared" si="92"/>
        <v>2.4231613653786531E-2</v>
      </c>
      <c r="Q471">
        <v>22.109302270259331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0.83243243200000006</v>
      </c>
      <c r="G472" s="13">
        <f t="shared" si="86"/>
        <v>0</v>
      </c>
      <c r="H472" s="13">
        <f t="shared" si="87"/>
        <v>0.83243243200000006</v>
      </c>
      <c r="I472" s="16">
        <f t="shared" si="95"/>
        <v>0.91463468258717295</v>
      </c>
      <c r="J472" s="13">
        <f t="shared" si="88"/>
        <v>0.91461388592893333</v>
      </c>
      <c r="K472" s="13">
        <f t="shared" si="89"/>
        <v>2.079665823961907E-5</v>
      </c>
      <c r="L472" s="13">
        <f t="shared" si="90"/>
        <v>0</v>
      </c>
      <c r="M472" s="13">
        <f t="shared" si="96"/>
        <v>1.4851634174901422E-2</v>
      </c>
      <c r="N472" s="13">
        <f t="shared" si="91"/>
        <v>9.2080131884388818E-3</v>
      </c>
      <c r="O472" s="13">
        <f t="shared" si="92"/>
        <v>9.2080131884388818E-3</v>
      </c>
      <c r="Q472">
        <v>24.153818000000008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3.9405405409999998</v>
      </c>
      <c r="G473" s="13">
        <f t="shared" si="86"/>
        <v>0</v>
      </c>
      <c r="H473" s="13">
        <f t="shared" si="87"/>
        <v>3.9405405409999998</v>
      </c>
      <c r="I473" s="16">
        <f t="shared" si="95"/>
        <v>3.9405613376582393</v>
      </c>
      <c r="J473" s="13">
        <f t="shared" si="88"/>
        <v>3.9385082168487182</v>
      </c>
      <c r="K473" s="13">
        <f t="shared" si="89"/>
        <v>2.0531208095211362E-3</v>
      </c>
      <c r="L473" s="13">
        <f t="shared" si="90"/>
        <v>0</v>
      </c>
      <c r="M473" s="13">
        <f t="shared" si="96"/>
        <v>5.6436209864625404E-3</v>
      </c>
      <c r="N473" s="13">
        <f t="shared" si="91"/>
        <v>3.4990450116067751E-3</v>
      </c>
      <c r="O473" s="13">
        <f t="shared" si="92"/>
        <v>3.4990450116067751E-3</v>
      </c>
      <c r="Q473">
        <v>22.64834964427288</v>
      </c>
    </row>
    <row r="474" spans="1:17" x14ac:dyDescent="0.2">
      <c r="A474" s="14">
        <f t="shared" si="93"/>
        <v>36404</v>
      </c>
      <c r="B474" s="1">
        <v>9</v>
      </c>
      <c r="F474" s="34">
        <v>1.1783783779999999</v>
      </c>
      <c r="G474" s="13">
        <f t="shared" si="86"/>
        <v>0</v>
      </c>
      <c r="H474" s="13">
        <f t="shared" si="87"/>
        <v>1.1783783779999999</v>
      </c>
      <c r="I474" s="16">
        <f t="shared" si="95"/>
        <v>1.180431498809521</v>
      </c>
      <c r="J474" s="13">
        <f t="shared" si="88"/>
        <v>1.1803602282229186</v>
      </c>
      <c r="K474" s="13">
        <f t="shared" si="89"/>
        <v>7.127058660238994E-5</v>
      </c>
      <c r="L474" s="13">
        <f t="shared" si="90"/>
        <v>0</v>
      </c>
      <c r="M474" s="13">
        <f t="shared" si="96"/>
        <v>2.1445759748557652E-3</v>
      </c>
      <c r="N474" s="13">
        <f t="shared" si="91"/>
        <v>1.3296371044105744E-3</v>
      </c>
      <c r="O474" s="13">
        <f t="shared" si="92"/>
        <v>1.3296371044105744E-3</v>
      </c>
      <c r="Q474">
        <v>20.8433799196407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16.481081079999999</v>
      </c>
      <c r="G475" s="13">
        <f t="shared" si="86"/>
        <v>0</v>
      </c>
      <c r="H475" s="13">
        <f t="shared" si="87"/>
        <v>16.481081079999999</v>
      </c>
      <c r="I475" s="16">
        <f t="shared" si="95"/>
        <v>16.481152350586601</v>
      </c>
      <c r="J475" s="13">
        <f t="shared" si="88"/>
        <v>16.219223971159025</v>
      </c>
      <c r="K475" s="13">
        <f t="shared" si="89"/>
        <v>0.26192837942757663</v>
      </c>
      <c r="L475" s="13">
        <f t="shared" si="90"/>
        <v>0</v>
      </c>
      <c r="M475" s="13">
        <f t="shared" si="96"/>
        <v>8.1493887044519083E-4</v>
      </c>
      <c r="N475" s="13">
        <f t="shared" si="91"/>
        <v>5.0526209967601834E-4</v>
      </c>
      <c r="O475" s="13">
        <f t="shared" si="92"/>
        <v>5.0526209967601834E-4</v>
      </c>
      <c r="Q475">
        <v>18.553480314952061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11.31351351</v>
      </c>
      <c r="G476" s="13">
        <f t="shared" si="86"/>
        <v>0</v>
      </c>
      <c r="H476" s="13">
        <f t="shared" si="87"/>
        <v>11.31351351</v>
      </c>
      <c r="I476" s="16">
        <f t="shared" si="95"/>
        <v>11.575441889427577</v>
      </c>
      <c r="J476" s="13">
        <f t="shared" si="88"/>
        <v>11.428556707190102</v>
      </c>
      <c r="K476" s="13">
        <f t="shared" si="89"/>
        <v>0.14688518223747415</v>
      </c>
      <c r="L476" s="13">
        <f t="shared" si="90"/>
        <v>0</v>
      </c>
      <c r="M476" s="13">
        <f t="shared" si="96"/>
        <v>3.0967677076917249E-4</v>
      </c>
      <c r="N476" s="13">
        <f t="shared" si="91"/>
        <v>1.9199959787688696E-4</v>
      </c>
      <c r="O476" s="13">
        <f t="shared" si="92"/>
        <v>1.9199959787688696E-4</v>
      </c>
      <c r="Q476">
        <v>15.16432127636196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20.875675680000001</v>
      </c>
      <c r="G477" s="13">
        <f t="shared" si="86"/>
        <v>0</v>
      </c>
      <c r="H477" s="13">
        <f t="shared" si="87"/>
        <v>20.875675680000001</v>
      </c>
      <c r="I477" s="16">
        <f t="shared" si="95"/>
        <v>21.022560862237476</v>
      </c>
      <c r="J477" s="13">
        <f t="shared" si="88"/>
        <v>19.674964127183916</v>
      </c>
      <c r="K477" s="13">
        <f t="shared" si="89"/>
        <v>1.3475967350535605</v>
      </c>
      <c r="L477" s="13">
        <f t="shared" si="90"/>
        <v>0</v>
      </c>
      <c r="M477" s="13">
        <f t="shared" si="96"/>
        <v>1.1767717289228554E-4</v>
      </c>
      <c r="N477" s="13">
        <f t="shared" si="91"/>
        <v>7.2959847193217032E-5</v>
      </c>
      <c r="O477" s="13">
        <f t="shared" si="92"/>
        <v>7.2959847193217032E-5</v>
      </c>
      <c r="Q477">
        <v>11.4731914752739</v>
      </c>
    </row>
    <row r="478" spans="1:17" x14ac:dyDescent="0.2">
      <c r="A478" s="14">
        <f t="shared" si="93"/>
        <v>36526</v>
      </c>
      <c r="B478" s="1">
        <v>1</v>
      </c>
      <c r="F478" s="34">
        <v>12.95945946</v>
      </c>
      <c r="G478" s="13">
        <f t="shared" si="86"/>
        <v>0</v>
      </c>
      <c r="H478" s="13">
        <f t="shared" si="87"/>
        <v>12.95945946</v>
      </c>
      <c r="I478" s="16">
        <f t="shared" si="95"/>
        <v>14.30705619505356</v>
      </c>
      <c r="J478" s="13">
        <f t="shared" si="88"/>
        <v>13.954659105351324</v>
      </c>
      <c r="K478" s="13">
        <f t="shared" si="89"/>
        <v>0.3523970897022366</v>
      </c>
      <c r="L478" s="13">
        <f t="shared" si="90"/>
        <v>0</v>
      </c>
      <c r="M478" s="13">
        <f t="shared" si="96"/>
        <v>4.4717325699068504E-5</v>
      </c>
      <c r="N478" s="13">
        <f t="shared" si="91"/>
        <v>2.7724741933422472E-5</v>
      </c>
      <c r="O478" s="13">
        <f t="shared" si="92"/>
        <v>2.7724741933422472E-5</v>
      </c>
      <c r="Q478">
        <v>13.30213923347598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154.53513509999999</v>
      </c>
      <c r="G479" s="13">
        <f t="shared" si="86"/>
        <v>17.372748152127414</v>
      </c>
      <c r="H479" s="13">
        <f t="shared" si="87"/>
        <v>137.16238694787256</v>
      </c>
      <c r="I479" s="16">
        <f t="shared" si="95"/>
        <v>137.5147840375748</v>
      </c>
      <c r="J479" s="13">
        <f t="shared" si="88"/>
        <v>51.214650285620948</v>
      </c>
      <c r="K479" s="13">
        <f t="shared" si="89"/>
        <v>86.300133751953851</v>
      </c>
      <c r="L479" s="13">
        <f t="shared" si="90"/>
        <v>47.23581150837439</v>
      </c>
      <c r="M479" s="13">
        <f t="shared" si="96"/>
        <v>47.235828500958156</v>
      </c>
      <c r="N479" s="13">
        <f t="shared" si="91"/>
        <v>29.286213670594059</v>
      </c>
      <c r="O479" s="13">
        <f t="shared" si="92"/>
        <v>46.658961822721473</v>
      </c>
      <c r="Q479">
        <v>11.29520759354839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48.278378379999999</v>
      </c>
      <c r="G480" s="13">
        <f t="shared" si="86"/>
        <v>2.0344678749936764</v>
      </c>
      <c r="H480" s="13">
        <f t="shared" si="87"/>
        <v>46.243910505006326</v>
      </c>
      <c r="I480" s="16">
        <f t="shared" si="95"/>
        <v>85.308232748585795</v>
      </c>
      <c r="J480" s="13">
        <f t="shared" si="88"/>
        <v>49.622255878684726</v>
      </c>
      <c r="K480" s="13">
        <f t="shared" si="89"/>
        <v>35.685976869901069</v>
      </c>
      <c r="L480" s="13">
        <f t="shared" si="90"/>
        <v>0</v>
      </c>
      <c r="M480" s="13">
        <f t="shared" si="96"/>
        <v>17.949614830364098</v>
      </c>
      <c r="N480" s="13">
        <f t="shared" si="91"/>
        <v>11.12876119482574</v>
      </c>
      <c r="O480" s="13">
        <f t="shared" si="92"/>
        <v>13.163229069819417</v>
      </c>
      <c r="Q480">
        <v>12.771657420444321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22.735135140000001</v>
      </c>
      <c r="G481" s="13">
        <f t="shared" si="86"/>
        <v>0</v>
      </c>
      <c r="H481" s="13">
        <f t="shared" si="87"/>
        <v>22.735135140000001</v>
      </c>
      <c r="I481" s="16">
        <f t="shared" si="95"/>
        <v>58.421112009901066</v>
      </c>
      <c r="J481" s="13">
        <f t="shared" si="88"/>
        <v>45.854783974791481</v>
      </c>
      <c r="K481" s="13">
        <f t="shared" si="89"/>
        <v>12.566328035109585</v>
      </c>
      <c r="L481" s="13">
        <f t="shared" si="90"/>
        <v>0</v>
      </c>
      <c r="M481" s="13">
        <f t="shared" si="96"/>
        <v>6.8208536355383576</v>
      </c>
      <c r="N481" s="13">
        <f t="shared" si="91"/>
        <v>4.2289292540337815</v>
      </c>
      <c r="O481" s="13">
        <f t="shared" si="92"/>
        <v>4.2289292540337815</v>
      </c>
      <c r="Q481">
        <v>15.564139493229691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28.848648650000001</v>
      </c>
      <c r="G482" s="13">
        <f t="shared" si="86"/>
        <v>0</v>
      </c>
      <c r="H482" s="13">
        <f t="shared" si="87"/>
        <v>28.848648650000001</v>
      </c>
      <c r="I482" s="16">
        <f t="shared" si="95"/>
        <v>41.414976685109586</v>
      </c>
      <c r="J482" s="13">
        <f t="shared" si="88"/>
        <v>37.273973287131504</v>
      </c>
      <c r="K482" s="13">
        <f t="shared" si="89"/>
        <v>4.141003397978082</v>
      </c>
      <c r="L482" s="13">
        <f t="shared" si="90"/>
        <v>0</v>
      </c>
      <c r="M482" s="13">
        <f t="shared" si="96"/>
        <v>2.591924381504576</v>
      </c>
      <c r="N482" s="13">
        <f t="shared" si="91"/>
        <v>1.6069931165328371</v>
      </c>
      <c r="O482" s="13">
        <f t="shared" si="92"/>
        <v>1.6069931165328371</v>
      </c>
      <c r="Q482">
        <v>17.621782016979299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8.7027027029999999</v>
      </c>
      <c r="G483" s="13">
        <f t="shared" si="86"/>
        <v>0</v>
      </c>
      <c r="H483" s="13">
        <f t="shared" si="87"/>
        <v>8.7027027029999999</v>
      </c>
      <c r="I483" s="16">
        <f t="shared" si="95"/>
        <v>12.843706100978082</v>
      </c>
      <c r="J483" s="13">
        <f t="shared" si="88"/>
        <v>12.769663293837436</v>
      </c>
      <c r="K483" s="13">
        <f t="shared" si="89"/>
        <v>7.4042807140646261E-2</v>
      </c>
      <c r="L483" s="13">
        <f t="shared" si="90"/>
        <v>0</v>
      </c>
      <c r="M483" s="13">
        <f t="shared" si="96"/>
        <v>0.984931264971739</v>
      </c>
      <c r="N483" s="13">
        <f t="shared" si="91"/>
        <v>0.61065738428247818</v>
      </c>
      <c r="O483" s="13">
        <f t="shared" si="92"/>
        <v>0.61065738428247818</v>
      </c>
      <c r="Q483">
        <v>22.303731495179811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0.45135135100000001</v>
      </c>
      <c r="G484" s="13">
        <f t="shared" si="86"/>
        <v>0</v>
      </c>
      <c r="H484" s="13">
        <f t="shared" si="87"/>
        <v>0.45135135100000001</v>
      </c>
      <c r="I484" s="16">
        <f t="shared" si="95"/>
        <v>0.52539415814064627</v>
      </c>
      <c r="J484" s="13">
        <f t="shared" si="88"/>
        <v>0.52538972072593049</v>
      </c>
      <c r="K484" s="13">
        <f t="shared" si="89"/>
        <v>4.4374147157855148E-6</v>
      </c>
      <c r="L484" s="13">
        <f t="shared" si="90"/>
        <v>0</v>
      </c>
      <c r="M484" s="13">
        <f t="shared" si="96"/>
        <v>0.37427388068926082</v>
      </c>
      <c r="N484" s="13">
        <f t="shared" si="91"/>
        <v>0.23204980602734171</v>
      </c>
      <c r="O484" s="13">
        <f t="shared" si="92"/>
        <v>0.23204980602734171</v>
      </c>
      <c r="Q484">
        <v>23.309482070988111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8.0054054049999994</v>
      </c>
      <c r="G485" s="13">
        <f t="shared" si="86"/>
        <v>0</v>
      </c>
      <c r="H485" s="13">
        <f t="shared" si="87"/>
        <v>8.0054054049999994</v>
      </c>
      <c r="I485" s="16">
        <f t="shared" si="95"/>
        <v>8.005409842414716</v>
      </c>
      <c r="J485" s="13">
        <f t="shared" si="88"/>
        <v>7.9870112493868781</v>
      </c>
      <c r="K485" s="13">
        <f t="shared" si="89"/>
        <v>1.8398593027837862E-2</v>
      </c>
      <c r="L485" s="13">
        <f t="shared" si="90"/>
        <v>0</v>
      </c>
      <c r="M485" s="13">
        <f t="shared" si="96"/>
        <v>0.14222407466191911</v>
      </c>
      <c r="N485" s="13">
        <f t="shared" si="91"/>
        <v>8.8178926290389842E-2</v>
      </c>
      <c r="O485" s="13">
        <f t="shared" si="92"/>
        <v>8.8178926290389842E-2</v>
      </c>
      <c r="Q485">
        <v>22.157629000000011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2.4945945950000001</v>
      </c>
      <c r="G486" s="13">
        <f t="shared" si="86"/>
        <v>0</v>
      </c>
      <c r="H486" s="13">
        <f t="shared" si="87"/>
        <v>2.4945945950000001</v>
      </c>
      <c r="I486" s="16">
        <f t="shared" si="95"/>
        <v>2.512993188027838</v>
      </c>
      <c r="J486" s="13">
        <f t="shared" si="88"/>
        <v>2.5124246053124666</v>
      </c>
      <c r="K486" s="13">
        <f t="shared" si="89"/>
        <v>5.6858271537141292E-4</v>
      </c>
      <c r="L486" s="13">
        <f t="shared" si="90"/>
        <v>0</v>
      </c>
      <c r="M486" s="13">
        <f t="shared" si="96"/>
        <v>5.4045148371529267E-2</v>
      </c>
      <c r="N486" s="13">
        <f t="shared" si="91"/>
        <v>3.3507991990348145E-2</v>
      </c>
      <c r="O486" s="13">
        <f t="shared" si="92"/>
        <v>3.3507991990348145E-2</v>
      </c>
      <c r="Q486">
        <v>22.186441654735791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48.329729729999997</v>
      </c>
      <c r="G487" s="13">
        <f t="shared" si="86"/>
        <v>2.041880499124344</v>
      </c>
      <c r="H487" s="13">
        <f t="shared" si="87"/>
        <v>46.287849230875651</v>
      </c>
      <c r="I487" s="16">
        <f t="shared" si="95"/>
        <v>46.288417813591025</v>
      </c>
      <c r="J487" s="13">
        <f t="shared" si="88"/>
        <v>40.261379390298288</v>
      </c>
      <c r="K487" s="13">
        <f t="shared" si="89"/>
        <v>6.027038423292737</v>
      </c>
      <c r="L487" s="13">
        <f t="shared" si="90"/>
        <v>0</v>
      </c>
      <c r="M487" s="13">
        <f t="shared" si="96"/>
        <v>2.0537156381181122E-2</v>
      </c>
      <c r="N487" s="13">
        <f t="shared" si="91"/>
        <v>1.2733036956332296E-2</v>
      </c>
      <c r="O487" s="13">
        <f t="shared" si="92"/>
        <v>2.0546135360806761</v>
      </c>
      <c r="Q487">
        <v>16.95620008733556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6.2216216219999998</v>
      </c>
      <c r="G488" s="13">
        <f t="shared" si="86"/>
        <v>0</v>
      </c>
      <c r="H488" s="13">
        <f t="shared" si="87"/>
        <v>6.2216216219999998</v>
      </c>
      <c r="I488" s="16">
        <f t="shared" si="95"/>
        <v>12.248660045292738</v>
      </c>
      <c r="J488" s="13">
        <f t="shared" si="88"/>
        <v>12.096639305552355</v>
      </c>
      <c r="K488" s="13">
        <f t="shared" si="89"/>
        <v>0.15202073974038299</v>
      </c>
      <c r="L488" s="13">
        <f t="shared" si="90"/>
        <v>0</v>
      </c>
      <c r="M488" s="13">
        <f t="shared" si="96"/>
        <v>7.8041194248488262E-3</v>
      </c>
      <c r="N488" s="13">
        <f t="shared" si="91"/>
        <v>4.8385540434062726E-3</v>
      </c>
      <c r="O488" s="13">
        <f t="shared" si="92"/>
        <v>4.8385540434062726E-3</v>
      </c>
      <c r="Q488">
        <v>16.134320150144418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36.962162159999998</v>
      </c>
      <c r="G489" s="13">
        <f t="shared" si="86"/>
        <v>0.40095955592847782</v>
      </c>
      <c r="H489" s="13">
        <f t="shared" si="87"/>
        <v>36.561202604071518</v>
      </c>
      <c r="I489" s="16">
        <f t="shared" si="95"/>
        <v>36.713223343811904</v>
      </c>
      <c r="J489" s="13">
        <f t="shared" si="88"/>
        <v>31.733562080540764</v>
      </c>
      <c r="K489" s="13">
        <f t="shared" si="89"/>
        <v>4.9796612632711401</v>
      </c>
      <c r="L489" s="13">
        <f t="shared" si="90"/>
        <v>0</v>
      </c>
      <c r="M489" s="13">
        <f t="shared" si="96"/>
        <v>2.9655653814425536E-3</v>
      </c>
      <c r="N489" s="13">
        <f t="shared" si="91"/>
        <v>1.8386505364943833E-3</v>
      </c>
      <c r="O489" s="13">
        <f t="shared" si="92"/>
        <v>0.40279820646497222</v>
      </c>
      <c r="Q489">
        <v>13.265627908551171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108.3594595</v>
      </c>
      <c r="G490" s="13">
        <f t="shared" si="86"/>
        <v>10.707238341724034</v>
      </c>
      <c r="H490" s="13">
        <f t="shared" si="87"/>
        <v>97.652221158275964</v>
      </c>
      <c r="I490" s="16">
        <f t="shared" si="95"/>
        <v>102.6318824215471</v>
      </c>
      <c r="J490" s="13">
        <f t="shared" si="88"/>
        <v>51.509207897363197</v>
      </c>
      <c r="K490" s="13">
        <f t="shared" si="89"/>
        <v>51.122674524183907</v>
      </c>
      <c r="L490" s="13">
        <f t="shared" si="90"/>
        <v>13.485169539954246</v>
      </c>
      <c r="M490" s="13">
        <f t="shared" si="96"/>
        <v>13.486296454799193</v>
      </c>
      <c r="N490" s="13">
        <f t="shared" si="91"/>
        <v>8.3615038019755001</v>
      </c>
      <c r="O490" s="13">
        <f t="shared" si="92"/>
        <v>19.068742143699534</v>
      </c>
      <c r="Q490">
        <v>12.41876559354839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29.008108109999998</v>
      </c>
      <c r="G491" s="13">
        <f t="shared" si="86"/>
        <v>0</v>
      </c>
      <c r="H491" s="13">
        <f t="shared" si="87"/>
        <v>29.008108109999998</v>
      </c>
      <c r="I491" s="16">
        <f t="shared" si="95"/>
        <v>66.64561309422966</v>
      </c>
      <c r="J491" s="13">
        <f t="shared" si="88"/>
        <v>44.81035489971989</v>
      </c>
      <c r="K491" s="13">
        <f t="shared" si="89"/>
        <v>21.83525819450977</v>
      </c>
      <c r="L491" s="13">
        <f t="shared" si="90"/>
        <v>0</v>
      </c>
      <c r="M491" s="13">
        <f t="shared" si="96"/>
        <v>5.1247926528236931</v>
      </c>
      <c r="N491" s="13">
        <f t="shared" si="91"/>
        <v>3.1773714447506896</v>
      </c>
      <c r="O491" s="13">
        <f t="shared" si="92"/>
        <v>3.1773714447506896</v>
      </c>
      <c r="Q491">
        <v>12.65897384512342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53.729729730000003</v>
      </c>
      <c r="G492" s="13">
        <f t="shared" si="86"/>
        <v>2.8213764676939586</v>
      </c>
      <c r="H492" s="13">
        <f t="shared" si="87"/>
        <v>50.908353262306044</v>
      </c>
      <c r="I492" s="16">
        <f t="shared" si="95"/>
        <v>72.743611456815813</v>
      </c>
      <c r="J492" s="13">
        <f t="shared" si="88"/>
        <v>51.746184848056998</v>
      </c>
      <c r="K492" s="13">
        <f t="shared" si="89"/>
        <v>20.997426608758815</v>
      </c>
      <c r="L492" s="13">
        <f t="shared" si="90"/>
        <v>0</v>
      </c>
      <c r="M492" s="13">
        <f t="shared" si="96"/>
        <v>1.9474212080730036</v>
      </c>
      <c r="N492" s="13">
        <f t="shared" si="91"/>
        <v>1.2074011490052623</v>
      </c>
      <c r="O492" s="13">
        <f t="shared" si="92"/>
        <v>4.0287776166992213</v>
      </c>
      <c r="Q492">
        <v>15.490487097950769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17.89189189</v>
      </c>
      <c r="G493" s="13">
        <f t="shared" si="86"/>
        <v>0</v>
      </c>
      <c r="H493" s="13">
        <f t="shared" si="87"/>
        <v>17.89189189</v>
      </c>
      <c r="I493" s="16">
        <f t="shared" si="95"/>
        <v>38.889318498758811</v>
      </c>
      <c r="J493" s="13">
        <f t="shared" si="88"/>
        <v>35.554161243459689</v>
      </c>
      <c r="K493" s="13">
        <f t="shared" si="89"/>
        <v>3.3351572552991229</v>
      </c>
      <c r="L493" s="13">
        <f t="shared" si="90"/>
        <v>0</v>
      </c>
      <c r="M493" s="13">
        <f t="shared" si="96"/>
        <v>0.74002005906774126</v>
      </c>
      <c r="N493" s="13">
        <f t="shared" si="91"/>
        <v>0.45881243662199961</v>
      </c>
      <c r="O493" s="13">
        <f t="shared" si="92"/>
        <v>0.45881243662199961</v>
      </c>
      <c r="Q493">
        <v>17.986823071819082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6.9432432430000004</v>
      </c>
      <c r="G494" s="13">
        <f t="shared" si="86"/>
        <v>0</v>
      </c>
      <c r="H494" s="13">
        <f t="shared" si="87"/>
        <v>6.9432432430000004</v>
      </c>
      <c r="I494" s="16">
        <f t="shared" si="95"/>
        <v>10.278400498299124</v>
      </c>
      <c r="J494" s="13">
        <f t="shared" si="88"/>
        <v>10.227568221910204</v>
      </c>
      <c r="K494" s="13">
        <f t="shared" si="89"/>
        <v>5.0832276388920405E-2</v>
      </c>
      <c r="L494" s="13">
        <f t="shared" si="90"/>
        <v>0</v>
      </c>
      <c r="M494" s="13">
        <f t="shared" si="96"/>
        <v>0.28120762244574166</v>
      </c>
      <c r="N494" s="13">
        <f t="shared" si="91"/>
        <v>0.17434872591635983</v>
      </c>
      <c r="O494" s="13">
        <f t="shared" si="92"/>
        <v>0.17434872591635983</v>
      </c>
      <c r="Q494">
        <v>20.245572119121039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16.408108110000001</v>
      </c>
      <c r="G495" s="13">
        <f t="shared" si="86"/>
        <v>0</v>
      </c>
      <c r="H495" s="13">
        <f t="shared" si="87"/>
        <v>16.408108110000001</v>
      </c>
      <c r="I495" s="16">
        <f t="shared" si="95"/>
        <v>16.458940386388921</v>
      </c>
      <c r="J495" s="13">
        <f t="shared" si="88"/>
        <v>16.25252459475681</v>
      </c>
      <c r="K495" s="13">
        <f t="shared" si="89"/>
        <v>0.20641579163211077</v>
      </c>
      <c r="L495" s="13">
        <f t="shared" si="90"/>
        <v>0</v>
      </c>
      <c r="M495" s="13">
        <f t="shared" si="96"/>
        <v>0.10685889652938182</v>
      </c>
      <c r="N495" s="13">
        <f t="shared" si="91"/>
        <v>6.6252515848216731E-2</v>
      </c>
      <c r="O495" s="13">
        <f t="shared" si="92"/>
        <v>6.6252515848216731E-2</v>
      </c>
      <c r="Q495">
        <v>20.242751868271458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0.740540541</v>
      </c>
      <c r="G496" s="13">
        <f t="shared" si="86"/>
        <v>0</v>
      </c>
      <c r="H496" s="13">
        <f t="shared" si="87"/>
        <v>0.740540541</v>
      </c>
      <c r="I496" s="16">
        <f t="shared" si="95"/>
        <v>0.94695633263211076</v>
      </c>
      <c r="J496" s="13">
        <f t="shared" si="88"/>
        <v>0.94692818725325723</v>
      </c>
      <c r="K496" s="13">
        <f t="shared" si="89"/>
        <v>2.8145378853539071E-5</v>
      </c>
      <c r="L496" s="13">
        <f t="shared" si="90"/>
        <v>0</v>
      </c>
      <c r="M496" s="13">
        <f t="shared" si="96"/>
        <v>4.0606380681165094E-2</v>
      </c>
      <c r="N496" s="13">
        <f t="shared" si="91"/>
        <v>2.5175956022322359E-2</v>
      </c>
      <c r="O496" s="13">
        <f t="shared" si="92"/>
        <v>2.5175956022322359E-2</v>
      </c>
      <c r="Q496">
        <v>22.740590277822449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1.3567567570000001</v>
      </c>
      <c r="G497" s="13">
        <f t="shared" si="86"/>
        <v>0</v>
      </c>
      <c r="H497" s="13">
        <f t="shared" si="87"/>
        <v>1.3567567570000001</v>
      </c>
      <c r="I497" s="16">
        <f t="shared" si="95"/>
        <v>1.3567849023788536</v>
      </c>
      <c r="J497" s="13">
        <f t="shared" si="88"/>
        <v>1.3566989516696251</v>
      </c>
      <c r="K497" s="13">
        <f t="shared" si="89"/>
        <v>8.5950709228566069E-5</v>
      </c>
      <c r="L497" s="13">
        <f t="shared" si="90"/>
        <v>0</v>
      </c>
      <c r="M497" s="13">
        <f t="shared" si="96"/>
        <v>1.5430424658842735E-2</v>
      </c>
      <c r="N497" s="13">
        <f t="shared" si="91"/>
        <v>9.5668632884824967E-3</v>
      </c>
      <c r="O497" s="13">
        <f t="shared" si="92"/>
        <v>9.5668632884824967E-3</v>
      </c>
      <c r="Q497">
        <v>22.47389910885661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2.6027027029999998</v>
      </c>
      <c r="G498" s="13">
        <f t="shared" si="86"/>
        <v>0</v>
      </c>
      <c r="H498" s="13">
        <f t="shared" si="87"/>
        <v>2.6027027029999998</v>
      </c>
      <c r="I498" s="16">
        <f t="shared" si="95"/>
        <v>2.6027886537092284</v>
      </c>
      <c r="J498" s="13">
        <f t="shared" si="88"/>
        <v>2.6021181679842695</v>
      </c>
      <c r="K498" s="13">
        <f t="shared" si="89"/>
        <v>6.7048572495886916E-4</v>
      </c>
      <c r="L498" s="13">
        <f t="shared" si="90"/>
        <v>0</v>
      </c>
      <c r="M498" s="13">
        <f t="shared" si="96"/>
        <v>5.8635613703602388E-3</v>
      </c>
      <c r="N498" s="13">
        <f t="shared" si="91"/>
        <v>3.6354080496233481E-3</v>
      </c>
      <c r="O498" s="13">
        <f t="shared" si="92"/>
        <v>3.6354080496233481E-3</v>
      </c>
      <c r="Q498">
        <v>21.76455300000001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11.01621622</v>
      </c>
      <c r="G499" s="13">
        <f t="shared" si="86"/>
        <v>0</v>
      </c>
      <c r="H499" s="13">
        <f t="shared" si="87"/>
        <v>11.01621622</v>
      </c>
      <c r="I499" s="16">
        <f t="shared" si="95"/>
        <v>11.016886705724959</v>
      </c>
      <c r="J499" s="13">
        <f t="shared" si="88"/>
        <v>10.939050844444438</v>
      </c>
      <c r="K499" s="13">
        <f t="shared" si="89"/>
        <v>7.7835861280521002E-2</v>
      </c>
      <c r="L499" s="13">
        <f t="shared" si="90"/>
        <v>0</v>
      </c>
      <c r="M499" s="13">
        <f t="shared" si="96"/>
        <v>2.2281533207368907E-3</v>
      </c>
      <c r="N499" s="13">
        <f t="shared" si="91"/>
        <v>1.3814550588568722E-3</v>
      </c>
      <c r="O499" s="13">
        <f t="shared" si="92"/>
        <v>1.3814550588568722E-3</v>
      </c>
      <c r="Q499">
        <v>18.68438351139854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7.3486486490000003</v>
      </c>
      <c r="G500" s="13">
        <f t="shared" si="86"/>
        <v>0</v>
      </c>
      <c r="H500" s="13">
        <f t="shared" si="87"/>
        <v>7.3486486490000003</v>
      </c>
      <c r="I500" s="16">
        <f t="shared" si="95"/>
        <v>7.4264845102805213</v>
      </c>
      <c r="J500" s="13">
        <f t="shared" si="88"/>
        <v>7.3910306110663448</v>
      </c>
      <c r="K500" s="13">
        <f t="shared" si="89"/>
        <v>3.545389921417641E-2</v>
      </c>
      <c r="L500" s="13">
        <f t="shared" si="90"/>
        <v>0</v>
      </c>
      <c r="M500" s="13">
        <f t="shared" si="96"/>
        <v>8.4669826188001843E-4</v>
      </c>
      <c r="N500" s="13">
        <f t="shared" si="91"/>
        <v>5.2495292236561138E-4</v>
      </c>
      <c r="O500" s="13">
        <f t="shared" si="92"/>
        <v>5.2495292236561138E-4</v>
      </c>
      <c r="Q500">
        <v>15.8936079766868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37.416216220000003</v>
      </c>
      <c r="G501" s="13">
        <f t="shared" si="86"/>
        <v>0.46650276135119423</v>
      </c>
      <c r="H501" s="13">
        <f t="shared" si="87"/>
        <v>36.949713458648809</v>
      </c>
      <c r="I501" s="16">
        <f t="shared" si="95"/>
        <v>36.985167357862984</v>
      </c>
      <c r="J501" s="13">
        <f t="shared" si="88"/>
        <v>32.527328793332806</v>
      </c>
      <c r="K501" s="13">
        <f t="shared" si="89"/>
        <v>4.4578385645301779</v>
      </c>
      <c r="L501" s="13">
        <f t="shared" si="90"/>
        <v>0</v>
      </c>
      <c r="M501" s="13">
        <f t="shared" si="96"/>
        <v>3.2174533951440706E-4</v>
      </c>
      <c r="N501" s="13">
        <f t="shared" si="91"/>
        <v>1.9948211049893236E-4</v>
      </c>
      <c r="O501" s="13">
        <f t="shared" si="92"/>
        <v>0.46670224346169314</v>
      </c>
      <c r="Q501">
        <v>14.420611395642259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0.34324324299999998</v>
      </c>
      <c r="G502" s="13">
        <f t="shared" si="86"/>
        <v>0</v>
      </c>
      <c r="H502" s="13">
        <f t="shared" si="87"/>
        <v>0.34324324299999998</v>
      </c>
      <c r="I502" s="16">
        <f t="shared" si="95"/>
        <v>4.8010818075301778</v>
      </c>
      <c r="J502" s="13">
        <f t="shared" si="88"/>
        <v>4.7841342594615295</v>
      </c>
      <c r="K502" s="13">
        <f t="shared" si="89"/>
        <v>1.6947548068648288E-2</v>
      </c>
      <c r="L502" s="13">
        <f t="shared" si="90"/>
        <v>0</v>
      </c>
      <c r="M502" s="13">
        <f t="shared" si="96"/>
        <v>1.2226322901547469E-4</v>
      </c>
      <c r="N502" s="13">
        <f t="shared" si="91"/>
        <v>7.5803201989594314E-5</v>
      </c>
      <c r="O502" s="13">
        <f t="shared" si="92"/>
        <v>7.5803201989594314E-5</v>
      </c>
      <c r="Q502">
        <v>11.77109614261332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66.329729729999997</v>
      </c>
      <c r="G503" s="13">
        <f t="shared" si="86"/>
        <v>4.6402003943563894</v>
      </c>
      <c r="H503" s="13">
        <f t="shared" si="87"/>
        <v>61.689529335643606</v>
      </c>
      <c r="I503" s="16">
        <f t="shared" si="95"/>
        <v>61.706476883712256</v>
      </c>
      <c r="J503" s="13">
        <f t="shared" si="88"/>
        <v>41.794658008389469</v>
      </c>
      <c r="K503" s="13">
        <f t="shared" si="89"/>
        <v>19.911818875322787</v>
      </c>
      <c r="L503" s="13">
        <f t="shared" si="90"/>
        <v>0</v>
      </c>
      <c r="M503" s="13">
        <f t="shared" si="96"/>
        <v>4.646002702588038E-5</v>
      </c>
      <c r="N503" s="13">
        <f t="shared" si="91"/>
        <v>2.8805216756045834E-5</v>
      </c>
      <c r="O503" s="13">
        <f t="shared" si="92"/>
        <v>4.6402291995731453</v>
      </c>
      <c r="Q503">
        <v>11.724705593548389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55.608108110000003</v>
      </c>
      <c r="G504" s="13">
        <f t="shared" si="86"/>
        <v>3.0925224630010555</v>
      </c>
      <c r="H504" s="13">
        <f t="shared" si="87"/>
        <v>52.51558564699895</v>
      </c>
      <c r="I504" s="16">
        <f t="shared" si="95"/>
        <v>72.427404522321737</v>
      </c>
      <c r="J504" s="13">
        <f t="shared" si="88"/>
        <v>49.550413409586163</v>
      </c>
      <c r="K504" s="13">
        <f t="shared" si="89"/>
        <v>22.876991112735574</v>
      </c>
      <c r="L504" s="13">
        <f t="shared" si="90"/>
        <v>0</v>
      </c>
      <c r="M504" s="13">
        <f t="shared" si="96"/>
        <v>1.7654810269834546E-5</v>
      </c>
      <c r="N504" s="13">
        <f t="shared" si="91"/>
        <v>1.0945982367297419E-5</v>
      </c>
      <c r="O504" s="13">
        <f t="shared" si="92"/>
        <v>3.0925334089834227</v>
      </c>
      <c r="Q504">
        <v>14.33516669850485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16.84324324</v>
      </c>
      <c r="G505" s="13">
        <f t="shared" si="86"/>
        <v>0</v>
      </c>
      <c r="H505" s="13">
        <f t="shared" si="87"/>
        <v>16.84324324</v>
      </c>
      <c r="I505" s="16">
        <f t="shared" si="95"/>
        <v>39.720234352735574</v>
      </c>
      <c r="J505" s="13">
        <f t="shared" si="88"/>
        <v>35.522273560958929</v>
      </c>
      <c r="K505" s="13">
        <f t="shared" si="89"/>
        <v>4.1979607917766444</v>
      </c>
      <c r="L505" s="13">
        <f t="shared" si="90"/>
        <v>0</v>
      </c>
      <c r="M505" s="13">
        <f t="shared" si="96"/>
        <v>6.7088279025371271E-6</v>
      </c>
      <c r="N505" s="13">
        <f t="shared" si="91"/>
        <v>4.159473299573019E-6</v>
      </c>
      <c r="O505" s="13">
        <f t="shared" si="92"/>
        <v>4.159473299573019E-6</v>
      </c>
      <c r="Q505">
        <v>16.566200690087399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2.2756756760000001</v>
      </c>
      <c r="G506" s="13">
        <f t="shared" si="86"/>
        <v>0</v>
      </c>
      <c r="H506" s="13">
        <f t="shared" si="87"/>
        <v>2.2756756760000001</v>
      </c>
      <c r="I506" s="16">
        <f t="shared" si="95"/>
        <v>6.4736364677766449</v>
      </c>
      <c r="J506" s="13">
        <f t="shared" si="88"/>
        <v>6.4642483959465622</v>
      </c>
      <c r="K506" s="13">
        <f t="shared" si="89"/>
        <v>9.3880718300827226E-3</v>
      </c>
      <c r="L506" s="13">
        <f t="shared" si="90"/>
        <v>0</v>
      </c>
      <c r="M506" s="13">
        <f t="shared" si="96"/>
        <v>2.5493546029641081E-6</v>
      </c>
      <c r="N506" s="13">
        <f t="shared" si="91"/>
        <v>1.5805998538377471E-6</v>
      </c>
      <c r="O506" s="13">
        <f t="shared" si="92"/>
        <v>1.5805998538377471E-6</v>
      </c>
      <c r="Q506">
        <v>22.419693248563782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1.4810810809999999</v>
      </c>
      <c r="G507" s="13">
        <f t="shared" si="86"/>
        <v>0</v>
      </c>
      <c r="H507" s="13">
        <f t="shared" si="87"/>
        <v>1.4810810809999999</v>
      </c>
      <c r="I507" s="16">
        <f t="shared" si="95"/>
        <v>1.4904691528300826</v>
      </c>
      <c r="J507" s="13">
        <f t="shared" si="88"/>
        <v>1.4903490975451792</v>
      </c>
      <c r="K507" s="13">
        <f t="shared" si="89"/>
        <v>1.2005528490344197E-4</v>
      </c>
      <c r="L507" s="13">
        <f t="shared" si="90"/>
        <v>0</v>
      </c>
      <c r="M507" s="13">
        <f t="shared" si="96"/>
        <v>9.6875474912636102E-7</v>
      </c>
      <c r="N507" s="13">
        <f t="shared" si="91"/>
        <v>6.0062794445834388E-7</v>
      </c>
      <c r="O507" s="13">
        <f t="shared" si="92"/>
        <v>6.0062794445834388E-7</v>
      </c>
      <c r="Q507">
        <v>22.103278111518371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8.9189189000000002E-2</v>
      </c>
      <c r="G508" s="13">
        <f t="shared" si="86"/>
        <v>0</v>
      </c>
      <c r="H508" s="13">
        <f t="shared" si="87"/>
        <v>8.9189189000000002E-2</v>
      </c>
      <c r="I508" s="16">
        <f t="shared" si="95"/>
        <v>8.9309244284903444E-2</v>
      </c>
      <c r="J508" s="13">
        <f t="shared" si="88"/>
        <v>8.9309226543548309E-2</v>
      </c>
      <c r="K508" s="13">
        <f t="shared" si="89"/>
        <v>1.7741355134992531E-8</v>
      </c>
      <c r="L508" s="13">
        <f t="shared" si="90"/>
        <v>0</v>
      </c>
      <c r="M508" s="13">
        <f t="shared" si="96"/>
        <v>3.6812680466801714E-7</v>
      </c>
      <c r="N508" s="13">
        <f t="shared" si="91"/>
        <v>2.2823861889417062E-7</v>
      </c>
      <c r="O508" s="13">
        <f t="shared" si="92"/>
        <v>2.2823861889417062E-7</v>
      </c>
      <c r="Q508">
        <v>24.77983900000001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0.243243243</v>
      </c>
      <c r="G509" s="13">
        <f t="shared" si="86"/>
        <v>0</v>
      </c>
      <c r="H509" s="13">
        <f t="shared" si="87"/>
        <v>0.243243243</v>
      </c>
      <c r="I509" s="16">
        <f t="shared" si="95"/>
        <v>0.24324326074135513</v>
      </c>
      <c r="J509" s="13">
        <f t="shared" si="88"/>
        <v>0.24324289691947687</v>
      </c>
      <c r="K509" s="13">
        <f t="shared" si="89"/>
        <v>3.6382187826311529E-7</v>
      </c>
      <c r="L509" s="13">
        <f t="shared" si="90"/>
        <v>0</v>
      </c>
      <c r="M509" s="13">
        <f t="shared" si="96"/>
        <v>1.3988818577384652E-7</v>
      </c>
      <c r="N509" s="13">
        <f t="shared" si="91"/>
        <v>8.6730675179784844E-8</v>
      </c>
      <c r="O509" s="13">
        <f t="shared" si="92"/>
        <v>8.6730675179784844E-8</v>
      </c>
      <c r="Q509">
        <v>24.67300044446025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33.256756760000002</v>
      </c>
      <c r="G510" s="13">
        <f t="shared" si="86"/>
        <v>0</v>
      </c>
      <c r="H510" s="13">
        <f t="shared" si="87"/>
        <v>33.256756760000002</v>
      </c>
      <c r="I510" s="16">
        <f t="shared" si="95"/>
        <v>33.256757123821878</v>
      </c>
      <c r="J510" s="13">
        <f t="shared" si="88"/>
        <v>31.984680253852265</v>
      </c>
      <c r="K510" s="13">
        <f t="shared" si="89"/>
        <v>1.272076869969613</v>
      </c>
      <c r="L510" s="13">
        <f t="shared" si="90"/>
        <v>0</v>
      </c>
      <c r="M510" s="13">
        <f t="shared" si="96"/>
        <v>5.3157510594061675E-8</v>
      </c>
      <c r="N510" s="13">
        <f t="shared" si="91"/>
        <v>3.2957656568318238E-8</v>
      </c>
      <c r="O510" s="13">
        <f t="shared" si="92"/>
        <v>3.2957656568318238E-8</v>
      </c>
      <c r="Q510">
        <v>22.023387457721778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34.962162159999998</v>
      </c>
      <c r="G511" s="13">
        <f t="shared" si="86"/>
        <v>0.11225734534713942</v>
      </c>
      <c r="H511" s="13">
        <f t="shared" si="87"/>
        <v>34.849904814652859</v>
      </c>
      <c r="I511" s="16">
        <f t="shared" si="95"/>
        <v>36.121981684622469</v>
      </c>
      <c r="J511" s="13">
        <f t="shared" si="88"/>
        <v>33.229824883586062</v>
      </c>
      <c r="K511" s="13">
        <f t="shared" si="89"/>
        <v>2.8921568010364069</v>
      </c>
      <c r="L511" s="13">
        <f t="shared" si="90"/>
        <v>0</v>
      </c>
      <c r="M511" s="13">
        <f t="shared" si="96"/>
        <v>2.0199854025743438E-8</v>
      </c>
      <c r="N511" s="13">
        <f t="shared" si="91"/>
        <v>1.2523909495960931E-8</v>
      </c>
      <c r="O511" s="13">
        <f t="shared" si="92"/>
        <v>0.11225735787104892</v>
      </c>
      <c r="Q511">
        <v>17.494731347384569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33.035135140000001</v>
      </c>
      <c r="G512" s="13">
        <f t="shared" si="86"/>
        <v>0</v>
      </c>
      <c r="H512" s="13">
        <f t="shared" si="87"/>
        <v>33.035135140000001</v>
      </c>
      <c r="I512" s="16">
        <f t="shared" si="95"/>
        <v>35.927291941036408</v>
      </c>
      <c r="J512" s="13">
        <f t="shared" si="88"/>
        <v>32.773816029966689</v>
      </c>
      <c r="K512" s="13">
        <f t="shared" si="89"/>
        <v>3.1534759110697195</v>
      </c>
      <c r="L512" s="13">
        <f t="shared" si="90"/>
        <v>0</v>
      </c>
      <c r="M512" s="13">
        <f t="shared" si="96"/>
        <v>7.6759445297825065E-9</v>
      </c>
      <c r="N512" s="13">
        <f t="shared" si="91"/>
        <v>4.7590856084651536E-9</v>
      </c>
      <c r="O512" s="13">
        <f t="shared" si="92"/>
        <v>4.7590856084651536E-9</v>
      </c>
      <c r="Q512">
        <v>16.67472236665035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13.613513510000001</v>
      </c>
      <c r="G513" s="13">
        <f t="shared" si="86"/>
        <v>0</v>
      </c>
      <c r="H513" s="13">
        <f t="shared" si="87"/>
        <v>13.613513510000001</v>
      </c>
      <c r="I513" s="16">
        <f t="shared" si="95"/>
        <v>16.76698942106972</v>
      </c>
      <c r="J513" s="13">
        <f t="shared" si="88"/>
        <v>16.247424741269441</v>
      </c>
      <c r="K513" s="13">
        <f t="shared" si="89"/>
        <v>0.51956467980027909</v>
      </c>
      <c r="L513" s="13">
        <f t="shared" si="90"/>
        <v>0</v>
      </c>
      <c r="M513" s="13">
        <f t="shared" si="96"/>
        <v>2.9168589213173529E-9</v>
      </c>
      <c r="N513" s="13">
        <f t="shared" si="91"/>
        <v>1.8084525312167587E-9</v>
      </c>
      <c r="O513" s="13">
        <f t="shared" si="92"/>
        <v>1.8084525312167587E-9</v>
      </c>
      <c r="Q513">
        <v>13.867658038323571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13.951351349999999</v>
      </c>
      <c r="G514" s="13">
        <f t="shared" si="86"/>
        <v>0</v>
      </c>
      <c r="H514" s="13">
        <f t="shared" si="87"/>
        <v>13.951351349999999</v>
      </c>
      <c r="I514" s="16">
        <f t="shared" si="95"/>
        <v>14.470916029800279</v>
      </c>
      <c r="J514" s="13">
        <f t="shared" si="88"/>
        <v>14.038703369006793</v>
      </c>
      <c r="K514" s="13">
        <f t="shared" si="89"/>
        <v>0.43221266079348553</v>
      </c>
      <c r="L514" s="13">
        <f t="shared" si="90"/>
        <v>0</v>
      </c>
      <c r="M514" s="13">
        <f t="shared" si="96"/>
        <v>1.1084063901005942E-9</v>
      </c>
      <c r="N514" s="13">
        <f t="shared" si="91"/>
        <v>6.872119618623684E-10</v>
      </c>
      <c r="O514" s="13">
        <f t="shared" si="92"/>
        <v>6.872119618623684E-10</v>
      </c>
      <c r="Q514">
        <v>11.99825759354839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18.624324319999999</v>
      </c>
      <c r="G515" s="13">
        <f t="shared" si="86"/>
        <v>0</v>
      </c>
      <c r="H515" s="13">
        <f t="shared" si="87"/>
        <v>18.624324319999999</v>
      </c>
      <c r="I515" s="16">
        <f t="shared" si="95"/>
        <v>19.056536980793485</v>
      </c>
      <c r="J515" s="13">
        <f t="shared" si="88"/>
        <v>18.31188962364935</v>
      </c>
      <c r="K515" s="13">
        <f t="shared" si="89"/>
        <v>0.74464735714413521</v>
      </c>
      <c r="L515" s="13">
        <f t="shared" si="90"/>
        <v>0</v>
      </c>
      <c r="M515" s="13">
        <f t="shared" si="96"/>
        <v>4.2119442823822581E-10</v>
      </c>
      <c r="N515" s="13">
        <f t="shared" si="91"/>
        <v>2.6114054550769998E-10</v>
      </c>
      <c r="O515" s="13">
        <f t="shared" si="92"/>
        <v>2.6114054550769998E-10</v>
      </c>
      <c r="Q515">
        <v>13.950398829336359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49.494594589999998</v>
      </c>
      <c r="G516" s="13">
        <f t="shared" si="86"/>
        <v>2.2100300291796051</v>
      </c>
      <c r="H516" s="13">
        <f t="shared" si="87"/>
        <v>47.284564560820392</v>
      </c>
      <c r="I516" s="16">
        <f t="shared" si="95"/>
        <v>48.029211917964531</v>
      </c>
      <c r="J516" s="13">
        <f t="shared" si="88"/>
        <v>39.817279523309573</v>
      </c>
      <c r="K516" s="13">
        <f t="shared" si="89"/>
        <v>8.2119323946549585</v>
      </c>
      <c r="L516" s="13">
        <f t="shared" si="90"/>
        <v>0</v>
      </c>
      <c r="M516" s="13">
        <f t="shared" si="96"/>
        <v>1.6005388273052584E-10</v>
      </c>
      <c r="N516" s="13">
        <f t="shared" si="91"/>
        <v>9.9233407292926018E-11</v>
      </c>
      <c r="O516" s="13">
        <f t="shared" si="92"/>
        <v>2.2100300292788386</v>
      </c>
      <c r="Q516">
        <v>15.010770117241551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53.572972970000002</v>
      </c>
      <c r="G517" s="13">
        <f t="shared" si="86"/>
        <v>2.7987484561261744</v>
      </c>
      <c r="H517" s="13">
        <f t="shared" si="87"/>
        <v>50.774224513873826</v>
      </c>
      <c r="I517" s="16">
        <f t="shared" si="95"/>
        <v>58.986156908528784</v>
      </c>
      <c r="J517" s="13">
        <f t="shared" si="88"/>
        <v>46.759159152381336</v>
      </c>
      <c r="K517" s="13">
        <f t="shared" si="89"/>
        <v>12.226997756147448</v>
      </c>
      <c r="L517" s="13">
        <f t="shared" si="90"/>
        <v>0</v>
      </c>
      <c r="M517" s="13">
        <f t="shared" si="96"/>
        <v>6.0820475437599817E-11</v>
      </c>
      <c r="N517" s="13">
        <f t="shared" si="91"/>
        <v>3.7708694771311884E-11</v>
      </c>
      <c r="O517" s="13">
        <f t="shared" si="92"/>
        <v>2.7987484561638829</v>
      </c>
      <c r="Q517">
        <v>16.076255385007201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2.4702702699999999</v>
      </c>
      <c r="G518" s="13">
        <f t="shared" ref="G518:G581" si="100">IF((F518-$J$2)&gt;0,$I$2*(F518-$J$2),0)</f>
        <v>0</v>
      </c>
      <c r="H518" s="13">
        <f t="shared" ref="H518:H581" si="101">F518-G518</f>
        <v>2.4702702699999999</v>
      </c>
      <c r="I518" s="16">
        <f t="shared" si="95"/>
        <v>14.697268026147448</v>
      </c>
      <c r="J518" s="13">
        <f t="shared" ref="J518:J581" si="102">I518/SQRT(1+(I518/($K$2*(300+(25*Q518)+0.05*(Q518)^3)))^2)</f>
        <v>14.499121564123817</v>
      </c>
      <c r="K518" s="13">
        <f t="shared" ref="K518:K581" si="103">I518-J518</f>
        <v>0.19814646202363129</v>
      </c>
      <c r="L518" s="13">
        <f t="shared" ref="L518:L581" si="104">IF(K518&gt;$N$2,(K518-$N$2)/$L$2,0)</f>
        <v>0</v>
      </c>
      <c r="M518" s="13">
        <f t="shared" si="96"/>
        <v>2.3111780666287933E-11</v>
      </c>
      <c r="N518" s="13">
        <f t="shared" ref="N518:N581" si="105">$M$2*M518</f>
        <v>1.4329304013098518E-11</v>
      </c>
      <c r="O518" s="13">
        <f t="shared" ref="O518:O581" si="106">N518+G518</f>
        <v>1.4329304013098518E-11</v>
      </c>
      <c r="Q518">
        <v>18.12273144526106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3.5243243240000002</v>
      </c>
      <c r="G519" s="13">
        <f t="shared" si="100"/>
        <v>0</v>
      </c>
      <c r="H519" s="13">
        <f t="shared" si="101"/>
        <v>3.5243243240000002</v>
      </c>
      <c r="I519" s="16">
        <f t="shared" ref="I519:I582" si="108">H519+K518-L518</f>
        <v>3.7224707860236315</v>
      </c>
      <c r="J519" s="13">
        <f t="shared" si="102"/>
        <v>3.720484344214702</v>
      </c>
      <c r="K519" s="13">
        <f t="shared" si="103"/>
        <v>1.9864418089294844E-3</v>
      </c>
      <c r="L519" s="13">
        <f t="shared" si="104"/>
        <v>0</v>
      </c>
      <c r="M519" s="13">
        <f t="shared" ref="M519:M582" si="109">L519+M518-N518</f>
        <v>8.7824766531894154E-12</v>
      </c>
      <c r="N519" s="13">
        <f t="shared" si="105"/>
        <v>5.4451355249774377E-12</v>
      </c>
      <c r="O519" s="13">
        <f t="shared" si="106"/>
        <v>5.4451355249774377E-12</v>
      </c>
      <c r="Q519">
        <v>21.671855907549361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8.6486486000000001E-2</v>
      </c>
      <c r="G520" s="13">
        <f t="shared" si="100"/>
        <v>0</v>
      </c>
      <c r="H520" s="13">
        <f t="shared" si="101"/>
        <v>8.6486486000000001E-2</v>
      </c>
      <c r="I520" s="16">
        <f t="shared" si="108"/>
        <v>8.8472927808929486E-2</v>
      </c>
      <c r="J520" s="13">
        <f t="shared" si="102"/>
        <v>8.8472908429180236E-2</v>
      </c>
      <c r="K520" s="13">
        <f t="shared" si="103"/>
        <v>1.9379749249814893E-8</v>
      </c>
      <c r="L520" s="13">
        <f t="shared" si="104"/>
        <v>0</v>
      </c>
      <c r="M520" s="13">
        <f t="shared" si="109"/>
        <v>3.3373411282119777E-12</v>
      </c>
      <c r="N520" s="13">
        <f t="shared" si="105"/>
        <v>2.0691514994914261E-12</v>
      </c>
      <c r="O520" s="13">
        <f t="shared" si="106"/>
        <v>2.0691514994914261E-12</v>
      </c>
      <c r="Q520">
        <v>23.945708089808431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</v>
      </c>
      <c r="G521" s="13">
        <f t="shared" si="100"/>
        <v>0</v>
      </c>
      <c r="H521" s="13">
        <f t="shared" si="101"/>
        <v>0</v>
      </c>
      <c r="I521" s="16">
        <f t="shared" si="108"/>
        <v>1.9379749249814893E-8</v>
      </c>
      <c r="J521" s="13">
        <f t="shared" si="102"/>
        <v>1.9379749249814893E-8</v>
      </c>
      <c r="K521" s="13">
        <f t="shared" si="103"/>
        <v>0</v>
      </c>
      <c r="L521" s="13">
        <f t="shared" si="104"/>
        <v>0</v>
      </c>
      <c r="M521" s="13">
        <f t="shared" si="109"/>
        <v>1.2681896287205516E-12</v>
      </c>
      <c r="N521" s="13">
        <f t="shared" si="105"/>
        <v>7.8627756980674198E-13</v>
      </c>
      <c r="O521" s="13">
        <f t="shared" si="106"/>
        <v>7.8627756980674198E-13</v>
      </c>
      <c r="Q521">
        <v>24.292828000000011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1.205405405</v>
      </c>
      <c r="G522" s="13">
        <f t="shared" si="100"/>
        <v>0</v>
      </c>
      <c r="H522" s="13">
        <f t="shared" si="101"/>
        <v>1.205405405</v>
      </c>
      <c r="I522" s="16">
        <f t="shared" si="108"/>
        <v>1.205405405</v>
      </c>
      <c r="J522" s="13">
        <f t="shared" si="102"/>
        <v>1.2053508533925605</v>
      </c>
      <c r="K522" s="13">
        <f t="shared" si="103"/>
        <v>5.4551607439501382E-5</v>
      </c>
      <c r="L522" s="13">
        <f t="shared" si="104"/>
        <v>0</v>
      </c>
      <c r="M522" s="13">
        <f t="shared" si="109"/>
        <v>4.8191205891380964E-13</v>
      </c>
      <c r="N522" s="13">
        <f t="shared" si="105"/>
        <v>2.9878547652656197E-13</v>
      </c>
      <c r="O522" s="13">
        <f t="shared" si="106"/>
        <v>2.9878547652656197E-13</v>
      </c>
      <c r="Q522">
        <v>23.182382469525471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26.645945950000002</v>
      </c>
      <c r="G523" s="13">
        <f t="shared" si="100"/>
        <v>0</v>
      </c>
      <c r="H523" s="13">
        <f t="shared" si="101"/>
        <v>26.645945950000002</v>
      </c>
      <c r="I523" s="16">
        <f t="shared" si="108"/>
        <v>26.646000501607443</v>
      </c>
      <c r="J523" s="13">
        <f t="shared" si="102"/>
        <v>25.788397146076463</v>
      </c>
      <c r="K523" s="13">
        <f t="shared" si="103"/>
        <v>0.85760335553097988</v>
      </c>
      <c r="L523" s="13">
        <f t="shared" si="104"/>
        <v>0</v>
      </c>
      <c r="M523" s="13">
        <f t="shared" si="109"/>
        <v>1.8312658238724767E-13</v>
      </c>
      <c r="N523" s="13">
        <f t="shared" si="105"/>
        <v>1.1353848108009356E-13</v>
      </c>
      <c r="O523" s="13">
        <f t="shared" si="106"/>
        <v>1.1353848108009356E-13</v>
      </c>
      <c r="Q523">
        <v>20.177854409758769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103.8027027</v>
      </c>
      <c r="G524" s="13">
        <f t="shared" si="100"/>
        <v>10.049465461103258</v>
      </c>
      <c r="H524" s="13">
        <f t="shared" si="101"/>
        <v>93.753237238896745</v>
      </c>
      <c r="I524" s="16">
        <f t="shared" si="108"/>
        <v>94.610840594427728</v>
      </c>
      <c r="J524" s="13">
        <f t="shared" si="102"/>
        <v>56.312320305782187</v>
      </c>
      <c r="K524" s="13">
        <f t="shared" si="103"/>
        <v>38.298520288645541</v>
      </c>
      <c r="L524" s="13">
        <f t="shared" si="104"/>
        <v>1.1811701138168194</v>
      </c>
      <c r="M524" s="13">
        <f t="shared" si="109"/>
        <v>1.1811701138168891</v>
      </c>
      <c r="N524" s="13">
        <f t="shared" si="105"/>
        <v>0.73232547056647124</v>
      </c>
      <c r="O524" s="13">
        <f t="shared" si="106"/>
        <v>10.781790931669729</v>
      </c>
      <c r="Q524">
        <v>14.78187174208246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39.921621620000003</v>
      </c>
      <c r="G525" s="13">
        <f t="shared" si="100"/>
        <v>0.82816080004240555</v>
      </c>
      <c r="H525" s="13">
        <f t="shared" si="101"/>
        <v>39.093460819957599</v>
      </c>
      <c r="I525" s="16">
        <f t="shared" si="108"/>
        <v>76.210810994786328</v>
      </c>
      <c r="J525" s="13">
        <f t="shared" si="102"/>
        <v>47.509322897417299</v>
      </c>
      <c r="K525" s="13">
        <f t="shared" si="103"/>
        <v>28.70148809736903</v>
      </c>
      <c r="L525" s="13">
        <f t="shared" si="104"/>
        <v>0</v>
      </c>
      <c r="M525" s="13">
        <f t="shared" si="109"/>
        <v>0.44884464325041784</v>
      </c>
      <c r="N525" s="13">
        <f t="shared" si="105"/>
        <v>0.27828367881525906</v>
      </c>
      <c r="O525" s="13">
        <f t="shared" si="106"/>
        <v>1.1064444788576646</v>
      </c>
      <c r="Q525">
        <v>12.713027593548389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40.1</v>
      </c>
      <c r="G526" s="13">
        <f t="shared" si="100"/>
        <v>0.85390991635536428</v>
      </c>
      <c r="H526" s="13">
        <f t="shared" si="101"/>
        <v>39.246090083644638</v>
      </c>
      <c r="I526" s="16">
        <f t="shared" si="108"/>
        <v>67.947578181013668</v>
      </c>
      <c r="J526" s="13">
        <f t="shared" si="102"/>
        <v>46.129352989177441</v>
      </c>
      <c r="K526" s="13">
        <f t="shared" si="103"/>
        <v>21.818225191836227</v>
      </c>
      <c r="L526" s="13">
        <f t="shared" si="104"/>
        <v>0</v>
      </c>
      <c r="M526" s="13">
        <f t="shared" si="109"/>
        <v>0.17056096443515878</v>
      </c>
      <c r="N526" s="13">
        <f t="shared" si="105"/>
        <v>0.10574779794979844</v>
      </c>
      <c r="O526" s="13">
        <f t="shared" si="106"/>
        <v>0.95965771430516278</v>
      </c>
      <c r="Q526">
        <v>13.20116447712458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10.88108108</v>
      </c>
      <c r="G527" s="13">
        <f t="shared" si="100"/>
        <v>0</v>
      </c>
      <c r="H527" s="13">
        <f t="shared" si="101"/>
        <v>10.88108108</v>
      </c>
      <c r="I527" s="16">
        <f t="shared" si="108"/>
        <v>32.699306271836228</v>
      </c>
      <c r="J527" s="13">
        <f t="shared" si="102"/>
        <v>29.434202023180063</v>
      </c>
      <c r="K527" s="13">
        <f t="shared" si="103"/>
        <v>3.265104248656165</v>
      </c>
      <c r="L527" s="13">
        <f t="shared" si="104"/>
        <v>0</v>
      </c>
      <c r="M527" s="13">
        <f t="shared" si="109"/>
        <v>6.4813166485360341E-2</v>
      </c>
      <c r="N527" s="13">
        <f t="shared" si="105"/>
        <v>4.0184163220923413E-2</v>
      </c>
      <c r="O527" s="13">
        <f t="shared" si="106"/>
        <v>4.0184163220923413E-2</v>
      </c>
      <c r="Q527">
        <v>14.25768167510347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36.378378380000001</v>
      </c>
      <c r="G528" s="13">
        <f t="shared" si="100"/>
        <v>0.31668972203471329</v>
      </c>
      <c r="H528" s="13">
        <f t="shared" si="101"/>
        <v>36.061688657965284</v>
      </c>
      <c r="I528" s="16">
        <f t="shared" si="108"/>
        <v>39.326792906621449</v>
      </c>
      <c r="J528" s="13">
        <f t="shared" si="102"/>
        <v>34.193095973811424</v>
      </c>
      <c r="K528" s="13">
        <f t="shared" si="103"/>
        <v>5.1336969328100253</v>
      </c>
      <c r="L528" s="13">
        <f t="shared" si="104"/>
        <v>0</v>
      </c>
      <c r="M528" s="13">
        <f t="shared" si="109"/>
        <v>2.4629003264436927E-2</v>
      </c>
      <c r="N528" s="13">
        <f t="shared" si="105"/>
        <v>1.5269982023950895E-2</v>
      </c>
      <c r="O528" s="13">
        <f t="shared" si="106"/>
        <v>0.33195970405866421</v>
      </c>
      <c r="Q528">
        <v>14.604034174520679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113.45405409999999</v>
      </c>
      <c r="G529" s="13">
        <f t="shared" si="100"/>
        <v>11.442648703241908</v>
      </c>
      <c r="H529" s="13">
        <f t="shared" si="101"/>
        <v>102.01140539675808</v>
      </c>
      <c r="I529" s="16">
        <f t="shared" si="108"/>
        <v>107.1451023295681</v>
      </c>
      <c r="J529" s="13">
        <f t="shared" si="102"/>
        <v>58.552238751386859</v>
      </c>
      <c r="K529" s="13">
        <f t="shared" si="103"/>
        <v>48.592863578181245</v>
      </c>
      <c r="L529" s="13">
        <f t="shared" si="104"/>
        <v>11.057969129217279</v>
      </c>
      <c r="M529" s="13">
        <f t="shared" si="109"/>
        <v>11.067328150457765</v>
      </c>
      <c r="N529" s="13">
        <f t="shared" si="105"/>
        <v>6.8617434532838146</v>
      </c>
      <c r="O529" s="13">
        <f t="shared" si="106"/>
        <v>18.304392156525722</v>
      </c>
      <c r="Q529">
        <v>14.748629296078789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35.93513514</v>
      </c>
      <c r="G530" s="13">
        <f t="shared" si="100"/>
        <v>0.25270707042809581</v>
      </c>
      <c r="H530" s="13">
        <f t="shared" si="101"/>
        <v>35.682428069571905</v>
      </c>
      <c r="I530" s="16">
        <f t="shared" si="108"/>
        <v>73.217322518535866</v>
      </c>
      <c r="J530" s="13">
        <f t="shared" si="102"/>
        <v>53.629173212769864</v>
      </c>
      <c r="K530" s="13">
        <f t="shared" si="103"/>
        <v>19.588149305766002</v>
      </c>
      <c r="L530" s="13">
        <f t="shared" si="104"/>
        <v>0</v>
      </c>
      <c r="M530" s="13">
        <f t="shared" si="109"/>
        <v>4.2055846971739506</v>
      </c>
      <c r="N530" s="13">
        <f t="shared" si="105"/>
        <v>2.6074625122478494</v>
      </c>
      <c r="O530" s="13">
        <f t="shared" si="106"/>
        <v>2.8601695826759452</v>
      </c>
      <c r="Q530">
        <v>16.455340401934009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1.186486486</v>
      </c>
      <c r="G531" s="13">
        <f t="shared" si="100"/>
        <v>0</v>
      </c>
      <c r="H531" s="13">
        <f t="shared" si="101"/>
        <v>1.186486486</v>
      </c>
      <c r="I531" s="16">
        <f t="shared" si="108"/>
        <v>20.774635791766002</v>
      </c>
      <c r="J531" s="13">
        <f t="shared" si="102"/>
        <v>20.434775754558228</v>
      </c>
      <c r="K531" s="13">
        <f t="shared" si="103"/>
        <v>0.33986003720777447</v>
      </c>
      <c r="L531" s="13">
        <f t="shared" si="104"/>
        <v>0</v>
      </c>
      <c r="M531" s="13">
        <f t="shared" si="109"/>
        <v>1.5981221849261011</v>
      </c>
      <c r="N531" s="13">
        <f t="shared" si="105"/>
        <v>0.99083575465418272</v>
      </c>
      <c r="O531" s="13">
        <f t="shared" si="106"/>
        <v>0.99083575465418272</v>
      </c>
      <c r="Q531">
        <v>21.6143453706763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1.6</v>
      </c>
      <c r="G532" s="13">
        <f t="shared" si="100"/>
        <v>0</v>
      </c>
      <c r="H532" s="13">
        <f t="shared" si="101"/>
        <v>1.6</v>
      </c>
      <c r="I532" s="16">
        <f t="shared" si="108"/>
        <v>1.9398600372077746</v>
      </c>
      <c r="J532" s="13">
        <f t="shared" si="102"/>
        <v>1.9396362749837648</v>
      </c>
      <c r="K532" s="13">
        <f t="shared" si="103"/>
        <v>2.2376222400977142E-4</v>
      </c>
      <c r="L532" s="13">
        <f t="shared" si="104"/>
        <v>0</v>
      </c>
      <c r="M532" s="13">
        <f t="shared" si="109"/>
        <v>0.60728643027191842</v>
      </c>
      <c r="N532" s="13">
        <f t="shared" si="105"/>
        <v>0.37651758676858943</v>
      </c>
      <c r="O532" s="13">
        <f t="shared" si="106"/>
        <v>0.37651758676858943</v>
      </c>
      <c r="Q532">
        <v>23.295209673803711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0.10270270300000001</v>
      </c>
      <c r="G533" s="13">
        <f t="shared" si="100"/>
        <v>0</v>
      </c>
      <c r="H533" s="13">
        <f t="shared" si="101"/>
        <v>0.10270270300000001</v>
      </c>
      <c r="I533" s="16">
        <f t="shared" si="108"/>
        <v>0.10292646522400978</v>
      </c>
      <c r="J533" s="13">
        <f t="shared" si="102"/>
        <v>0.10292642830468623</v>
      </c>
      <c r="K533" s="13">
        <f t="shared" si="103"/>
        <v>3.6919323542772275E-8</v>
      </c>
      <c r="L533" s="13">
        <f t="shared" si="104"/>
        <v>0</v>
      </c>
      <c r="M533" s="13">
        <f t="shared" si="109"/>
        <v>0.23076884350332899</v>
      </c>
      <c r="N533" s="13">
        <f t="shared" si="105"/>
        <v>0.14307668297206397</v>
      </c>
      <c r="O533" s="13">
        <f t="shared" si="106"/>
        <v>0.14307668297206397</v>
      </c>
      <c r="Q533">
        <v>22.589636000000009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16.90540541</v>
      </c>
      <c r="G534" s="13">
        <f t="shared" si="100"/>
        <v>0</v>
      </c>
      <c r="H534" s="13">
        <f t="shared" si="101"/>
        <v>16.90540541</v>
      </c>
      <c r="I534" s="16">
        <f t="shared" si="108"/>
        <v>16.905405446919325</v>
      </c>
      <c r="J534" s="13">
        <f t="shared" si="102"/>
        <v>16.727404573524748</v>
      </c>
      <c r="K534" s="13">
        <f t="shared" si="103"/>
        <v>0.17800087339457704</v>
      </c>
      <c r="L534" s="13">
        <f t="shared" si="104"/>
        <v>0</v>
      </c>
      <c r="M534" s="13">
        <f t="shared" si="109"/>
        <v>8.7692160531265023E-2</v>
      </c>
      <c r="N534" s="13">
        <f t="shared" si="105"/>
        <v>5.4369139529384311E-2</v>
      </c>
      <c r="O534" s="13">
        <f t="shared" si="106"/>
        <v>5.4369139529384311E-2</v>
      </c>
      <c r="Q534">
        <v>21.878539455915369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25.81351351</v>
      </c>
      <c r="G535" s="13">
        <f t="shared" si="100"/>
        <v>0</v>
      </c>
      <c r="H535" s="13">
        <f t="shared" si="101"/>
        <v>25.81351351</v>
      </c>
      <c r="I535" s="16">
        <f t="shared" si="108"/>
        <v>25.991514383394577</v>
      </c>
      <c r="J535" s="13">
        <f t="shared" si="102"/>
        <v>25.086392178889799</v>
      </c>
      <c r="K535" s="13">
        <f t="shared" si="103"/>
        <v>0.90512220450477798</v>
      </c>
      <c r="L535" s="13">
        <f t="shared" si="104"/>
        <v>0</v>
      </c>
      <c r="M535" s="13">
        <f t="shared" si="109"/>
        <v>3.3323021001880712E-2</v>
      </c>
      <c r="N535" s="13">
        <f t="shared" si="105"/>
        <v>2.0660273021166041E-2</v>
      </c>
      <c r="O535" s="13">
        <f t="shared" si="106"/>
        <v>2.0660273021166041E-2</v>
      </c>
      <c r="Q535">
        <v>19.241436029299098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112.1918919</v>
      </c>
      <c r="G536" s="13">
        <f t="shared" si="100"/>
        <v>11.260454194615805</v>
      </c>
      <c r="H536" s="13">
        <f t="shared" si="101"/>
        <v>100.9314377053842</v>
      </c>
      <c r="I536" s="16">
        <f t="shared" si="108"/>
        <v>101.83655990988898</v>
      </c>
      <c r="J536" s="13">
        <f t="shared" si="102"/>
        <v>57.630276626791577</v>
      </c>
      <c r="K536" s="13">
        <f t="shared" si="103"/>
        <v>44.206283283097399</v>
      </c>
      <c r="L536" s="13">
        <f t="shared" si="104"/>
        <v>6.8493109641549355</v>
      </c>
      <c r="M536" s="13">
        <f t="shared" si="109"/>
        <v>6.8619737121356499</v>
      </c>
      <c r="N536" s="13">
        <f t="shared" si="105"/>
        <v>4.2544237015241029</v>
      </c>
      <c r="O536" s="13">
        <f t="shared" si="106"/>
        <v>15.514877896139907</v>
      </c>
      <c r="Q536">
        <v>14.74549601700056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25.991891890000002</v>
      </c>
      <c r="G537" s="13">
        <f t="shared" si="100"/>
        <v>0</v>
      </c>
      <c r="H537" s="13">
        <f t="shared" si="101"/>
        <v>25.991891890000002</v>
      </c>
      <c r="I537" s="16">
        <f t="shared" si="108"/>
        <v>63.348864208942459</v>
      </c>
      <c r="J537" s="13">
        <f t="shared" si="102"/>
        <v>42.889764776610505</v>
      </c>
      <c r="K537" s="13">
        <f t="shared" si="103"/>
        <v>20.459099432331953</v>
      </c>
      <c r="L537" s="13">
        <f t="shared" si="104"/>
        <v>0</v>
      </c>
      <c r="M537" s="13">
        <f t="shared" si="109"/>
        <v>2.607550010611547</v>
      </c>
      <c r="N537" s="13">
        <f t="shared" si="105"/>
        <v>1.616681006579159</v>
      </c>
      <c r="O537" s="13">
        <f t="shared" si="106"/>
        <v>1.616681006579159</v>
      </c>
      <c r="Q537">
        <v>12.100957063674199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0.337837838</v>
      </c>
      <c r="G538" s="13">
        <f t="shared" si="100"/>
        <v>0</v>
      </c>
      <c r="H538" s="13">
        <f t="shared" si="101"/>
        <v>0.337837838</v>
      </c>
      <c r="I538" s="16">
        <f t="shared" si="108"/>
        <v>20.796937270331952</v>
      </c>
      <c r="J538" s="13">
        <f t="shared" si="102"/>
        <v>19.483611056590711</v>
      </c>
      <c r="K538" s="13">
        <f t="shared" si="103"/>
        <v>1.3133262137412416</v>
      </c>
      <c r="L538" s="13">
        <f t="shared" si="104"/>
        <v>0</v>
      </c>
      <c r="M538" s="13">
        <f t="shared" si="109"/>
        <v>0.99086900403238798</v>
      </c>
      <c r="N538" s="13">
        <f t="shared" si="105"/>
        <v>0.61433878250008056</v>
      </c>
      <c r="O538" s="13">
        <f t="shared" si="106"/>
        <v>0.61433878250008056</v>
      </c>
      <c r="Q538">
        <v>11.43566659354839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76.102702699999995</v>
      </c>
      <c r="G539" s="13">
        <f t="shared" si="100"/>
        <v>6.0509398445517233</v>
      </c>
      <c r="H539" s="13">
        <f t="shared" si="101"/>
        <v>70.051762855448274</v>
      </c>
      <c r="I539" s="16">
        <f t="shared" si="108"/>
        <v>71.365089069189509</v>
      </c>
      <c r="J539" s="13">
        <f t="shared" si="102"/>
        <v>45.390118848655455</v>
      </c>
      <c r="K539" s="13">
        <f t="shared" si="103"/>
        <v>25.974970220534054</v>
      </c>
      <c r="L539" s="13">
        <f t="shared" si="104"/>
        <v>0</v>
      </c>
      <c r="M539" s="13">
        <f t="shared" si="109"/>
        <v>0.37653022153230742</v>
      </c>
      <c r="N539" s="13">
        <f t="shared" si="105"/>
        <v>0.23344873735003061</v>
      </c>
      <c r="O539" s="13">
        <f t="shared" si="106"/>
        <v>6.2843885819017542</v>
      </c>
      <c r="Q539">
        <v>12.237202049169071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107.0540541</v>
      </c>
      <c r="G540" s="13">
        <f t="shared" si="100"/>
        <v>10.518801629381624</v>
      </c>
      <c r="H540" s="13">
        <f t="shared" si="101"/>
        <v>96.535252470618374</v>
      </c>
      <c r="I540" s="16">
        <f t="shared" si="108"/>
        <v>122.51022269115242</v>
      </c>
      <c r="J540" s="13">
        <f t="shared" si="102"/>
        <v>60.582219577465466</v>
      </c>
      <c r="K540" s="13">
        <f t="shared" si="103"/>
        <v>61.928003113686955</v>
      </c>
      <c r="L540" s="13">
        <f t="shared" si="104"/>
        <v>23.852228008109869</v>
      </c>
      <c r="M540" s="13">
        <f t="shared" si="109"/>
        <v>23.995309492292144</v>
      </c>
      <c r="N540" s="13">
        <f t="shared" si="105"/>
        <v>14.877091885221128</v>
      </c>
      <c r="O540" s="13">
        <f t="shared" si="106"/>
        <v>25.395893514602754</v>
      </c>
      <c r="Q540">
        <v>14.70446052963956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51.15675676</v>
      </c>
      <c r="G541" s="13">
        <f t="shared" si="100"/>
        <v>2.4499649755914423</v>
      </c>
      <c r="H541" s="13">
        <f t="shared" si="101"/>
        <v>48.706791784408558</v>
      </c>
      <c r="I541" s="16">
        <f t="shared" si="108"/>
        <v>86.782566889985645</v>
      </c>
      <c r="J541" s="13">
        <f t="shared" si="102"/>
        <v>57.515823071903782</v>
      </c>
      <c r="K541" s="13">
        <f t="shared" si="103"/>
        <v>29.266743818081864</v>
      </c>
      <c r="L541" s="13">
        <f t="shared" si="104"/>
        <v>0</v>
      </c>
      <c r="M541" s="13">
        <f t="shared" si="109"/>
        <v>9.1182176070710153</v>
      </c>
      <c r="N541" s="13">
        <f t="shared" si="105"/>
        <v>5.6532949163840298</v>
      </c>
      <c r="O541" s="13">
        <f t="shared" si="106"/>
        <v>8.1032598919754726</v>
      </c>
      <c r="Q541">
        <v>16.095160287568749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29.475675679999998</v>
      </c>
      <c r="G542" s="13">
        <f t="shared" si="100"/>
        <v>0</v>
      </c>
      <c r="H542" s="13">
        <f t="shared" si="101"/>
        <v>29.475675679999998</v>
      </c>
      <c r="I542" s="16">
        <f t="shared" si="108"/>
        <v>58.742419498081858</v>
      </c>
      <c r="J542" s="13">
        <f t="shared" si="102"/>
        <v>48.665800056890596</v>
      </c>
      <c r="K542" s="13">
        <f t="shared" si="103"/>
        <v>10.076619441191262</v>
      </c>
      <c r="L542" s="13">
        <f t="shared" si="104"/>
        <v>0</v>
      </c>
      <c r="M542" s="13">
        <f t="shared" si="109"/>
        <v>3.4649226906869854</v>
      </c>
      <c r="N542" s="13">
        <f t="shared" si="105"/>
        <v>2.148252068225931</v>
      </c>
      <c r="O542" s="13">
        <f t="shared" si="106"/>
        <v>2.148252068225931</v>
      </c>
      <c r="Q542">
        <v>17.848305813521119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2.0243243240000002</v>
      </c>
      <c r="G543" s="13">
        <f t="shared" si="100"/>
        <v>0</v>
      </c>
      <c r="H543" s="13">
        <f t="shared" si="101"/>
        <v>2.0243243240000002</v>
      </c>
      <c r="I543" s="16">
        <f t="shared" si="108"/>
        <v>12.100943765191262</v>
      </c>
      <c r="J543" s="13">
        <f t="shared" si="102"/>
        <v>12.037111243930919</v>
      </c>
      <c r="K543" s="13">
        <f t="shared" si="103"/>
        <v>6.3832521260343E-2</v>
      </c>
      <c r="L543" s="13">
        <f t="shared" si="104"/>
        <v>0</v>
      </c>
      <c r="M543" s="13">
        <f t="shared" si="109"/>
        <v>1.3166706224610545</v>
      </c>
      <c r="N543" s="13">
        <f t="shared" si="105"/>
        <v>0.81633578592585376</v>
      </c>
      <c r="O543" s="13">
        <f t="shared" si="106"/>
        <v>0.81633578592585376</v>
      </c>
      <c r="Q543">
        <v>22.094038164060379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1.975675676</v>
      </c>
      <c r="G544" s="13">
        <f t="shared" si="100"/>
        <v>0</v>
      </c>
      <c r="H544" s="13">
        <f t="shared" si="101"/>
        <v>1.975675676</v>
      </c>
      <c r="I544" s="16">
        <f t="shared" si="108"/>
        <v>2.0395081972603428</v>
      </c>
      <c r="J544" s="13">
        <f t="shared" si="102"/>
        <v>2.0392589822441054</v>
      </c>
      <c r="K544" s="13">
        <f t="shared" si="103"/>
        <v>2.4921501623742515E-4</v>
      </c>
      <c r="L544" s="13">
        <f t="shared" si="104"/>
        <v>0</v>
      </c>
      <c r="M544" s="13">
        <f t="shared" si="109"/>
        <v>0.50033483653520072</v>
      </c>
      <c r="N544" s="13">
        <f t="shared" si="105"/>
        <v>0.31020759865182446</v>
      </c>
      <c r="O544" s="13">
        <f t="shared" si="106"/>
        <v>0.31020759865182446</v>
      </c>
      <c r="Q544">
        <v>23.598147565577399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5.1432432429999997</v>
      </c>
      <c r="G545" s="13">
        <f t="shared" si="100"/>
        <v>0</v>
      </c>
      <c r="H545" s="13">
        <f t="shared" si="101"/>
        <v>5.1432432429999997</v>
      </c>
      <c r="I545" s="16">
        <f t="shared" si="108"/>
        <v>5.1434924580162367</v>
      </c>
      <c r="J545" s="13">
        <f t="shared" si="102"/>
        <v>5.1396628505064763</v>
      </c>
      <c r="K545" s="13">
        <f t="shared" si="103"/>
        <v>3.8296075097603577E-3</v>
      </c>
      <c r="L545" s="13">
        <f t="shared" si="104"/>
        <v>0</v>
      </c>
      <c r="M545" s="13">
        <f t="shared" si="109"/>
        <v>0.19012723788337627</v>
      </c>
      <c r="N545" s="13">
        <f t="shared" si="105"/>
        <v>0.11787888748769329</v>
      </c>
      <c r="O545" s="13">
        <f t="shared" si="106"/>
        <v>0.11787888748769329</v>
      </c>
      <c r="Q545">
        <v>23.897248000000008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5.8837837840000002</v>
      </c>
      <c r="G546" s="13">
        <f t="shared" si="100"/>
        <v>0</v>
      </c>
      <c r="H546" s="13">
        <f t="shared" si="101"/>
        <v>5.8837837840000002</v>
      </c>
      <c r="I546" s="16">
        <f t="shared" si="108"/>
        <v>5.8876133915097606</v>
      </c>
      <c r="J546" s="13">
        <f t="shared" si="102"/>
        <v>5.8811119358380495</v>
      </c>
      <c r="K546" s="13">
        <f t="shared" si="103"/>
        <v>6.5014556717111205E-3</v>
      </c>
      <c r="L546" s="13">
        <f t="shared" si="104"/>
        <v>0</v>
      </c>
      <c r="M546" s="13">
        <f t="shared" si="109"/>
        <v>7.2248350395682975E-2</v>
      </c>
      <c r="N546" s="13">
        <f t="shared" si="105"/>
        <v>4.4793977245323448E-2</v>
      </c>
      <c r="O546" s="13">
        <f t="shared" si="106"/>
        <v>4.4793977245323448E-2</v>
      </c>
      <c r="Q546">
        <v>23.01088054778846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27.372972969999999</v>
      </c>
      <c r="G547" s="13">
        <f t="shared" si="100"/>
        <v>0</v>
      </c>
      <c r="H547" s="13">
        <f t="shared" si="101"/>
        <v>27.372972969999999</v>
      </c>
      <c r="I547" s="16">
        <f t="shared" si="108"/>
        <v>27.37947442567171</v>
      </c>
      <c r="J547" s="13">
        <f t="shared" si="102"/>
        <v>26.503430080716655</v>
      </c>
      <c r="K547" s="13">
        <f t="shared" si="103"/>
        <v>0.87604434495505501</v>
      </c>
      <c r="L547" s="13">
        <f t="shared" si="104"/>
        <v>0</v>
      </c>
      <c r="M547" s="13">
        <f t="shared" si="109"/>
        <v>2.7454373150359528E-2</v>
      </c>
      <c r="N547" s="13">
        <f t="shared" si="105"/>
        <v>1.7021711353222908E-2</v>
      </c>
      <c r="O547" s="13">
        <f t="shared" si="106"/>
        <v>1.7021711353222908E-2</v>
      </c>
      <c r="Q547">
        <v>20.604883077532961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82.572972969999995</v>
      </c>
      <c r="G548" s="13">
        <f t="shared" si="100"/>
        <v>6.9849305095555803</v>
      </c>
      <c r="H548" s="13">
        <f t="shared" si="101"/>
        <v>75.588042460444413</v>
      </c>
      <c r="I548" s="16">
        <f t="shared" si="108"/>
        <v>76.464086805399461</v>
      </c>
      <c r="J548" s="13">
        <f t="shared" si="102"/>
        <v>51.705354934434773</v>
      </c>
      <c r="K548" s="13">
        <f t="shared" si="103"/>
        <v>24.758731870964688</v>
      </c>
      <c r="L548" s="13">
        <f t="shared" si="104"/>
        <v>0</v>
      </c>
      <c r="M548" s="13">
        <f t="shared" si="109"/>
        <v>1.043266179713662E-2</v>
      </c>
      <c r="N548" s="13">
        <f t="shared" si="105"/>
        <v>6.4682503142247045E-3</v>
      </c>
      <c r="O548" s="13">
        <f t="shared" si="106"/>
        <v>6.9913987598698046</v>
      </c>
      <c r="Q548">
        <v>14.80376932624392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84.210810809999998</v>
      </c>
      <c r="G549" s="13">
        <f t="shared" si="100"/>
        <v>7.2213542120464629</v>
      </c>
      <c r="H549" s="13">
        <f t="shared" si="101"/>
        <v>76.989456597953534</v>
      </c>
      <c r="I549" s="16">
        <f t="shared" si="108"/>
        <v>101.74818846891822</v>
      </c>
      <c r="J549" s="13">
        <f t="shared" si="102"/>
        <v>54.513291145106919</v>
      </c>
      <c r="K549" s="13">
        <f t="shared" si="103"/>
        <v>47.234897323811296</v>
      </c>
      <c r="L549" s="13">
        <f t="shared" si="104"/>
        <v>9.7550827393936608</v>
      </c>
      <c r="M549" s="13">
        <f t="shared" si="109"/>
        <v>9.7590471508765724</v>
      </c>
      <c r="N549" s="13">
        <f t="shared" si="105"/>
        <v>6.0506092335434749</v>
      </c>
      <c r="O549" s="13">
        <f t="shared" si="106"/>
        <v>13.271963445589938</v>
      </c>
      <c r="Q549">
        <v>13.59729311527974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96.035135139999994</v>
      </c>
      <c r="G550" s="13">
        <f t="shared" si="100"/>
        <v>8.9282084983973142</v>
      </c>
      <c r="H550" s="13">
        <f t="shared" si="101"/>
        <v>87.106926641602684</v>
      </c>
      <c r="I550" s="16">
        <f t="shared" si="108"/>
        <v>124.58674122602034</v>
      </c>
      <c r="J550" s="13">
        <f t="shared" si="102"/>
        <v>54.665096381677451</v>
      </c>
      <c r="K550" s="13">
        <f t="shared" si="103"/>
        <v>69.921644844342893</v>
      </c>
      <c r="L550" s="13">
        <f t="shared" si="104"/>
        <v>31.521643196066698</v>
      </c>
      <c r="M550" s="13">
        <f t="shared" si="109"/>
        <v>35.230081113399798</v>
      </c>
      <c r="N550" s="13">
        <f t="shared" si="105"/>
        <v>21.842650290307876</v>
      </c>
      <c r="O550" s="13">
        <f t="shared" si="106"/>
        <v>30.770858788705191</v>
      </c>
      <c r="Q550">
        <v>12.73059009354839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21.589189189999999</v>
      </c>
      <c r="G551" s="13">
        <f t="shared" si="100"/>
        <v>0</v>
      </c>
      <c r="H551" s="13">
        <f t="shared" si="101"/>
        <v>21.589189189999999</v>
      </c>
      <c r="I551" s="16">
        <f t="shared" si="108"/>
        <v>59.989190838276194</v>
      </c>
      <c r="J551" s="13">
        <f t="shared" si="102"/>
        <v>42.482109853895743</v>
      </c>
      <c r="K551" s="13">
        <f t="shared" si="103"/>
        <v>17.507080984380451</v>
      </c>
      <c r="L551" s="13">
        <f t="shared" si="104"/>
        <v>0</v>
      </c>
      <c r="M551" s="13">
        <f t="shared" si="109"/>
        <v>13.387430823091922</v>
      </c>
      <c r="N551" s="13">
        <f t="shared" si="105"/>
        <v>8.3002071103169914</v>
      </c>
      <c r="O551" s="13">
        <f t="shared" si="106"/>
        <v>8.3002071103169914</v>
      </c>
      <c r="Q551">
        <v>12.56967303091467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70.762162160000003</v>
      </c>
      <c r="G552" s="13">
        <f t="shared" si="100"/>
        <v>5.2800269147530967</v>
      </c>
      <c r="H552" s="13">
        <f t="shared" si="101"/>
        <v>65.482135245246909</v>
      </c>
      <c r="I552" s="16">
        <f t="shared" si="108"/>
        <v>82.98921622962736</v>
      </c>
      <c r="J552" s="13">
        <f t="shared" si="102"/>
        <v>53.286539474847636</v>
      </c>
      <c r="K552" s="13">
        <f t="shared" si="103"/>
        <v>29.702676754779723</v>
      </c>
      <c r="L552" s="13">
        <f t="shared" si="104"/>
        <v>0</v>
      </c>
      <c r="M552" s="13">
        <f t="shared" si="109"/>
        <v>5.0872237127749305</v>
      </c>
      <c r="N552" s="13">
        <f t="shared" si="105"/>
        <v>3.154078701920457</v>
      </c>
      <c r="O552" s="13">
        <f t="shared" si="106"/>
        <v>8.4341056166735537</v>
      </c>
      <c r="Q552">
        <v>14.66446663969495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63.870270269999999</v>
      </c>
      <c r="G553" s="13">
        <f t="shared" si="100"/>
        <v>4.2851747028877973</v>
      </c>
      <c r="H553" s="13">
        <f t="shared" si="101"/>
        <v>59.585095567112205</v>
      </c>
      <c r="I553" s="16">
        <f t="shared" si="108"/>
        <v>89.287772321891936</v>
      </c>
      <c r="J553" s="13">
        <f t="shared" si="102"/>
        <v>57.927548935519013</v>
      </c>
      <c r="K553" s="13">
        <f t="shared" si="103"/>
        <v>31.360223386372923</v>
      </c>
      <c r="L553" s="13">
        <f t="shared" si="104"/>
        <v>0</v>
      </c>
      <c r="M553" s="13">
        <f t="shared" si="109"/>
        <v>1.9331450108544734</v>
      </c>
      <c r="N553" s="13">
        <f t="shared" si="105"/>
        <v>1.1985499067297736</v>
      </c>
      <c r="O553" s="13">
        <f t="shared" si="106"/>
        <v>5.4837246096175711</v>
      </c>
      <c r="Q553">
        <v>15.96732675641627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21.46756757</v>
      </c>
      <c r="G554" s="13">
        <f t="shared" si="100"/>
        <v>0</v>
      </c>
      <c r="H554" s="13">
        <f t="shared" si="101"/>
        <v>21.46756757</v>
      </c>
      <c r="I554" s="16">
        <f t="shared" si="108"/>
        <v>52.827790956372922</v>
      </c>
      <c r="J554" s="13">
        <f t="shared" si="102"/>
        <v>46.659851390458748</v>
      </c>
      <c r="K554" s="13">
        <f t="shared" si="103"/>
        <v>6.1679395659141747</v>
      </c>
      <c r="L554" s="13">
        <f t="shared" si="104"/>
        <v>0</v>
      </c>
      <c r="M554" s="13">
        <f t="shared" si="109"/>
        <v>0.73459510412469986</v>
      </c>
      <c r="N554" s="13">
        <f t="shared" si="105"/>
        <v>0.45544896455731393</v>
      </c>
      <c r="O554" s="13">
        <f t="shared" si="106"/>
        <v>0.45544896455731393</v>
      </c>
      <c r="Q554">
        <v>19.76326316520078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2.3891891890000001</v>
      </c>
      <c r="G555" s="13">
        <f t="shared" si="100"/>
        <v>0</v>
      </c>
      <c r="H555" s="13">
        <f t="shared" si="101"/>
        <v>2.3891891890000001</v>
      </c>
      <c r="I555" s="16">
        <f t="shared" si="108"/>
        <v>8.5571287549141744</v>
      </c>
      <c r="J555" s="13">
        <f t="shared" si="102"/>
        <v>8.5320898193457513</v>
      </c>
      <c r="K555" s="13">
        <f t="shared" si="103"/>
        <v>2.5038935568423071E-2</v>
      </c>
      <c r="L555" s="13">
        <f t="shared" si="104"/>
        <v>0</v>
      </c>
      <c r="M555" s="13">
        <f t="shared" si="109"/>
        <v>0.27914613956738593</v>
      </c>
      <c r="N555" s="13">
        <f t="shared" si="105"/>
        <v>0.17307060653177928</v>
      </c>
      <c r="O555" s="13">
        <f t="shared" si="106"/>
        <v>0.17307060653177928</v>
      </c>
      <c r="Q555">
        <v>21.385029962687931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2.4972972969999998</v>
      </c>
      <c r="G556" s="13">
        <f t="shared" si="100"/>
        <v>0</v>
      </c>
      <c r="H556" s="13">
        <f t="shared" si="101"/>
        <v>2.4972972969999998</v>
      </c>
      <c r="I556" s="16">
        <f t="shared" si="108"/>
        <v>2.5223362325684229</v>
      </c>
      <c r="J556" s="13">
        <f t="shared" si="102"/>
        <v>2.5218950326115679</v>
      </c>
      <c r="K556" s="13">
        <f t="shared" si="103"/>
        <v>4.4119995685498736E-4</v>
      </c>
      <c r="L556" s="13">
        <f t="shared" si="104"/>
        <v>0</v>
      </c>
      <c r="M556" s="13">
        <f t="shared" si="109"/>
        <v>0.10607553303560666</v>
      </c>
      <c r="N556" s="13">
        <f t="shared" si="105"/>
        <v>6.5766830482076127E-2</v>
      </c>
      <c r="O556" s="13">
        <f t="shared" si="106"/>
        <v>6.5766830482076127E-2</v>
      </c>
      <c r="Q556">
        <v>24.070308460211379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10.737837839999999</v>
      </c>
      <c r="G557" s="13">
        <f t="shared" si="100"/>
        <v>0</v>
      </c>
      <c r="H557" s="13">
        <f t="shared" si="101"/>
        <v>10.737837839999999</v>
      </c>
      <c r="I557" s="16">
        <f t="shared" si="108"/>
        <v>10.738279039956854</v>
      </c>
      <c r="J557" s="13">
        <f t="shared" si="102"/>
        <v>10.704997908533713</v>
      </c>
      <c r="K557" s="13">
        <f t="shared" si="103"/>
        <v>3.3281131423141375E-2</v>
      </c>
      <c r="L557" s="13">
        <f t="shared" si="104"/>
        <v>0</v>
      </c>
      <c r="M557" s="13">
        <f t="shared" si="109"/>
        <v>4.0308702553530529E-2</v>
      </c>
      <c r="N557" s="13">
        <f t="shared" si="105"/>
        <v>2.4991395583188927E-2</v>
      </c>
      <c r="O557" s="13">
        <f t="shared" si="106"/>
        <v>2.4991395583188927E-2</v>
      </c>
      <c r="Q557">
        <v>24.20070900000001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8.3648648649999995</v>
      </c>
      <c r="G558" s="13">
        <f t="shared" si="100"/>
        <v>0</v>
      </c>
      <c r="H558" s="13">
        <f t="shared" si="101"/>
        <v>8.3648648649999995</v>
      </c>
      <c r="I558" s="16">
        <f t="shared" si="108"/>
        <v>8.3981459964231409</v>
      </c>
      <c r="J558" s="13">
        <f t="shared" si="102"/>
        <v>8.3800969986230616</v>
      </c>
      <c r="K558" s="13">
        <f t="shared" si="103"/>
        <v>1.8048997800079292E-2</v>
      </c>
      <c r="L558" s="13">
        <f t="shared" si="104"/>
        <v>0</v>
      </c>
      <c r="M558" s="13">
        <f t="shared" si="109"/>
        <v>1.5317306970341601E-2</v>
      </c>
      <c r="N558" s="13">
        <f t="shared" si="105"/>
        <v>9.4967303216117929E-3</v>
      </c>
      <c r="O558" s="13">
        <f t="shared" si="106"/>
        <v>9.4967303216117929E-3</v>
      </c>
      <c r="Q558">
        <v>23.315630297938849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58.294594590000003</v>
      </c>
      <c r="G559" s="13">
        <f t="shared" si="100"/>
        <v>3.4803197557374945</v>
      </c>
      <c r="H559" s="13">
        <f t="shared" si="101"/>
        <v>54.814274834262505</v>
      </c>
      <c r="I559" s="16">
        <f t="shared" si="108"/>
        <v>54.832323832062585</v>
      </c>
      <c r="J559" s="13">
        <f t="shared" si="102"/>
        <v>47.467659248147953</v>
      </c>
      <c r="K559" s="13">
        <f t="shared" si="103"/>
        <v>7.3646645839146316</v>
      </c>
      <c r="L559" s="13">
        <f t="shared" si="104"/>
        <v>0</v>
      </c>
      <c r="M559" s="13">
        <f t="shared" si="109"/>
        <v>5.8205766487298086E-3</v>
      </c>
      <c r="N559" s="13">
        <f t="shared" si="105"/>
        <v>3.6087575222124814E-3</v>
      </c>
      <c r="O559" s="13">
        <f t="shared" si="106"/>
        <v>3.4839285132597069</v>
      </c>
      <c r="Q559">
        <v>19.08277132830041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17.63783784</v>
      </c>
      <c r="G560" s="13">
        <f t="shared" si="100"/>
        <v>0</v>
      </c>
      <c r="H560" s="13">
        <f t="shared" si="101"/>
        <v>17.63783784</v>
      </c>
      <c r="I560" s="16">
        <f t="shared" si="108"/>
        <v>25.002502423914631</v>
      </c>
      <c r="J560" s="13">
        <f t="shared" si="102"/>
        <v>23.391330759503212</v>
      </c>
      <c r="K560" s="13">
        <f t="shared" si="103"/>
        <v>1.6111716644114189</v>
      </c>
      <c r="L560" s="13">
        <f t="shared" si="104"/>
        <v>0</v>
      </c>
      <c r="M560" s="13">
        <f t="shared" si="109"/>
        <v>2.2118191265173273E-3</v>
      </c>
      <c r="N560" s="13">
        <f t="shared" si="105"/>
        <v>1.3713278584407428E-3</v>
      </c>
      <c r="O560" s="13">
        <f t="shared" si="106"/>
        <v>1.3713278584407428E-3</v>
      </c>
      <c r="Q560">
        <v>13.967833427327299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8.3405405409999993</v>
      </c>
      <c r="G561" s="13">
        <f t="shared" si="100"/>
        <v>0</v>
      </c>
      <c r="H561" s="13">
        <f t="shared" si="101"/>
        <v>8.3405405409999993</v>
      </c>
      <c r="I561" s="16">
        <f t="shared" si="108"/>
        <v>9.9517122054114182</v>
      </c>
      <c r="J561" s="13">
        <f t="shared" si="102"/>
        <v>9.8309007961103241</v>
      </c>
      <c r="K561" s="13">
        <f t="shared" si="103"/>
        <v>0.12081140930109413</v>
      </c>
      <c r="L561" s="13">
        <f t="shared" si="104"/>
        <v>0</v>
      </c>
      <c r="M561" s="13">
        <f t="shared" si="109"/>
        <v>8.4049126807658444E-4</v>
      </c>
      <c r="N561" s="13">
        <f t="shared" si="105"/>
        <v>5.2110458620748239E-4</v>
      </c>
      <c r="O561" s="13">
        <f t="shared" si="106"/>
        <v>5.2110458620748239E-4</v>
      </c>
      <c r="Q561">
        <v>13.306872280983059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18.21891892</v>
      </c>
      <c r="G562" s="13">
        <f t="shared" si="100"/>
        <v>0</v>
      </c>
      <c r="H562" s="13">
        <f t="shared" si="101"/>
        <v>18.21891892</v>
      </c>
      <c r="I562" s="16">
        <f t="shared" si="108"/>
        <v>18.339730329301094</v>
      </c>
      <c r="J562" s="13">
        <f t="shared" si="102"/>
        <v>17.331245727404845</v>
      </c>
      <c r="K562" s="13">
        <f t="shared" si="103"/>
        <v>1.0084846018962494</v>
      </c>
      <c r="L562" s="13">
        <f t="shared" si="104"/>
        <v>0</v>
      </c>
      <c r="M562" s="13">
        <f t="shared" si="109"/>
        <v>3.1938668186910204E-4</v>
      </c>
      <c r="N562" s="13">
        <f t="shared" si="105"/>
        <v>1.9801974275884327E-4</v>
      </c>
      <c r="O562" s="13">
        <f t="shared" si="106"/>
        <v>1.9801974275884327E-4</v>
      </c>
      <c r="Q562">
        <v>10.693080593548389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12.124324319999999</v>
      </c>
      <c r="G563" s="13">
        <f t="shared" si="100"/>
        <v>0</v>
      </c>
      <c r="H563" s="13">
        <f t="shared" si="101"/>
        <v>12.124324319999999</v>
      </c>
      <c r="I563" s="16">
        <f t="shared" si="108"/>
        <v>13.132808921896249</v>
      </c>
      <c r="J563" s="13">
        <f t="shared" si="102"/>
        <v>12.875124418009975</v>
      </c>
      <c r="K563" s="13">
        <f t="shared" si="103"/>
        <v>0.25768450388627429</v>
      </c>
      <c r="L563" s="13">
        <f t="shared" si="104"/>
        <v>0</v>
      </c>
      <c r="M563" s="13">
        <f t="shared" si="109"/>
        <v>1.2136693911025877E-4</v>
      </c>
      <c r="N563" s="13">
        <f t="shared" si="105"/>
        <v>7.5247502248360434E-5</v>
      </c>
      <c r="O563" s="13">
        <f t="shared" si="106"/>
        <v>7.5247502248360434E-5</v>
      </c>
      <c r="Q563">
        <v>13.7656787996204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14.33513514</v>
      </c>
      <c r="G564" s="13">
        <f t="shared" si="100"/>
        <v>0</v>
      </c>
      <c r="H564" s="13">
        <f t="shared" si="101"/>
        <v>14.33513514</v>
      </c>
      <c r="I564" s="16">
        <f t="shared" si="108"/>
        <v>14.592819643886275</v>
      </c>
      <c r="J564" s="13">
        <f t="shared" si="102"/>
        <v>14.34007183455639</v>
      </c>
      <c r="K564" s="13">
        <f t="shared" si="103"/>
        <v>0.25274780932988428</v>
      </c>
      <c r="L564" s="13">
        <f t="shared" si="104"/>
        <v>0</v>
      </c>
      <c r="M564" s="13">
        <f t="shared" si="109"/>
        <v>4.6119436861898338E-5</v>
      </c>
      <c r="N564" s="13">
        <f t="shared" si="105"/>
        <v>2.8594050854376968E-5</v>
      </c>
      <c r="O564" s="13">
        <f t="shared" si="106"/>
        <v>2.8594050854376968E-5</v>
      </c>
      <c r="Q564">
        <v>16.201838832834412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6.245945946</v>
      </c>
      <c r="G565" s="13">
        <f t="shared" si="100"/>
        <v>0</v>
      </c>
      <c r="H565" s="13">
        <f t="shared" si="101"/>
        <v>6.245945946</v>
      </c>
      <c r="I565" s="16">
        <f t="shared" si="108"/>
        <v>6.4986937553298842</v>
      </c>
      <c r="J565" s="13">
        <f t="shared" si="102"/>
        <v>6.478504714619036</v>
      </c>
      <c r="K565" s="13">
        <f t="shared" si="103"/>
        <v>2.0189040710848261E-2</v>
      </c>
      <c r="L565" s="13">
        <f t="shared" si="104"/>
        <v>0</v>
      </c>
      <c r="M565" s="13">
        <f t="shared" si="109"/>
        <v>1.752538600752137E-5</v>
      </c>
      <c r="N565" s="13">
        <f t="shared" si="105"/>
        <v>1.086573932466325E-5</v>
      </c>
      <c r="O565" s="13">
        <f t="shared" si="106"/>
        <v>1.086573932466325E-5</v>
      </c>
      <c r="Q565">
        <v>17.06987529174615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20.316216220000001</v>
      </c>
      <c r="G566" s="13">
        <f t="shared" si="100"/>
        <v>0</v>
      </c>
      <c r="H566" s="13">
        <f t="shared" si="101"/>
        <v>20.316216220000001</v>
      </c>
      <c r="I566" s="16">
        <f t="shared" si="108"/>
        <v>20.336405260710848</v>
      </c>
      <c r="J566" s="13">
        <f t="shared" si="102"/>
        <v>19.831142243917956</v>
      </c>
      <c r="K566" s="13">
        <f t="shared" si="103"/>
        <v>0.50526301679289176</v>
      </c>
      <c r="L566" s="13">
        <f t="shared" si="104"/>
        <v>0</v>
      </c>
      <c r="M566" s="13">
        <f t="shared" si="109"/>
        <v>6.6596466828581201E-6</v>
      </c>
      <c r="N566" s="13">
        <f t="shared" si="105"/>
        <v>4.1289809433720344E-6</v>
      </c>
      <c r="O566" s="13">
        <f t="shared" si="106"/>
        <v>4.1289809433720344E-6</v>
      </c>
      <c r="Q566">
        <v>18.269458348858549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7.8837837840000002</v>
      </c>
      <c r="G567" s="13">
        <f t="shared" si="100"/>
        <v>0</v>
      </c>
      <c r="H567" s="13">
        <f t="shared" si="101"/>
        <v>7.8837837840000002</v>
      </c>
      <c r="I567" s="16">
        <f t="shared" si="108"/>
        <v>8.389046800792892</v>
      </c>
      <c r="J567" s="13">
        <f t="shared" si="102"/>
        <v>8.3691191488196193</v>
      </c>
      <c r="K567" s="13">
        <f t="shared" si="103"/>
        <v>1.9927651973272731E-2</v>
      </c>
      <c r="L567" s="13">
        <f t="shared" si="104"/>
        <v>0</v>
      </c>
      <c r="M567" s="13">
        <f t="shared" si="109"/>
        <v>2.5306657394860856E-6</v>
      </c>
      <c r="N567" s="13">
        <f t="shared" si="105"/>
        <v>1.5690127584813731E-6</v>
      </c>
      <c r="O567" s="13">
        <f t="shared" si="106"/>
        <v>1.5690127584813731E-6</v>
      </c>
      <c r="Q567">
        <v>22.586448409945941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2.4135135139999999</v>
      </c>
      <c r="G568" s="13">
        <f t="shared" si="100"/>
        <v>0</v>
      </c>
      <c r="H568" s="13">
        <f t="shared" si="101"/>
        <v>2.4135135139999999</v>
      </c>
      <c r="I568" s="16">
        <f t="shared" si="108"/>
        <v>2.4334411659732726</v>
      </c>
      <c r="J568" s="13">
        <f t="shared" si="102"/>
        <v>2.4330513503170472</v>
      </c>
      <c r="K568" s="13">
        <f t="shared" si="103"/>
        <v>3.8981565622542291E-4</v>
      </c>
      <c r="L568" s="13">
        <f t="shared" si="104"/>
        <v>0</v>
      </c>
      <c r="M568" s="13">
        <f t="shared" si="109"/>
        <v>9.6165298100471252E-7</v>
      </c>
      <c r="N568" s="13">
        <f t="shared" si="105"/>
        <v>5.9622484822292175E-7</v>
      </c>
      <c r="O568" s="13">
        <f t="shared" si="106"/>
        <v>5.9622484822292175E-7</v>
      </c>
      <c r="Q568">
        <v>24.186150000000008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0.29729729700000002</v>
      </c>
      <c r="G569" s="13">
        <f t="shared" si="100"/>
        <v>0</v>
      </c>
      <c r="H569" s="13">
        <f t="shared" si="101"/>
        <v>0.29729729700000002</v>
      </c>
      <c r="I569" s="16">
        <f t="shared" si="108"/>
        <v>0.29768711265622544</v>
      </c>
      <c r="J569" s="13">
        <f t="shared" si="102"/>
        <v>0.29768637562615913</v>
      </c>
      <c r="K569" s="13">
        <f t="shared" si="103"/>
        <v>7.3703006631120616E-7</v>
      </c>
      <c r="L569" s="13">
        <f t="shared" si="104"/>
        <v>0</v>
      </c>
      <c r="M569" s="13">
        <f t="shared" si="109"/>
        <v>3.6542813278179077E-7</v>
      </c>
      <c r="N569" s="13">
        <f t="shared" si="105"/>
        <v>2.2656544232471027E-7</v>
      </c>
      <c r="O569" s="13">
        <f t="shared" si="106"/>
        <v>2.2656544232471027E-7</v>
      </c>
      <c r="Q569">
        <v>23.95738705310692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0.81891891900000002</v>
      </c>
      <c r="G570" s="13">
        <f t="shared" si="100"/>
        <v>0</v>
      </c>
      <c r="H570" s="13">
        <f t="shared" si="101"/>
        <v>0.81891891900000002</v>
      </c>
      <c r="I570" s="16">
        <f t="shared" si="108"/>
        <v>0.81891965603006633</v>
      </c>
      <c r="J570" s="13">
        <f t="shared" si="102"/>
        <v>0.81889646294967855</v>
      </c>
      <c r="K570" s="13">
        <f t="shared" si="103"/>
        <v>2.3193080387784448E-5</v>
      </c>
      <c r="L570" s="13">
        <f t="shared" si="104"/>
        <v>0</v>
      </c>
      <c r="M570" s="13">
        <f t="shared" si="109"/>
        <v>1.388626904570805E-7</v>
      </c>
      <c r="N570" s="13">
        <f t="shared" si="105"/>
        <v>8.6094868083389906E-8</v>
      </c>
      <c r="O570" s="13">
        <f t="shared" si="106"/>
        <v>8.6094868083389906E-8</v>
      </c>
      <c r="Q570">
        <v>21.02515615235211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5.0486486490000004</v>
      </c>
      <c r="G571" s="13">
        <f t="shared" si="100"/>
        <v>0</v>
      </c>
      <c r="H571" s="13">
        <f t="shared" si="101"/>
        <v>5.0486486490000004</v>
      </c>
      <c r="I571" s="16">
        <f t="shared" si="108"/>
        <v>5.0486718420803882</v>
      </c>
      <c r="J571" s="13">
        <f t="shared" si="102"/>
        <v>5.0407340629917252</v>
      </c>
      <c r="K571" s="13">
        <f t="shared" si="103"/>
        <v>7.9377790886629995E-3</v>
      </c>
      <c r="L571" s="13">
        <f t="shared" si="104"/>
        <v>0</v>
      </c>
      <c r="M571" s="13">
        <f t="shared" si="109"/>
        <v>5.2767822373690597E-8</v>
      </c>
      <c r="N571" s="13">
        <f t="shared" si="105"/>
        <v>3.271604987168817E-8</v>
      </c>
      <c r="O571" s="13">
        <f t="shared" si="106"/>
        <v>3.271604987168817E-8</v>
      </c>
      <c r="Q571">
        <v>18.333381984281679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73.170270270000003</v>
      </c>
      <c r="G572" s="13">
        <f t="shared" si="100"/>
        <v>5.6276399820910212</v>
      </c>
      <c r="H572" s="13">
        <f t="shared" si="101"/>
        <v>67.542630287908977</v>
      </c>
      <c r="I572" s="16">
        <f t="shared" si="108"/>
        <v>67.550568066997641</v>
      </c>
      <c r="J572" s="13">
        <f t="shared" si="102"/>
        <v>50.335176706504562</v>
      </c>
      <c r="K572" s="13">
        <f t="shared" si="103"/>
        <v>17.215391360493079</v>
      </c>
      <c r="L572" s="13">
        <f t="shared" si="104"/>
        <v>0</v>
      </c>
      <c r="M572" s="13">
        <f t="shared" si="109"/>
        <v>2.0051772502002427E-8</v>
      </c>
      <c r="N572" s="13">
        <f t="shared" si="105"/>
        <v>1.2432098951241505E-8</v>
      </c>
      <c r="O572" s="13">
        <f t="shared" si="106"/>
        <v>5.6276399945231201</v>
      </c>
      <c r="Q572">
        <v>15.8456912590398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64.627027029999994</v>
      </c>
      <c r="G573" s="13">
        <f t="shared" si="100"/>
        <v>4.3944133776299825</v>
      </c>
      <c r="H573" s="13">
        <f t="shared" si="101"/>
        <v>60.232613652370013</v>
      </c>
      <c r="I573" s="16">
        <f t="shared" si="108"/>
        <v>77.448005012863092</v>
      </c>
      <c r="J573" s="13">
        <f t="shared" si="102"/>
        <v>48.507176695496284</v>
      </c>
      <c r="K573" s="13">
        <f t="shared" si="103"/>
        <v>28.940828317366808</v>
      </c>
      <c r="L573" s="13">
        <f t="shared" si="104"/>
        <v>0</v>
      </c>
      <c r="M573" s="13">
        <f t="shared" si="109"/>
        <v>7.6196735507609225E-9</v>
      </c>
      <c r="N573" s="13">
        <f t="shared" si="105"/>
        <v>4.7241976014717718E-9</v>
      </c>
      <c r="O573" s="13">
        <f t="shared" si="106"/>
        <v>4.3944133823541804</v>
      </c>
      <c r="Q573">
        <v>13.06052018394332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96.09459459</v>
      </c>
      <c r="G574" s="13">
        <f t="shared" si="100"/>
        <v>8.9367915357247902</v>
      </c>
      <c r="H574" s="13">
        <f t="shared" si="101"/>
        <v>87.157803054275206</v>
      </c>
      <c r="I574" s="16">
        <f t="shared" si="108"/>
        <v>116.09863137164201</v>
      </c>
      <c r="J574" s="13">
        <f t="shared" si="102"/>
        <v>47.070513534580975</v>
      </c>
      <c r="K574" s="13">
        <f t="shared" si="103"/>
        <v>69.028117837061046</v>
      </c>
      <c r="L574" s="13">
        <f t="shared" si="104"/>
        <v>30.66435813984306</v>
      </c>
      <c r="M574" s="13">
        <f t="shared" si="109"/>
        <v>30.664358142738536</v>
      </c>
      <c r="N574" s="13">
        <f t="shared" si="105"/>
        <v>19.011902048497891</v>
      </c>
      <c r="O574" s="13">
        <f t="shared" si="106"/>
        <v>27.948693584222681</v>
      </c>
      <c r="Q574">
        <v>10.26358559354839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28.743243240000002</v>
      </c>
      <c r="G575" s="13">
        <f t="shared" si="100"/>
        <v>0</v>
      </c>
      <c r="H575" s="13">
        <f t="shared" si="101"/>
        <v>28.743243240000002</v>
      </c>
      <c r="I575" s="16">
        <f t="shared" si="108"/>
        <v>67.107002937217985</v>
      </c>
      <c r="J575" s="13">
        <f t="shared" si="102"/>
        <v>44.33982264309455</v>
      </c>
      <c r="K575" s="13">
        <f t="shared" si="103"/>
        <v>22.767180294123435</v>
      </c>
      <c r="L575" s="13">
        <f t="shared" si="104"/>
        <v>0</v>
      </c>
      <c r="M575" s="13">
        <f t="shared" si="109"/>
        <v>11.652456094240645</v>
      </c>
      <c r="N575" s="13">
        <f t="shared" si="105"/>
        <v>7.2245227784291997</v>
      </c>
      <c r="O575" s="13">
        <f t="shared" si="106"/>
        <v>7.2245227784291997</v>
      </c>
      <c r="Q575">
        <v>12.299514241663241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84.005405409999995</v>
      </c>
      <c r="G576" s="13">
        <f t="shared" si="100"/>
        <v>7.19170371552379</v>
      </c>
      <c r="H576" s="13">
        <f t="shared" si="101"/>
        <v>76.813701694476208</v>
      </c>
      <c r="I576" s="16">
        <f t="shared" si="108"/>
        <v>99.580881988599643</v>
      </c>
      <c r="J576" s="13">
        <f t="shared" si="102"/>
        <v>53.646847826499844</v>
      </c>
      <c r="K576" s="13">
        <f t="shared" si="103"/>
        <v>45.934034162099799</v>
      </c>
      <c r="L576" s="13">
        <f t="shared" si="104"/>
        <v>8.5069833091149629</v>
      </c>
      <c r="M576" s="13">
        <f t="shared" si="109"/>
        <v>12.934916624926405</v>
      </c>
      <c r="N576" s="13">
        <f t="shared" si="105"/>
        <v>8.0196483074543714</v>
      </c>
      <c r="O576" s="13">
        <f t="shared" si="106"/>
        <v>15.211352022978161</v>
      </c>
      <c r="Q576">
        <v>13.39695447327596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79.556756759999999</v>
      </c>
      <c r="G577" s="13">
        <f t="shared" si="100"/>
        <v>6.5495363658464472</v>
      </c>
      <c r="H577" s="13">
        <f t="shared" si="101"/>
        <v>73.007220394153549</v>
      </c>
      <c r="I577" s="16">
        <f t="shared" si="108"/>
        <v>110.43427124713838</v>
      </c>
      <c r="J577" s="13">
        <f t="shared" si="102"/>
        <v>60.828345969300663</v>
      </c>
      <c r="K577" s="13">
        <f t="shared" si="103"/>
        <v>49.60592527783772</v>
      </c>
      <c r="L577" s="13">
        <f t="shared" si="104"/>
        <v>12.029940484386479</v>
      </c>
      <c r="M577" s="13">
        <f t="shared" si="109"/>
        <v>16.945208801858513</v>
      </c>
      <c r="N577" s="13">
        <f t="shared" si="105"/>
        <v>10.506029457152279</v>
      </c>
      <c r="O577" s="13">
        <f t="shared" si="106"/>
        <v>17.055565822998727</v>
      </c>
      <c r="Q577">
        <v>15.34501168501038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42.643243239999997</v>
      </c>
      <c r="G578" s="13">
        <f t="shared" si="100"/>
        <v>1.2210298890723863</v>
      </c>
      <c r="H578" s="13">
        <f t="shared" si="101"/>
        <v>41.422213350927613</v>
      </c>
      <c r="I578" s="16">
        <f t="shared" si="108"/>
        <v>78.998198144378847</v>
      </c>
      <c r="J578" s="13">
        <f t="shared" si="102"/>
        <v>55.6077539953844</v>
      </c>
      <c r="K578" s="13">
        <f t="shared" si="103"/>
        <v>23.390444148994447</v>
      </c>
      <c r="L578" s="13">
        <f t="shared" si="104"/>
        <v>0</v>
      </c>
      <c r="M578" s="13">
        <f t="shared" si="109"/>
        <v>6.4391793447062344</v>
      </c>
      <c r="N578" s="13">
        <f t="shared" si="105"/>
        <v>3.9922911937178651</v>
      </c>
      <c r="O578" s="13">
        <f t="shared" si="106"/>
        <v>5.2133210827902516</v>
      </c>
      <c r="Q578">
        <v>16.367537945629191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1.127027027</v>
      </c>
      <c r="G579" s="13">
        <f t="shared" si="100"/>
        <v>0</v>
      </c>
      <c r="H579" s="13">
        <f t="shared" si="101"/>
        <v>1.127027027</v>
      </c>
      <c r="I579" s="16">
        <f t="shared" si="108"/>
        <v>24.517471175994448</v>
      </c>
      <c r="J579" s="13">
        <f t="shared" si="102"/>
        <v>24.089804937550579</v>
      </c>
      <c r="K579" s="13">
        <f t="shared" si="103"/>
        <v>0.42766623844386942</v>
      </c>
      <c r="L579" s="13">
        <f t="shared" si="104"/>
        <v>0</v>
      </c>
      <c r="M579" s="13">
        <f t="shared" si="109"/>
        <v>2.4468881509883693</v>
      </c>
      <c r="N579" s="13">
        <f t="shared" si="105"/>
        <v>1.5170706536127889</v>
      </c>
      <c r="O579" s="13">
        <f t="shared" si="106"/>
        <v>1.5170706536127889</v>
      </c>
      <c r="Q579">
        <v>23.498380444789461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0.35675675699999998</v>
      </c>
      <c r="G580" s="13">
        <f t="shared" si="100"/>
        <v>0</v>
      </c>
      <c r="H580" s="13">
        <f t="shared" si="101"/>
        <v>0.35675675699999998</v>
      </c>
      <c r="I580" s="16">
        <f t="shared" si="108"/>
        <v>0.7844229954438694</v>
      </c>
      <c r="J580" s="13">
        <f t="shared" si="102"/>
        <v>0.78440697096165035</v>
      </c>
      <c r="K580" s="13">
        <f t="shared" si="103"/>
        <v>1.6024482219045844E-5</v>
      </c>
      <c r="L580" s="13">
        <f t="shared" si="104"/>
        <v>0</v>
      </c>
      <c r="M580" s="13">
        <f t="shared" si="109"/>
        <v>0.92981749737558039</v>
      </c>
      <c r="N580" s="13">
        <f t="shared" si="105"/>
        <v>0.57648684837285979</v>
      </c>
      <c r="O580" s="13">
        <f t="shared" si="106"/>
        <v>0.57648684837285979</v>
      </c>
      <c r="Q580">
        <v>22.728987000000011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1.7837837839999999</v>
      </c>
      <c r="G581" s="13">
        <f t="shared" si="100"/>
        <v>0</v>
      </c>
      <c r="H581" s="13">
        <f t="shared" si="101"/>
        <v>1.7837837839999999</v>
      </c>
      <c r="I581" s="16">
        <f t="shared" si="108"/>
        <v>1.7837998084822191</v>
      </c>
      <c r="J581" s="13">
        <f t="shared" si="102"/>
        <v>1.7836410601226607</v>
      </c>
      <c r="K581" s="13">
        <f t="shared" si="103"/>
        <v>1.5874835955842492E-4</v>
      </c>
      <c r="L581" s="13">
        <f t="shared" si="104"/>
        <v>0</v>
      </c>
      <c r="M581" s="13">
        <f t="shared" si="109"/>
        <v>0.3533306490027206</v>
      </c>
      <c r="N581" s="13">
        <f t="shared" si="105"/>
        <v>0.21906500238168677</v>
      </c>
      <c r="O581" s="13">
        <f t="shared" si="106"/>
        <v>0.21906500238168677</v>
      </c>
      <c r="Q581">
        <v>23.948802314666711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1.659459459</v>
      </c>
      <c r="G582" s="13">
        <f t="shared" ref="G582:G645" si="111">IF((F582-$J$2)&gt;0,$I$2*(F582-$J$2),0)</f>
        <v>0</v>
      </c>
      <c r="H582" s="13">
        <f t="shared" ref="H582:H645" si="112">F582-G582</f>
        <v>1.659459459</v>
      </c>
      <c r="I582" s="16">
        <f t="shared" si="108"/>
        <v>1.6596182073595585</v>
      </c>
      <c r="J582" s="13">
        <f t="shared" ref="J582:J645" si="113">I582/SQRT(1+(I582/($K$2*(300+(25*Q582)+0.05*(Q582)^3)))^2)</f>
        <v>1.6594767401352024</v>
      </c>
      <c r="K582" s="13">
        <f t="shared" ref="K582:K645" si="114">I582-J582</f>
        <v>1.4146722435603998E-4</v>
      </c>
      <c r="L582" s="13">
        <f t="shared" ref="L582:L645" si="115">IF(K582&gt;$N$2,(K582-$N$2)/$L$2,0)</f>
        <v>0</v>
      </c>
      <c r="M582" s="13">
        <f t="shared" si="109"/>
        <v>0.13426564662103382</v>
      </c>
      <c r="N582" s="13">
        <f t="shared" ref="N582:N645" si="116">$M$2*M582</f>
        <v>8.3244700905040964E-2</v>
      </c>
      <c r="O582" s="13">
        <f t="shared" ref="O582:O645" si="117">N582+G582</f>
        <v>8.3244700905040964E-2</v>
      </c>
      <c r="Q582">
        <v>23.227442220906848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24.129729730000001</v>
      </c>
      <c r="G583" s="13">
        <f t="shared" si="111"/>
        <v>0</v>
      </c>
      <c r="H583" s="13">
        <f t="shared" si="112"/>
        <v>24.129729730000001</v>
      </c>
      <c r="I583" s="16">
        <f t="shared" ref="I583:I646" si="119">H583+K582-L582</f>
        <v>24.129871197224357</v>
      </c>
      <c r="J583" s="13">
        <f t="shared" si="113"/>
        <v>23.46405987827195</v>
      </c>
      <c r="K583" s="13">
        <f t="shared" si="114"/>
        <v>0.66581131895240731</v>
      </c>
      <c r="L583" s="13">
        <f t="shared" si="115"/>
        <v>0</v>
      </c>
      <c r="M583" s="13">
        <f t="shared" ref="M583:M646" si="120">L583+M582-N582</f>
        <v>5.102094571599286E-2</v>
      </c>
      <c r="N583" s="13">
        <f t="shared" si="116"/>
        <v>3.1632986343915571E-2</v>
      </c>
      <c r="O583" s="13">
        <f t="shared" si="117"/>
        <v>3.1632986343915571E-2</v>
      </c>
      <c r="Q583">
        <v>19.914600490736259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38.727027030000002</v>
      </c>
      <c r="G584" s="13">
        <f t="shared" si="111"/>
        <v>0.65571975060165155</v>
      </c>
      <c r="H584" s="13">
        <f t="shared" si="112"/>
        <v>38.071307279398347</v>
      </c>
      <c r="I584" s="16">
        <f t="shared" si="119"/>
        <v>38.737118598350754</v>
      </c>
      <c r="J584" s="13">
        <f t="shared" si="113"/>
        <v>33.686884523575294</v>
      </c>
      <c r="K584" s="13">
        <f t="shared" si="114"/>
        <v>5.0502340747754602</v>
      </c>
      <c r="L584" s="13">
        <f t="shared" si="115"/>
        <v>0</v>
      </c>
      <c r="M584" s="13">
        <f t="shared" si="120"/>
        <v>1.9387959372077289E-2</v>
      </c>
      <c r="N584" s="13">
        <f t="shared" si="116"/>
        <v>1.2020534810687919E-2</v>
      </c>
      <c r="O584" s="13">
        <f t="shared" si="117"/>
        <v>0.66774028541233943</v>
      </c>
      <c r="Q584">
        <v>14.39765386426401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13.410810809999999</v>
      </c>
      <c r="G585" s="13">
        <f t="shared" si="111"/>
        <v>0</v>
      </c>
      <c r="H585" s="13">
        <f t="shared" si="112"/>
        <v>13.410810809999999</v>
      </c>
      <c r="I585" s="16">
        <f t="shared" si="119"/>
        <v>18.461044884775461</v>
      </c>
      <c r="J585" s="13">
        <f t="shared" si="113"/>
        <v>17.702624449955419</v>
      </c>
      <c r="K585" s="13">
        <f t="shared" si="114"/>
        <v>0.75842043482004229</v>
      </c>
      <c r="L585" s="13">
        <f t="shared" si="115"/>
        <v>0</v>
      </c>
      <c r="M585" s="13">
        <f t="shared" si="120"/>
        <v>7.3674245613893699E-3</v>
      </c>
      <c r="N585" s="13">
        <f t="shared" si="116"/>
        <v>4.5678032280614097E-3</v>
      </c>
      <c r="O585" s="13">
        <f t="shared" si="117"/>
        <v>4.5678032280614097E-3</v>
      </c>
      <c r="Q585">
        <v>13.10249502664535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13.71891892</v>
      </c>
      <c r="G586" s="13">
        <f t="shared" si="111"/>
        <v>0</v>
      </c>
      <c r="H586" s="13">
        <f t="shared" si="112"/>
        <v>13.71891892</v>
      </c>
      <c r="I586" s="16">
        <f t="shared" si="119"/>
        <v>14.477339354820042</v>
      </c>
      <c r="J586" s="13">
        <f t="shared" si="113"/>
        <v>14.009911038350729</v>
      </c>
      <c r="K586" s="13">
        <f t="shared" si="114"/>
        <v>0.46742831646931293</v>
      </c>
      <c r="L586" s="13">
        <f t="shared" si="115"/>
        <v>0</v>
      </c>
      <c r="M586" s="13">
        <f t="shared" si="120"/>
        <v>2.7996213333279603E-3</v>
      </c>
      <c r="N586" s="13">
        <f t="shared" si="116"/>
        <v>1.7357652266633352E-3</v>
      </c>
      <c r="O586" s="13">
        <f t="shared" si="117"/>
        <v>1.7357652266633352E-3</v>
      </c>
      <c r="Q586">
        <v>11.40178725081768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9.9675675679999998</v>
      </c>
      <c r="G587" s="13">
        <f t="shared" si="111"/>
        <v>0</v>
      </c>
      <c r="H587" s="13">
        <f t="shared" si="112"/>
        <v>9.9675675679999998</v>
      </c>
      <c r="I587" s="16">
        <f t="shared" si="119"/>
        <v>10.434995884469313</v>
      </c>
      <c r="J587" s="13">
        <f t="shared" si="113"/>
        <v>10.240366747582462</v>
      </c>
      <c r="K587" s="13">
        <f t="shared" si="114"/>
        <v>0.19462913688685113</v>
      </c>
      <c r="L587" s="13">
        <f t="shared" si="115"/>
        <v>0</v>
      </c>
      <c r="M587" s="13">
        <f t="shared" si="120"/>
        <v>1.063856106664625E-3</v>
      </c>
      <c r="N587" s="13">
        <f t="shared" si="116"/>
        <v>6.5959078613206748E-4</v>
      </c>
      <c r="O587" s="13">
        <f t="shared" si="117"/>
        <v>6.5959078613206748E-4</v>
      </c>
      <c r="Q587">
        <v>10.77018459354839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65.232432430000003</v>
      </c>
      <c r="G588" s="13">
        <f t="shared" si="111"/>
        <v>4.4818043162689234</v>
      </c>
      <c r="H588" s="13">
        <f t="shared" si="112"/>
        <v>60.750628113731082</v>
      </c>
      <c r="I588" s="16">
        <f t="shared" si="119"/>
        <v>60.945257250617935</v>
      </c>
      <c r="J588" s="13">
        <f t="shared" si="113"/>
        <v>44.981580756776729</v>
      </c>
      <c r="K588" s="13">
        <f t="shared" si="114"/>
        <v>15.963676493841206</v>
      </c>
      <c r="L588" s="13">
        <f t="shared" si="115"/>
        <v>0</v>
      </c>
      <c r="M588" s="13">
        <f t="shared" si="120"/>
        <v>4.0426532053255753E-4</v>
      </c>
      <c r="N588" s="13">
        <f t="shared" si="116"/>
        <v>2.5064449873018568E-4</v>
      </c>
      <c r="O588" s="13">
        <f t="shared" si="117"/>
        <v>4.4820549607676536</v>
      </c>
      <c r="Q588">
        <v>14.062206071244249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20.191891890000001</v>
      </c>
      <c r="G589" s="13">
        <f t="shared" si="111"/>
        <v>0</v>
      </c>
      <c r="H589" s="13">
        <f t="shared" si="112"/>
        <v>20.191891890000001</v>
      </c>
      <c r="I589" s="16">
        <f t="shared" si="119"/>
        <v>36.155568383841207</v>
      </c>
      <c r="J589" s="13">
        <f t="shared" si="113"/>
        <v>33.617259060011229</v>
      </c>
      <c r="K589" s="13">
        <f t="shared" si="114"/>
        <v>2.5383093238299779</v>
      </c>
      <c r="L589" s="13">
        <f t="shared" si="115"/>
        <v>0</v>
      </c>
      <c r="M589" s="13">
        <f t="shared" si="120"/>
        <v>1.5362082180237185E-4</v>
      </c>
      <c r="N589" s="13">
        <f t="shared" si="116"/>
        <v>9.5244909517470545E-5</v>
      </c>
      <c r="O589" s="13">
        <f t="shared" si="117"/>
        <v>9.5244909517470545E-5</v>
      </c>
      <c r="Q589">
        <v>18.552571282528891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5.6648648650000002</v>
      </c>
      <c r="G590" s="13">
        <f t="shared" si="111"/>
        <v>0</v>
      </c>
      <c r="H590" s="13">
        <f t="shared" si="112"/>
        <v>5.6648648650000002</v>
      </c>
      <c r="I590" s="16">
        <f t="shared" si="119"/>
        <v>8.2031741888299781</v>
      </c>
      <c r="J590" s="13">
        <f t="shared" si="113"/>
        <v>8.1749514102419347</v>
      </c>
      <c r="K590" s="13">
        <f t="shared" si="114"/>
        <v>2.822277858804334E-2</v>
      </c>
      <c r="L590" s="13">
        <f t="shared" si="115"/>
        <v>0</v>
      </c>
      <c r="M590" s="13">
        <f t="shared" si="120"/>
        <v>5.8375912284901305E-5</v>
      </c>
      <c r="N590" s="13">
        <f t="shared" si="116"/>
        <v>3.6193065616638808E-5</v>
      </c>
      <c r="O590" s="13">
        <f t="shared" si="117"/>
        <v>3.6193065616638808E-5</v>
      </c>
      <c r="Q590">
        <v>19.63921560016831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15.3972973</v>
      </c>
      <c r="G591" s="13">
        <f t="shared" si="111"/>
        <v>0</v>
      </c>
      <c r="H591" s="13">
        <f t="shared" si="112"/>
        <v>15.3972973</v>
      </c>
      <c r="I591" s="16">
        <f t="shared" si="119"/>
        <v>15.425520078588043</v>
      </c>
      <c r="J591" s="13">
        <f t="shared" si="113"/>
        <v>15.29272989388585</v>
      </c>
      <c r="K591" s="13">
        <f t="shared" si="114"/>
        <v>0.13279018470219306</v>
      </c>
      <c r="L591" s="13">
        <f t="shared" si="115"/>
        <v>0</v>
      </c>
      <c r="M591" s="13">
        <f t="shared" si="120"/>
        <v>2.2182846668262496E-5</v>
      </c>
      <c r="N591" s="13">
        <f t="shared" si="116"/>
        <v>1.3753364934322748E-5</v>
      </c>
      <c r="O591" s="13">
        <f t="shared" si="117"/>
        <v>1.3753364934322748E-5</v>
      </c>
      <c r="Q591">
        <v>22.027958183848511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6.7567567999999995E-2</v>
      </c>
      <c r="G592" s="13">
        <f t="shared" si="111"/>
        <v>0</v>
      </c>
      <c r="H592" s="13">
        <f t="shared" si="112"/>
        <v>6.7567567999999995E-2</v>
      </c>
      <c r="I592" s="16">
        <f t="shared" si="119"/>
        <v>0.20035775270219305</v>
      </c>
      <c r="J592" s="13">
        <f t="shared" si="113"/>
        <v>0.20035756882113404</v>
      </c>
      <c r="K592" s="13">
        <f t="shared" si="114"/>
        <v>1.838810590182316E-7</v>
      </c>
      <c r="L592" s="13">
        <f t="shared" si="115"/>
        <v>0</v>
      </c>
      <c r="M592" s="13">
        <f t="shared" si="120"/>
        <v>8.4294817339397484E-6</v>
      </c>
      <c r="N592" s="13">
        <f t="shared" si="116"/>
        <v>5.226278675042644E-6</v>
      </c>
      <c r="O592" s="13">
        <f t="shared" si="117"/>
        <v>5.226278675042644E-6</v>
      </c>
      <c r="Q592">
        <v>25.3952143373063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2.162162162</v>
      </c>
      <c r="G593" s="13">
        <f t="shared" si="111"/>
        <v>0</v>
      </c>
      <c r="H593" s="13">
        <f t="shared" si="112"/>
        <v>2.162162162</v>
      </c>
      <c r="I593" s="16">
        <f t="shared" si="119"/>
        <v>2.1621623458810588</v>
      </c>
      <c r="J593" s="13">
        <f t="shared" si="113"/>
        <v>2.1619654405872555</v>
      </c>
      <c r="K593" s="13">
        <f t="shared" si="114"/>
        <v>1.9690529380333999E-4</v>
      </c>
      <c r="L593" s="13">
        <f t="shared" si="115"/>
        <v>0</v>
      </c>
      <c r="M593" s="13">
        <f t="shared" si="120"/>
        <v>3.2032030588971044E-6</v>
      </c>
      <c r="N593" s="13">
        <f t="shared" si="116"/>
        <v>1.9859858965162045E-6</v>
      </c>
      <c r="O593" s="13">
        <f t="shared" si="117"/>
        <v>1.9859858965162045E-6</v>
      </c>
      <c r="Q593">
        <v>26.552184000000011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2.951351351</v>
      </c>
      <c r="G594" s="13">
        <f t="shared" si="111"/>
        <v>0</v>
      </c>
      <c r="H594" s="13">
        <f t="shared" si="112"/>
        <v>2.951351351</v>
      </c>
      <c r="I594" s="16">
        <f t="shared" si="119"/>
        <v>2.9515482562938034</v>
      </c>
      <c r="J594" s="13">
        <f t="shared" si="113"/>
        <v>2.9506601065571481</v>
      </c>
      <c r="K594" s="13">
        <f t="shared" si="114"/>
        <v>8.8814973665529706E-4</v>
      </c>
      <c r="L594" s="13">
        <f t="shared" si="115"/>
        <v>0</v>
      </c>
      <c r="M594" s="13">
        <f t="shared" si="120"/>
        <v>1.2172171623808999E-6</v>
      </c>
      <c r="N594" s="13">
        <f t="shared" si="116"/>
        <v>7.5467464067615788E-7</v>
      </c>
      <c r="O594" s="13">
        <f t="shared" si="117"/>
        <v>7.5467464067615788E-7</v>
      </c>
      <c r="Q594">
        <v>22.44491323636608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3.6432432430000001</v>
      </c>
      <c r="G595" s="13">
        <f t="shared" si="111"/>
        <v>0</v>
      </c>
      <c r="H595" s="13">
        <f t="shared" si="112"/>
        <v>3.6432432430000001</v>
      </c>
      <c r="I595" s="16">
        <f t="shared" si="119"/>
        <v>3.6441313927366554</v>
      </c>
      <c r="J595" s="13">
        <f t="shared" si="113"/>
        <v>3.6421732027544182</v>
      </c>
      <c r="K595" s="13">
        <f t="shared" si="114"/>
        <v>1.9581899822371795E-3</v>
      </c>
      <c r="L595" s="13">
        <f t="shared" si="115"/>
        <v>0</v>
      </c>
      <c r="M595" s="13">
        <f t="shared" si="120"/>
        <v>4.62542521704742E-7</v>
      </c>
      <c r="N595" s="13">
        <f t="shared" si="116"/>
        <v>2.8677636345694004E-7</v>
      </c>
      <c r="O595" s="13">
        <f t="shared" si="117"/>
        <v>2.8677636345694004E-7</v>
      </c>
      <c r="Q595">
        <v>21.32183453026505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36.308108109999999</v>
      </c>
      <c r="G596" s="13">
        <f t="shared" si="111"/>
        <v>0.3065461308911393</v>
      </c>
      <c r="H596" s="13">
        <f t="shared" si="112"/>
        <v>36.001561979108857</v>
      </c>
      <c r="I596" s="16">
        <f t="shared" si="119"/>
        <v>36.003520169091097</v>
      </c>
      <c r="J596" s="13">
        <f t="shared" si="113"/>
        <v>32.630883973168864</v>
      </c>
      <c r="K596" s="13">
        <f t="shared" si="114"/>
        <v>3.3726361959222331</v>
      </c>
      <c r="L596" s="13">
        <f t="shared" si="115"/>
        <v>0</v>
      </c>
      <c r="M596" s="13">
        <f t="shared" si="120"/>
        <v>1.7576615824780195E-7</v>
      </c>
      <c r="N596" s="13">
        <f t="shared" si="116"/>
        <v>1.0897501811363721E-7</v>
      </c>
      <c r="O596" s="13">
        <f t="shared" si="117"/>
        <v>0.30654623986615742</v>
      </c>
      <c r="Q596">
        <v>16.17121766553668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48.789189190000002</v>
      </c>
      <c r="G597" s="13">
        <f t="shared" si="111"/>
        <v>2.108203980011599</v>
      </c>
      <c r="H597" s="13">
        <f t="shared" si="112"/>
        <v>46.6809852099884</v>
      </c>
      <c r="I597" s="16">
        <f t="shared" si="119"/>
        <v>50.053621405910633</v>
      </c>
      <c r="J597" s="13">
        <f t="shared" si="113"/>
        <v>40.732570264237722</v>
      </c>
      <c r="K597" s="13">
        <f t="shared" si="114"/>
        <v>9.3210511416729105</v>
      </c>
      <c r="L597" s="13">
        <f t="shared" si="115"/>
        <v>0</v>
      </c>
      <c r="M597" s="13">
        <f t="shared" si="120"/>
        <v>6.6791140134164749E-8</v>
      </c>
      <c r="N597" s="13">
        <f t="shared" si="116"/>
        <v>4.1410506883182144E-8</v>
      </c>
      <c r="O597" s="13">
        <f t="shared" si="117"/>
        <v>2.1082040214221061</v>
      </c>
      <c r="Q597">
        <v>14.783845534025231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53.96756757</v>
      </c>
      <c r="G598" s="13">
        <f t="shared" si="111"/>
        <v>2.8557086227779034</v>
      </c>
      <c r="H598" s="13">
        <f t="shared" si="112"/>
        <v>51.111858947222096</v>
      </c>
      <c r="I598" s="16">
        <f t="shared" si="119"/>
        <v>60.432910088895007</v>
      </c>
      <c r="J598" s="13">
        <f t="shared" si="113"/>
        <v>43.957665965382162</v>
      </c>
      <c r="K598" s="13">
        <f t="shared" si="114"/>
        <v>16.475244123512844</v>
      </c>
      <c r="L598" s="13">
        <f t="shared" si="115"/>
        <v>0</v>
      </c>
      <c r="M598" s="13">
        <f t="shared" si="120"/>
        <v>2.5380633250982605E-8</v>
      </c>
      <c r="N598" s="13">
        <f t="shared" si="116"/>
        <v>1.5735992615609216E-8</v>
      </c>
      <c r="O598" s="13">
        <f t="shared" si="117"/>
        <v>2.8557086385138959</v>
      </c>
      <c r="Q598">
        <v>13.48323459354839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7.0135135139999996</v>
      </c>
      <c r="G599" s="13">
        <f t="shared" si="111"/>
        <v>0</v>
      </c>
      <c r="H599" s="13">
        <f t="shared" si="112"/>
        <v>7.0135135139999996</v>
      </c>
      <c r="I599" s="16">
        <f t="shared" si="119"/>
        <v>23.488757637512844</v>
      </c>
      <c r="J599" s="13">
        <f t="shared" si="113"/>
        <v>22.180975033675221</v>
      </c>
      <c r="K599" s="13">
        <f t="shared" si="114"/>
        <v>1.307782603837623</v>
      </c>
      <c r="L599" s="13">
        <f t="shared" si="115"/>
        <v>0</v>
      </c>
      <c r="M599" s="13">
        <f t="shared" si="120"/>
        <v>9.6446406353733888E-9</v>
      </c>
      <c r="N599" s="13">
        <f t="shared" si="116"/>
        <v>5.9796771939315012E-9</v>
      </c>
      <c r="O599" s="13">
        <f t="shared" si="117"/>
        <v>5.9796771939315012E-9</v>
      </c>
      <c r="Q599">
        <v>14.22373828529825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57.71621622</v>
      </c>
      <c r="G600" s="13">
        <f t="shared" si="111"/>
        <v>3.3968301987517786</v>
      </c>
      <c r="H600" s="13">
        <f t="shared" si="112"/>
        <v>54.319386021248221</v>
      </c>
      <c r="I600" s="16">
        <f t="shared" si="119"/>
        <v>55.627168625085844</v>
      </c>
      <c r="J600" s="13">
        <f t="shared" si="113"/>
        <v>45.450999879709812</v>
      </c>
      <c r="K600" s="13">
        <f t="shared" si="114"/>
        <v>10.176168745376032</v>
      </c>
      <c r="L600" s="13">
        <f t="shared" si="115"/>
        <v>0</v>
      </c>
      <c r="M600" s="13">
        <f t="shared" si="120"/>
        <v>3.6649634414418876E-9</v>
      </c>
      <c r="N600" s="13">
        <f t="shared" si="116"/>
        <v>2.2722773336939705E-9</v>
      </c>
      <c r="O600" s="13">
        <f t="shared" si="117"/>
        <v>3.3968302010240561</v>
      </c>
      <c r="Q600">
        <v>16.46617632674722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72.983783779999996</v>
      </c>
      <c r="G601" s="13">
        <f t="shared" si="111"/>
        <v>5.6007204511377431</v>
      </c>
      <c r="H601" s="13">
        <f t="shared" si="112"/>
        <v>67.383063328862249</v>
      </c>
      <c r="I601" s="16">
        <f t="shared" si="119"/>
        <v>77.559232074238281</v>
      </c>
      <c r="J601" s="13">
        <f t="shared" si="113"/>
        <v>57.017288341267765</v>
      </c>
      <c r="K601" s="13">
        <f t="shared" si="114"/>
        <v>20.541943732970516</v>
      </c>
      <c r="L601" s="13">
        <f t="shared" si="115"/>
        <v>0</v>
      </c>
      <c r="M601" s="13">
        <f t="shared" si="120"/>
        <v>1.3926861077479172E-9</v>
      </c>
      <c r="N601" s="13">
        <f t="shared" si="116"/>
        <v>8.6346538680370862E-10</v>
      </c>
      <c r="O601" s="13">
        <f t="shared" si="117"/>
        <v>5.6007204520012088</v>
      </c>
      <c r="Q601">
        <v>17.386185540386411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27.727027029999999</v>
      </c>
      <c r="G602" s="13">
        <f t="shared" si="111"/>
        <v>0</v>
      </c>
      <c r="H602" s="13">
        <f t="shared" si="112"/>
        <v>27.727027029999999</v>
      </c>
      <c r="I602" s="16">
        <f t="shared" si="119"/>
        <v>48.268970762970511</v>
      </c>
      <c r="J602" s="13">
        <f t="shared" si="113"/>
        <v>41.784405460753611</v>
      </c>
      <c r="K602" s="13">
        <f t="shared" si="114"/>
        <v>6.4845653022169003</v>
      </c>
      <c r="L602" s="13">
        <f t="shared" si="115"/>
        <v>0</v>
      </c>
      <c r="M602" s="13">
        <f t="shared" si="120"/>
        <v>5.2922072094420853E-10</v>
      </c>
      <c r="N602" s="13">
        <f t="shared" si="116"/>
        <v>3.2811684698540931E-10</v>
      </c>
      <c r="O602" s="13">
        <f t="shared" si="117"/>
        <v>3.2811684698540931E-10</v>
      </c>
      <c r="Q602">
        <v>17.277020706943869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2.5</v>
      </c>
      <c r="G603" s="13">
        <f t="shared" si="111"/>
        <v>0</v>
      </c>
      <c r="H603" s="13">
        <f t="shared" si="112"/>
        <v>2.5</v>
      </c>
      <c r="I603" s="16">
        <f t="shared" si="119"/>
        <v>8.9845653022169003</v>
      </c>
      <c r="J603" s="13">
        <f t="shared" si="113"/>
        <v>8.9566581826140617</v>
      </c>
      <c r="K603" s="13">
        <f t="shared" si="114"/>
        <v>2.7907119602838648E-2</v>
      </c>
      <c r="L603" s="13">
        <f t="shared" si="115"/>
        <v>0</v>
      </c>
      <c r="M603" s="13">
        <f t="shared" si="120"/>
        <v>2.0110387395879923E-10</v>
      </c>
      <c r="N603" s="13">
        <f t="shared" si="116"/>
        <v>1.2468440185445553E-10</v>
      </c>
      <c r="O603" s="13">
        <f t="shared" si="117"/>
        <v>1.2468440185445553E-10</v>
      </c>
      <c r="Q603">
        <v>21.65033079448429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0.36756756800000001</v>
      </c>
      <c r="G604" s="13">
        <f t="shared" si="111"/>
        <v>0</v>
      </c>
      <c r="H604" s="13">
        <f t="shared" si="112"/>
        <v>0.36756756800000001</v>
      </c>
      <c r="I604" s="16">
        <f t="shared" si="119"/>
        <v>0.39547468760283866</v>
      </c>
      <c r="J604" s="13">
        <f t="shared" si="113"/>
        <v>0.39547262032477098</v>
      </c>
      <c r="K604" s="13">
        <f t="shared" si="114"/>
        <v>2.0672780676744829E-6</v>
      </c>
      <c r="L604" s="13">
        <f t="shared" si="115"/>
        <v>0</v>
      </c>
      <c r="M604" s="13">
        <f t="shared" si="120"/>
        <v>7.6419472104343702E-11</v>
      </c>
      <c r="N604" s="13">
        <f t="shared" si="116"/>
        <v>4.7380072704693095E-11</v>
      </c>
      <c r="O604" s="13">
        <f t="shared" si="117"/>
        <v>4.7380072704693095E-11</v>
      </c>
      <c r="Q604">
        <v>22.681585000000009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1.8108108110000001</v>
      </c>
      <c r="G605" s="13">
        <f t="shared" si="111"/>
        <v>0</v>
      </c>
      <c r="H605" s="13">
        <f t="shared" si="112"/>
        <v>1.8108108110000001</v>
      </c>
      <c r="I605" s="16">
        <f t="shared" si="119"/>
        <v>1.8108128782780677</v>
      </c>
      <c r="J605" s="13">
        <f t="shared" si="113"/>
        <v>1.8106421821281387</v>
      </c>
      <c r="K605" s="13">
        <f t="shared" si="114"/>
        <v>1.7069614992903936E-4</v>
      </c>
      <c r="L605" s="13">
        <f t="shared" si="115"/>
        <v>0</v>
      </c>
      <c r="M605" s="13">
        <f t="shared" si="120"/>
        <v>2.9039399399650606E-11</v>
      </c>
      <c r="N605" s="13">
        <f t="shared" si="116"/>
        <v>1.8004427627783377E-11</v>
      </c>
      <c r="O605" s="13">
        <f t="shared" si="117"/>
        <v>1.8004427627783377E-11</v>
      </c>
      <c r="Q605">
        <v>23.752681152981641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8.789189189</v>
      </c>
      <c r="G606" s="13">
        <f t="shared" si="111"/>
        <v>0</v>
      </c>
      <c r="H606" s="13">
        <f t="shared" si="112"/>
        <v>8.789189189</v>
      </c>
      <c r="I606" s="16">
        <f t="shared" si="119"/>
        <v>8.7893598851499295</v>
      </c>
      <c r="J606" s="13">
        <f t="shared" si="113"/>
        <v>8.7665978755767835</v>
      </c>
      <c r="K606" s="13">
        <f t="shared" si="114"/>
        <v>2.2762009573146003E-2</v>
      </c>
      <c r="L606" s="13">
        <f t="shared" si="115"/>
        <v>0</v>
      </c>
      <c r="M606" s="13">
        <f t="shared" si="120"/>
        <v>1.1034971771867229E-11</v>
      </c>
      <c r="N606" s="13">
        <f t="shared" si="116"/>
        <v>6.8416824985576824E-12</v>
      </c>
      <c r="O606" s="13">
        <f t="shared" si="117"/>
        <v>6.8416824985576824E-12</v>
      </c>
      <c r="Q606">
        <v>22.632845448744941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37.870270269999999</v>
      </c>
      <c r="G607" s="13">
        <f t="shared" si="111"/>
        <v>0.5320459653303985</v>
      </c>
      <c r="H607" s="13">
        <f t="shared" si="112"/>
        <v>37.338224304669602</v>
      </c>
      <c r="I607" s="16">
        <f t="shared" si="119"/>
        <v>37.360986314242751</v>
      </c>
      <c r="J607" s="13">
        <f t="shared" si="113"/>
        <v>34.604270089983217</v>
      </c>
      <c r="K607" s="13">
        <f t="shared" si="114"/>
        <v>2.7567162242595344</v>
      </c>
      <c r="L607" s="13">
        <f t="shared" si="115"/>
        <v>0</v>
      </c>
      <c r="M607" s="13">
        <f t="shared" si="120"/>
        <v>4.1932892733095467E-12</v>
      </c>
      <c r="N607" s="13">
        <f t="shared" si="116"/>
        <v>2.5998393494519189E-12</v>
      </c>
      <c r="O607" s="13">
        <f t="shared" si="117"/>
        <v>0.53204596533299831</v>
      </c>
      <c r="Q607">
        <v>18.623140995696762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3.2621621620000001</v>
      </c>
      <c r="G608" s="13">
        <f t="shared" si="111"/>
        <v>0</v>
      </c>
      <c r="H608" s="13">
        <f t="shared" si="112"/>
        <v>3.2621621620000001</v>
      </c>
      <c r="I608" s="16">
        <f t="shared" si="119"/>
        <v>6.0188783862595345</v>
      </c>
      <c r="J608" s="13">
        <f t="shared" si="113"/>
        <v>6.0028187583242074</v>
      </c>
      <c r="K608" s="13">
        <f t="shared" si="114"/>
        <v>1.6059627935327114E-2</v>
      </c>
      <c r="L608" s="13">
        <f t="shared" si="115"/>
        <v>0</v>
      </c>
      <c r="M608" s="13">
        <f t="shared" si="120"/>
        <v>1.5934499238576278E-12</v>
      </c>
      <c r="N608" s="13">
        <f t="shared" si="116"/>
        <v>9.8793895279172924E-13</v>
      </c>
      <c r="O608" s="13">
        <f t="shared" si="117"/>
        <v>9.8793895279172924E-13</v>
      </c>
      <c r="Q608">
        <v>17.065548169802579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68.189189189999993</v>
      </c>
      <c r="G609" s="13">
        <f t="shared" si="111"/>
        <v>4.9086154226505796</v>
      </c>
      <c r="H609" s="13">
        <f t="shared" si="112"/>
        <v>63.280573767349416</v>
      </c>
      <c r="I609" s="16">
        <f t="shared" si="119"/>
        <v>63.296633395284744</v>
      </c>
      <c r="J609" s="13">
        <f t="shared" si="113"/>
        <v>44.65576201979907</v>
      </c>
      <c r="K609" s="13">
        <f t="shared" si="114"/>
        <v>18.640871375485673</v>
      </c>
      <c r="L609" s="13">
        <f t="shared" si="115"/>
        <v>0</v>
      </c>
      <c r="M609" s="13">
        <f t="shared" si="120"/>
        <v>6.0551097106589858E-13</v>
      </c>
      <c r="N609" s="13">
        <f t="shared" si="116"/>
        <v>3.7541680206085714E-13</v>
      </c>
      <c r="O609" s="13">
        <f t="shared" si="117"/>
        <v>4.9086154226509553</v>
      </c>
      <c r="Q609">
        <v>13.243630694322221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14.8972973</v>
      </c>
      <c r="G610" s="13">
        <f t="shared" si="111"/>
        <v>0</v>
      </c>
      <c r="H610" s="13">
        <f t="shared" si="112"/>
        <v>14.8972973</v>
      </c>
      <c r="I610" s="16">
        <f t="shared" si="119"/>
        <v>33.538168675485672</v>
      </c>
      <c r="J610" s="13">
        <f t="shared" si="113"/>
        <v>29.335438839485349</v>
      </c>
      <c r="K610" s="13">
        <f t="shared" si="114"/>
        <v>4.2027298360003229</v>
      </c>
      <c r="L610" s="13">
        <f t="shared" si="115"/>
        <v>0</v>
      </c>
      <c r="M610" s="13">
        <f t="shared" si="120"/>
        <v>2.3009416900504145E-13</v>
      </c>
      <c r="N610" s="13">
        <f t="shared" si="116"/>
        <v>1.4265838478312571E-13</v>
      </c>
      <c r="O610" s="13">
        <f t="shared" si="117"/>
        <v>1.4265838478312571E-13</v>
      </c>
      <c r="Q610">
        <v>12.656037234480941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32.964864859999999</v>
      </c>
      <c r="G611" s="13">
        <f t="shared" si="111"/>
        <v>0</v>
      </c>
      <c r="H611" s="13">
        <f t="shared" si="112"/>
        <v>32.964864859999999</v>
      </c>
      <c r="I611" s="16">
        <f t="shared" si="119"/>
        <v>37.167594696000322</v>
      </c>
      <c r="J611" s="13">
        <f t="shared" si="113"/>
        <v>31.119006524396969</v>
      </c>
      <c r="K611" s="13">
        <f t="shared" si="114"/>
        <v>6.0485881716033525</v>
      </c>
      <c r="L611" s="13">
        <f t="shared" si="115"/>
        <v>0</v>
      </c>
      <c r="M611" s="13">
        <f t="shared" si="120"/>
        <v>8.7435784221915742E-14</v>
      </c>
      <c r="N611" s="13">
        <f t="shared" si="116"/>
        <v>5.4210186217587762E-14</v>
      </c>
      <c r="O611" s="13">
        <f t="shared" si="117"/>
        <v>5.4210186217587762E-14</v>
      </c>
      <c r="Q611">
        <v>11.75095059354839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43.121621619999999</v>
      </c>
      <c r="G612" s="13">
        <f t="shared" si="111"/>
        <v>1.2900843369725463</v>
      </c>
      <c r="H612" s="13">
        <f t="shared" si="112"/>
        <v>41.831537283027451</v>
      </c>
      <c r="I612" s="16">
        <f t="shared" si="119"/>
        <v>47.8801254546308</v>
      </c>
      <c r="J612" s="13">
        <f t="shared" si="113"/>
        <v>39.819580861820327</v>
      </c>
      <c r="K612" s="13">
        <f t="shared" si="114"/>
        <v>8.0605445928104729</v>
      </c>
      <c r="L612" s="13">
        <f t="shared" si="115"/>
        <v>0</v>
      </c>
      <c r="M612" s="13">
        <f t="shared" si="120"/>
        <v>3.3225598004327979E-14</v>
      </c>
      <c r="N612" s="13">
        <f t="shared" si="116"/>
        <v>2.0599870762683348E-14</v>
      </c>
      <c r="O612" s="13">
        <f t="shared" si="117"/>
        <v>1.290084336972567</v>
      </c>
      <c r="Q612">
        <v>15.11253141106166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26.556756759999999</v>
      </c>
      <c r="G613" s="13">
        <f t="shared" si="111"/>
        <v>0</v>
      </c>
      <c r="H613" s="13">
        <f t="shared" si="112"/>
        <v>26.556756759999999</v>
      </c>
      <c r="I613" s="16">
        <f t="shared" si="119"/>
        <v>34.617301352810472</v>
      </c>
      <c r="J613" s="13">
        <f t="shared" si="113"/>
        <v>32.311822588752939</v>
      </c>
      <c r="K613" s="13">
        <f t="shared" si="114"/>
        <v>2.3054787640575327</v>
      </c>
      <c r="L613" s="13">
        <f t="shared" si="115"/>
        <v>0</v>
      </c>
      <c r="M613" s="13">
        <f t="shared" si="120"/>
        <v>1.2625727241644631E-14</v>
      </c>
      <c r="N613" s="13">
        <f t="shared" si="116"/>
        <v>7.8279508898196707E-15</v>
      </c>
      <c r="O613" s="13">
        <f t="shared" si="117"/>
        <v>7.8279508898196707E-15</v>
      </c>
      <c r="Q613">
        <v>18.352198067235001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68.848648650000001</v>
      </c>
      <c r="G614" s="13">
        <f t="shared" si="111"/>
        <v>5.0038091245959686</v>
      </c>
      <c r="H614" s="13">
        <f t="shared" si="112"/>
        <v>63.844839525404034</v>
      </c>
      <c r="I614" s="16">
        <f t="shared" si="119"/>
        <v>66.150318289461566</v>
      </c>
      <c r="J614" s="13">
        <f t="shared" si="113"/>
        <v>52.601460738270283</v>
      </c>
      <c r="K614" s="13">
        <f t="shared" si="114"/>
        <v>13.548857551191283</v>
      </c>
      <c r="L614" s="13">
        <f t="shared" si="115"/>
        <v>0</v>
      </c>
      <c r="M614" s="13">
        <f t="shared" si="120"/>
        <v>4.7977763518249606E-15</v>
      </c>
      <c r="N614" s="13">
        <f t="shared" si="116"/>
        <v>2.9746213381314756E-15</v>
      </c>
      <c r="O614" s="13">
        <f t="shared" si="117"/>
        <v>5.0038091245959713</v>
      </c>
      <c r="Q614">
        <v>17.824142463410809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0.172972973</v>
      </c>
      <c r="G615" s="13">
        <f t="shared" si="111"/>
        <v>0</v>
      </c>
      <c r="H615" s="13">
        <f t="shared" si="112"/>
        <v>0.172972973</v>
      </c>
      <c r="I615" s="16">
        <f t="shared" si="119"/>
        <v>13.721830524191283</v>
      </c>
      <c r="J615" s="13">
        <f t="shared" si="113"/>
        <v>13.638368660570125</v>
      </c>
      <c r="K615" s="13">
        <f t="shared" si="114"/>
        <v>8.3461863621158372E-2</v>
      </c>
      <c r="L615" s="13">
        <f t="shared" si="115"/>
        <v>0</v>
      </c>
      <c r="M615" s="13">
        <f t="shared" si="120"/>
        <v>1.823155013693485E-15</v>
      </c>
      <c r="N615" s="13">
        <f t="shared" si="116"/>
        <v>1.1303561084899607E-15</v>
      </c>
      <c r="O615" s="13">
        <f t="shared" si="117"/>
        <v>1.1303561084899607E-15</v>
      </c>
      <c r="Q615">
        <v>22.858461555947439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7.0270269999999996E-2</v>
      </c>
      <c r="G616" s="13">
        <f t="shared" si="111"/>
        <v>0</v>
      </c>
      <c r="H616" s="13">
        <f t="shared" si="112"/>
        <v>7.0270269999999996E-2</v>
      </c>
      <c r="I616" s="16">
        <f t="shared" si="119"/>
        <v>0.15373213362115837</v>
      </c>
      <c r="J616" s="13">
        <f t="shared" si="113"/>
        <v>0.15373203781760258</v>
      </c>
      <c r="K616" s="13">
        <f t="shared" si="114"/>
        <v>9.5803555782980609E-8</v>
      </c>
      <c r="L616" s="13">
        <f t="shared" si="115"/>
        <v>0</v>
      </c>
      <c r="M616" s="13">
        <f t="shared" si="120"/>
        <v>6.9279890520352428E-16</v>
      </c>
      <c r="N616" s="13">
        <f t="shared" si="116"/>
        <v>4.2953532122618506E-16</v>
      </c>
      <c r="O616" s="13">
        <f t="shared" si="117"/>
        <v>4.2953532122618506E-16</v>
      </c>
      <c r="Q616">
        <v>24.370829000000011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0.56216216200000002</v>
      </c>
      <c r="G617" s="13">
        <f t="shared" si="111"/>
        <v>0</v>
      </c>
      <c r="H617" s="13">
        <f t="shared" si="112"/>
        <v>0.56216216200000002</v>
      </c>
      <c r="I617" s="16">
        <f t="shared" si="119"/>
        <v>0.56216225780355578</v>
      </c>
      <c r="J617" s="13">
        <f t="shared" si="113"/>
        <v>0.56215768473429528</v>
      </c>
      <c r="K617" s="13">
        <f t="shared" si="114"/>
        <v>4.5730692604939449E-6</v>
      </c>
      <c r="L617" s="13">
        <f t="shared" si="115"/>
        <v>0</v>
      </c>
      <c r="M617" s="13">
        <f t="shared" si="120"/>
        <v>2.6326358397733922E-16</v>
      </c>
      <c r="N617" s="13">
        <f t="shared" si="116"/>
        <v>1.6322342206595031E-16</v>
      </c>
      <c r="O617" s="13">
        <f t="shared" si="117"/>
        <v>1.6322342206595031E-16</v>
      </c>
      <c r="Q617">
        <v>24.54328430965656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13.24864865</v>
      </c>
      <c r="G618" s="13">
        <f t="shared" si="111"/>
        <v>0</v>
      </c>
      <c r="H618" s="13">
        <f t="shared" si="112"/>
        <v>13.24864865</v>
      </c>
      <c r="I618" s="16">
        <f t="shared" si="119"/>
        <v>13.24865322306926</v>
      </c>
      <c r="J618" s="13">
        <f t="shared" si="113"/>
        <v>13.176093209603211</v>
      </c>
      <c r="K618" s="13">
        <f t="shared" si="114"/>
        <v>7.25600134660489E-2</v>
      </c>
      <c r="L618" s="13">
        <f t="shared" si="115"/>
        <v>0</v>
      </c>
      <c r="M618" s="13">
        <f t="shared" si="120"/>
        <v>1.0004016191138891E-16</v>
      </c>
      <c r="N618" s="13">
        <f t="shared" si="116"/>
        <v>6.2024900385061127E-17</v>
      </c>
      <c r="O618" s="13">
        <f t="shared" si="117"/>
        <v>6.2024900385061127E-17</v>
      </c>
      <c r="Q618">
        <v>23.111575630655292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35.789189190000002</v>
      </c>
      <c r="G619" s="13">
        <f t="shared" si="111"/>
        <v>0.23163961123289936</v>
      </c>
      <c r="H619" s="13">
        <f t="shared" si="112"/>
        <v>35.557549578767102</v>
      </c>
      <c r="I619" s="16">
        <f t="shared" si="119"/>
        <v>35.630109592233154</v>
      </c>
      <c r="J619" s="13">
        <f t="shared" si="113"/>
        <v>33.77678013534576</v>
      </c>
      <c r="K619" s="13">
        <f t="shared" si="114"/>
        <v>1.8533294568873941</v>
      </c>
      <c r="L619" s="13">
        <f t="shared" si="115"/>
        <v>0</v>
      </c>
      <c r="M619" s="13">
        <f t="shared" si="120"/>
        <v>3.8015261526327784E-17</v>
      </c>
      <c r="N619" s="13">
        <f t="shared" si="116"/>
        <v>2.3569462146323225E-17</v>
      </c>
      <c r="O619" s="13">
        <f t="shared" si="117"/>
        <v>0.23163961123289939</v>
      </c>
      <c r="Q619">
        <v>20.67054910038194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35.635135140000003</v>
      </c>
      <c r="G620" s="13">
        <f t="shared" si="111"/>
        <v>0.20940173884089547</v>
      </c>
      <c r="H620" s="13">
        <f t="shared" si="112"/>
        <v>35.425733401159107</v>
      </c>
      <c r="I620" s="16">
        <f t="shared" si="119"/>
        <v>37.279062858046501</v>
      </c>
      <c r="J620" s="13">
        <f t="shared" si="113"/>
        <v>33.731513344613859</v>
      </c>
      <c r="K620" s="13">
        <f t="shared" si="114"/>
        <v>3.5475495134326422</v>
      </c>
      <c r="L620" s="13">
        <f t="shared" si="115"/>
        <v>0</v>
      </c>
      <c r="M620" s="13">
        <f t="shared" si="120"/>
        <v>1.4445799380004559E-17</v>
      </c>
      <c r="N620" s="13">
        <f t="shared" si="116"/>
        <v>8.9563956156028258E-18</v>
      </c>
      <c r="O620" s="13">
        <f t="shared" si="117"/>
        <v>0.20940173884089547</v>
      </c>
      <c r="Q620">
        <v>16.537148021584329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42.221621620000001</v>
      </c>
      <c r="G621" s="13">
        <f t="shared" si="111"/>
        <v>1.1601683422109443</v>
      </c>
      <c r="H621" s="13">
        <f t="shared" si="112"/>
        <v>41.061453277789056</v>
      </c>
      <c r="I621" s="16">
        <f t="shared" si="119"/>
        <v>44.609002791221698</v>
      </c>
      <c r="J621" s="13">
        <f t="shared" si="113"/>
        <v>37.426540109626146</v>
      </c>
      <c r="K621" s="13">
        <f t="shared" si="114"/>
        <v>7.1824626815955526</v>
      </c>
      <c r="L621" s="13">
        <f t="shared" si="115"/>
        <v>0</v>
      </c>
      <c r="M621" s="13">
        <f t="shared" si="120"/>
        <v>5.4894037644017331E-18</v>
      </c>
      <c r="N621" s="13">
        <f t="shared" si="116"/>
        <v>3.4034303339290743E-18</v>
      </c>
      <c r="O621" s="13">
        <f t="shared" si="117"/>
        <v>1.1601683422109443</v>
      </c>
      <c r="Q621">
        <v>14.51297108226594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50.370270269999999</v>
      </c>
      <c r="G622" s="13">
        <f t="shared" si="111"/>
        <v>2.3364347814637632</v>
      </c>
      <c r="H622" s="13">
        <f t="shared" si="112"/>
        <v>48.033835488536234</v>
      </c>
      <c r="I622" s="16">
        <f t="shared" si="119"/>
        <v>55.216298170131786</v>
      </c>
      <c r="J622" s="13">
        <f t="shared" si="113"/>
        <v>40.144967624101497</v>
      </c>
      <c r="K622" s="13">
        <f t="shared" si="114"/>
        <v>15.071330546030289</v>
      </c>
      <c r="L622" s="13">
        <f t="shared" si="115"/>
        <v>0</v>
      </c>
      <c r="M622" s="13">
        <f t="shared" si="120"/>
        <v>2.0859734304726588E-18</v>
      </c>
      <c r="N622" s="13">
        <f t="shared" si="116"/>
        <v>1.2933035268930484E-18</v>
      </c>
      <c r="O622" s="13">
        <f t="shared" si="117"/>
        <v>2.3364347814637632</v>
      </c>
      <c r="Q622">
        <v>12.149352593548389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55.175675679999998</v>
      </c>
      <c r="G623" s="13">
        <f t="shared" si="111"/>
        <v>3.0301003637670245</v>
      </c>
      <c r="H623" s="13">
        <f t="shared" si="112"/>
        <v>52.145575316232971</v>
      </c>
      <c r="I623" s="16">
        <f t="shared" si="119"/>
        <v>67.21690586226326</v>
      </c>
      <c r="J623" s="13">
        <f t="shared" si="113"/>
        <v>45.355792821698607</v>
      </c>
      <c r="K623" s="13">
        <f t="shared" si="114"/>
        <v>21.861113040564653</v>
      </c>
      <c r="L623" s="13">
        <f t="shared" si="115"/>
        <v>0</v>
      </c>
      <c r="M623" s="13">
        <f t="shared" si="120"/>
        <v>7.9266990357961044E-19</v>
      </c>
      <c r="N623" s="13">
        <f t="shared" si="116"/>
        <v>4.9145534021935849E-19</v>
      </c>
      <c r="O623" s="13">
        <f t="shared" si="117"/>
        <v>3.0301003637670245</v>
      </c>
      <c r="Q623">
        <v>12.87919683713419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67.0027027</v>
      </c>
      <c r="G624" s="13">
        <f t="shared" si="111"/>
        <v>4.7373447864066343</v>
      </c>
      <c r="H624" s="13">
        <f t="shared" si="112"/>
        <v>62.265357913593363</v>
      </c>
      <c r="I624" s="16">
        <f t="shared" si="119"/>
        <v>84.126470954158009</v>
      </c>
      <c r="J624" s="13">
        <f t="shared" si="113"/>
        <v>55.207830587563393</v>
      </c>
      <c r="K624" s="13">
        <f t="shared" si="114"/>
        <v>28.918640366594616</v>
      </c>
      <c r="L624" s="13">
        <f t="shared" si="115"/>
        <v>0</v>
      </c>
      <c r="M624" s="13">
        <f t="shared" si="120"/>
        <v>3.0121456336025195E-19</v>
      </c>
      <c r="N624" s="13">
        <f t="shared" si="116"/>
        <v>1.8675302928335621E-19</v>
      </c>
      <c r="O624" s="13">
        <f t="shared" si="117"/>
        <v>4.7373447864066343</v>
      </c>
      <c r="Q624">
        <v>15.401206300270291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14.25675676</v>
      </c>
      <c r="G625" s="13">
        <f t="shared" si="111"/>
        <v>0</v>
      </c>
      <c r="H625" s="13">
        <f t="shared" si="112"/>
        <v>14.25675676</v>
      </c>
      <c r="I625" s="16">
        <f t="shared" si="119"/>
        <v>43.175397126594618</v>
      </c>
      <c r="J625" s="13">
        <f t="shared" si="113"/>
        <v>38.29628688098817</v>
      </c>
      <c r="K625" s="13">
        <f t="shared" si="114"/>
        <v>4.8791102456064479</v>
      </c>
      <c r="L625" s="13">
        <f t="shared" si="115"/>
        <v>0</v>
      </c>
      <c r="M625" s="13">
        <f t="shared" si="120"/>
        <v>1.1446153407689574E-19</v>
      </c>
      <c r="N625" s="13">
        <f t="shared" si="116"/>
        <v>7.0966151127675355E-20</v>
      </c>
      <c r="O625" s="13">
        <f t="shared" si="117"/>
        <v>7.0966151127675355E-20</v>
      </c>
      <c r="Q625">
        <v>17.186446634700641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13.837837840000001</v>
      </c>
      <c r="G626" s="13">
        <f t="shared" si="111"/>
        <v>0</v>
      </c>
      <c r="H626" s="13">
        <f t="shared" si="112"/>
        <v>13.837837840000001</v>
      </c>
      <c r="I626" s="16">
        <f t="shared" si="119"/>
        <v>18.716948085606447</v>
      </c>
      <c r="J626" s="13">
        <f t="shared" si="113"/>
        <v>18.292940075004321</v>
      </c>
      <c r="K626" s="13">
        <f t="shared" si="114"/>
        <v>0.42400801060212601</v>
      </c>
      <c r="L626" s="13">
        <f t="shared" si="115"/>
        <v>0</v>
      </c>
      <c r="M626" s="13">
        <f t="shared" si="120"/>
        <v>4.3495382949220385E-20</v>
      </c>
      <c r="N626" s="13">
        <f t="shared" si="116"/>
        <v>2.6967137428516637E-20</v>
      </c>
      <c r="O626" s="13">
        <f t="shared" si="117"/>
        <v>2.6967137428516637E-20</v>
      </c>
      <c r="Q626">
        <v>17.772439700810889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0.71621621599999996</v>
      </c>
      <c r="G627" s="13">
        <f t="shared" si="111"/>
        <v>0</v>
      </c>
      <c r="H627" s="13">
        <f t="shared" si="112"/>
        <v>0.71621621599999996</v>
      </c>
      <c r="I627" s="16">
        <f t="shared" si="119"/>
        <v>1.1402242266021259</v>
      </c>
      <c r="J627" s="13">
        <f t="shared" si="113"/>
        <v>1.1401682694736506</v>
      </c>
      <c r="K627" s="13">
        <f t="shared" si="114"/>
        <v>5.5957128475281337E-5</v>
      </c>
      <c r="L627" s="13">
        <f t="shared" si="115"/>
        <v>0</v>
      </c>
      <c r="M627" s="13">
        <f t="shared" si="120"/>
        <v>1.6528245520703748E-20</v>
      </c>
      <c r="N627" s="13">
        <f t="shared" si="116"/>
        <v>1.0247512222836323E-20</v>
      </c>
      <c r="O627" s="13">
        <f t="shared" si="117"/>
        <v>1.0247512222836323E-20</v>
      </c>
      <c r="Q627">
        <v>21.81872581924226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0.85945945899999998</v>
      </c>
      <c r="G628" s="13">
        <f t="shared" si="111"/>
        <v>0</v>
      </c>
      <c r="H628" s="13">
        <f t="shared" si="112"/>
        <v>0.85945945899999998</v>
      </c>
      <c r="I628" s="16">
        <f t="shared" si="119"/>
        <v>0.85951541612847526</v>
      </c>
      <c r="J628" s="13">
        <f t="shared" si="113"/>
        <v>0.85949505460935482</v>
      </c>
      <c r="K628" s="13">
        <f t="shared" si="114"/>
        <v>2.0361519120437599E-5</v>
      </c>
      <c r="L628" s="13">
        <f t="shared" si="115"/>
        <v>0</v>
      </c>
      <c r="M628" s="13">
        <f t="shared" si="120"/>
        <v>6.2807332978674247E-21</v>
      </c>
      <c r="N628" s="13">
        <f t="shared" si="116"/>
        <v>3.8940546446778031E-21</v>
      </c>
      <c r="O628" s="13">
        <f t="shared" si="117"/>
        <v>3.8940546446778031E-21</v>
      </c>
      <c r="Q628">
        <v>22.975662042427249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0.17027027</v>
      </c>
      <c r="G629" s="13">
        <f t="shared" si="111"/>
        <v>0</v>
      </c>
      <c r="H629" s="13">
        <f t="shared" si="112"/>
        <v>0.17027027</v>
      </c>
      <c r="I629" s="16">
        <f t="shared" si="119"/>
        <v>0.17029063151912044</v>
      </c>
      <c r="J629" s="13">
        <f t="shared" si="113"/>
        <v>0.17029047740269457</v>
      </c>
      <c r="K629" s="13">
        <f t="shared" si="114"/>
        <v>1.541164258711536E-7</v>
      </c>
      <c r="L629" s="13">
        <f t="shared" si="115"/>
        <v>0</v>
      </c>
      <c r="M629" s="13">
        <f t="shared" si="120"/>
        <v>2.3866786531896216E-21</v>
      </c>
      <c r="N629" s="13">
        <f t="shared" si="116"/>
        <v>1.4797407649775654E-21</v>
      </c>
      <c r="O629" s="13">
        <f t="shared" si="117"/>
        <v>1.4797407649775654E-21</v>
      </c>
      <c r="Q629">
        <v>23.168631000000008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4.4675675679999998</v>
      </c>
      <c r="G630" s="13">
        <f t="shared" si="111"/>
        <v>0</v>
      </c>
      <c r="H630" s="13">
        <f t="shared" si="112"/>
        <v>4.4675675679999998</v>
      </c>
      <c r="I630" s="16">
        <f t="shared" si="119"/>
        <v>4.4675677221164261</v>
      </c>
      <c r="J630" s="13">
        <f t="shared" si="113"/>
        <v>4.4638421735369462</v>
      </c>
      <c r="K630" s="13">
        <f t="shared" si="114"/>
        <v>3.7255485794798204E-3</v>
      </c>
      <c r="L630" s="13">
        <f t="shared" si="115"/>
        <v>0</v>
      </c>
      <c r="M630" s="13">
        <f t="shared" si="120"/>
        <v>9.0693788821205617E-22</v>
      </c>
      <c r="N630" s="13">
        <f t="shared" si="116"/>
        <v>5.6230149069147484E-22</v>
      </c>
      <c r="O630" s="13">
        <f t="shared" si="117"/>
        <v>5.6230149069147484E-22</v>
      </c>
      <c r="Q630">
        <v>21.092397750485691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32.070270270000002</v>
      </c>
      <c r="G631" s="13">
        <f t="shared" si="111"/>
        <v>0</v>
      </c>
      <c r="H631" s="13">
        <f t="shared" si="112"/>
        <v>32.070270270000002</v>
      </c>
      <c r="I631" s="16">
        <f t="shared" si="119"/>
        <v>32.073995818579483</v>
      </c>
      <c r="J631" s="13">
        <f t="shared" si="113"/>
        <v>30.661103748498235</v>
      </c>
      <c r="K631" s="13">
        <f t="shared" si="114"/>
        <v>1.4128920700812486</v>
      </c>
      <c r="L631" s="13">
        <f t="shared" si="115"/>
        <v>0</v>
      </c>
      <c r="M631" s="13">
        <f t="shared" si="120"/>
        <v>3.4463639752058133E-22</v>
      </c>
      <c r="N631" s="13">
        <f t="shared" si="116"/>
        <v>2.136745664627604E-22</v>
      </c>
      <c r="O631" s="13">
        <f t="shared" si="117"/>
        <v>2.136745664627604E-22</v>
      </c>
      <c r="Q631">
        <v>20.448551244107989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15.47567568</v>
      </c>
      <c r="G632" s="13">
        <f t="shared" si="111"/>
        <v>0</v>
      </c>
      <c r="H632" s="13">
        <f t="shared" si="112"/>
        <v>15.47567568</v>
      </c>
      <c r="I632" s="16">
        <f t="shared" si="119"/>
        <v>16.888567750081251</v>
      </c>
      <c r="J632" s="13">
        <f t="shared" si="113"/>
        <v>16.433484551839989</v>
      </c>
      <c r="K632" s="13">
        <f t="shared" si="114"/>
        <v>0.45508319824126175</v>
      </c>
      <c r="L632" s="13">
        <f t="shared" si="115"/>
        <v>0</v>
      </c>
      <c r="M632" s="13">
        <f t="shared" si="120"/>
        <v>1.3096183105782093E-22</v>
      </c>
      <c r="N632" s="13">
        <f t="shared" si="116"/>
        <v>8.1196335255848973E-23</v>
      </c>
      <c r="O632" s="13">
        <f t="shared" si="117"/>
        <v>8.1196335255848973E-23</v>
      </c>
      <c r="Q632">
        <v>15.02462625961715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50.71891892</v>
      </c>
      <c r="G633" s="13">
        <f t="shared" si="111"/>
        <v>2.3867625994493631</v>
      </c>
      <c r="H633" s="13">
        <f t="shared" si="112"/>
        <v>48.332156320550638</v>
      </c>
      <c r="I633" s="16">
        <f t="shared" si="119"/>
        <v>48.7872395187919</v>
      </c>
      <c r="J633" s="13">
        <f t="shared" si="113"/>
        <v>38.23257300375311</v>
      </c>
      <c r="K633" s="13">
        <f t="shared" si="114"/>
        <v>10.554666515038789</v>
      </c>
      <c r="L633" s="13">
        <f t="shared" si="115"/>
        <v>0</v>
      </c>
      <c r="M633" s="13">
        <f t="shared" si="120"/>
        <v>4.9765495801971956E-23</v>
      </c>
      <c r="N633" s="13">
        <f t="shared" si="116"/>
        <v>3.0854607397222615E-23</v>
      </c>
      <c r="O633" s="13">
        <f t="shared" si="117"/>
        <v>2.3867625994493631</v>
      </c>
      <c r="Q633">
        <v>12.90105668277997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49.475675680000002</v>
      </c>
      <c r="G634" s="13">
        <f t="shared" si="111"/>
        <v>2.2072990636102108</v>
      </c>
      <c r="H634" s="13">
        <f t="shared" si="112"/>
        <v>47.268376616389794</v>
      </c>
      <c r="I634" s="16">
        <f t="shared" si="119"/>
        <v>57.823043131428584</v>
      </c>
      <c r="J634" s="13">
        <f t="shared" si="113"/>
        <v>41.221148566567599</v>
      </c>
      <c r="K634" s="13">
        <f t="shared" si="114"/>
        <v>16.601894564860984</v>
      </c>
      <c r="L634" s="13">
        <f t="shared" si="115"/>
        <v>0</v>
      </c>
      <c r="M634" s="13">
        <f t="shared" si="120"/>
        <v>1.8910888404749341E-23</v>
      </c>
      <c r="N634" s="13">
        <f t="shared" si="116"/>
        <v>1.1724750810944592E-23</v>
      </c>
      <c r="O634" s="13">
        <f t="shared" si="117"/>
        <v>2.2072990636102108</v>
      </c>
      <c r="Q634">
        <v>12.22692159354839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48.902702699999999</v>
      </c>
      <c r="G635" s="13">
        <f t="shared" si="111"/>
        <v>2.1245897806455218</v>
      </c>
      <c r="H635" s="13">
        <f t="shared" si="112"/>
        <v>46.778112919354477</v>
      </c>
      <c r="I635" s="16">
        <f t="shared" si="119"/>
        <v>63.380007484215461</v>
      </c>
      <c r="J635" s="13">
        <f t="shared" si="113"/>
        <v>45.849624805768094</v>
      </c>
      <c r="K635" s="13">
        <f t="shared" si="114"/>
        <v>17.530382678447367</v>
      </c>
      <c r="L635" s="13">
        <f t="shared" si="115"/>
        <v>0</v>
      </c>
      <c r="M635" s="13">
        <f t="shared" si="120"/>
        <v>7.1861375938047492E-24</v>
      </c>
      <c r="N635" s="13">
        <f t="shared" si="116"/>
        <v>4.4554053081589442E-24</v>
      </c>
      <c r="O635" s="13">
        <f t="shared" si="117"/>
        <v>2.1245897806455218</v>
      </c>
      <c r="Q635">
        <v>14.006143509927581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22.918918919999999</v>
      </c>
      <c r="G636" s="13">
        <f t="shared" si="111"/>
        <v>0</v>
      </c>
      <c r="H636" s="13">
        <f t="shared" si="112"/>
        <v>22.918918919999999</v>
      </c>
      <c r="I636" s="16">
        <f t="shared" si="119"/>
        <v>40.449301598447363</v>
      </c>
      <c r="J636" s="13">
        <f t="shared" si="113"/>
        <v>34.634998935659617</v>
      </c>
      <c r="K636" s="13">
        <f t="shared" si="114"/>
        <v>5.8143026627877461</v>
      </c>
      <c r="L636" s="13">
        <f t="shared" si="115"/>
        <v>0</v>
      </c>
      <c r="M636" s="13">
        <f t="shared" si="120"/>
        <v>2.730732285645805E-24</v>
      </c>
      <c r="N636" s="13">
        <f t="shared" si="116"/>
        <v>1.6930540171003992E-24</v>
      </c>
      <c r="O636" s="13">
        <f t="shared" si="117"/>
        <v>1.6930540171003992E-24</v>
      </c>
      <c r="Q636">
        <v>14.145357855693851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54.075675680000003</v>
      </c>
      <c r="G637" s="13">
        <f t="shared" si="111"/>
        <v>2.8713141479472895</v>
      </c>
      <c r="H637" s="13">
        <f t="shared" si="112"/>
        <v>51.204361532052715</v>
      </c>
      <c r="I637" s="16">
        <f t="shared" si="119"/>
        <v>57.018664194840461</v>
      </c>
      <c r="J637" s="13">
        <f t="shared" si="113"/>
        <v>44.728463811157496</v>
      </c>
      <c r="K637" s="13">
        <f t="shared" si="114"/>
        <v>12.290200383682965</v>
      </c>
      <c r="L637" s="13">
        <f t="shared" si="115"/>
        <v>0</v>
      </c>
      <c r="M637" s="13">
        <f t="shared" si="120"/>
        <v>1.0376782685454057E-24</v>
      </c>
      <c r="N637" s="13">
        <f t="shared" si="116"/>
        <v>6.4336052649815154E-25</v>
      </c>
      <c r="O637" s="13">
        <f t="shared" si="117"/>
        <v>2.8713141479472895</v>
      </c>
      <c r="Q637">
        <v>15.19477847742826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15.52972973</v>
      </c>
      <c r="G638" s="13">
        <f t="shared" si="111"/>
        <v>0</v>
      </c>
      <c r="H638" s="13">
        <f t="shared" si="112"/>
        <v>15.52972973</v>
      </c>
      <c r="I638" s="16">
        <f t="shared" si="119"/>
        <v>27.819930113682965</v>
      </c>
      <c r="J638" s="13">
        <f t="shared" si="113"/>
        <v>26.699413323021936</v>
      </c>
      <c r="K638" s="13">
        <f t="shared" si="114"/>
        <v>1.1205167906610285</v>
      </c>
      <c r="L638" s="13">
        <f t="shared" si="115"/>
        <v>0</v>
      </c>
      <c r="M638" s="13">
        <f t="shared" si="120"/>
        <v>3.943177420472542E-25</v>
      </c>
      <c r="N638" s="13">
        <f t="shared" si="116"/>
        <v>2.4447700006929762E-25</v>
      </c>
      <c r="O638" s="13">
        <f t="shared" si="117"/>
        <v>2.4447700006929762E-25</v>
      </c>
      <c r="Q638">
        <v>19.11376394867985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3.3891891890000001</v>
      </c>
      <c r="G639" s="13">
        <f t="shared" si="111"/>
        <v>0</v>
      </c>
      <c r="H639" s="13">
        <f t="shared" si="112"/>
        <v>3.3891891890000001</v>
      </c>
      <c r="I639" s="16">
        <f t="shared" si="119"/>
        <v>4.5097059796610282</v>
      </c>
      <c r="J639" s="13">
        <f t="shared" si="113"/>
        <v>4.5070492101739426</v>
      </c>
      <c r="K639" s="13">
        <f t="shared" si="114"/>
        <v>2.6567694870855973E-3</v>
      </c>
      <c r="L639" s="13">
        <f t="shared" si="115"/>
        <v>0</v>
      </c>
      <c r="M639" s="13">
        <f t="shared" si="120"/>
        <v>1.4984074197795658E-25</v>
      </c>
      <c r="N639" s="13">
        <f t="shared" si="116"/>
        <v>9.2901260026333083E-26</v>
      </c>
      <c r="O639" s="13">
        <f t="shared" si="117"/>
        <v>9.2901260026333083E-26</v>
      </c>
      <c r="Q639">
        <v>23.693094863340619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0.159459459</v>
      </c>
      <c r="G640" s="13">
        <f t="shared" si="111"/>
        <v>0</v>
      </c>
      <c r="H640" s="13">
        <f t="shared" si="112"/>
        <v>0.159459459</v>
      </c>
      <c r="I640" s="16">
        <f t="shared" si="119"/>
        <v>0.1621162284870856</v>
      </c>
      <c r="J640" s="13">
        <f t="shared" si="113"/>
        <v>0.16211610764623402</v>
      </c>
      <c r="K640" s="13">
        <f t="shared" si="114"/>
        <v>1.2084085157515467E-7</v>
      </c>
      <c r="L640" s="13">
        <f t="shared" si="115"/>
        <v>0</v>
      </c>
      <c r="M640" s="13">
        <f t="shared" si="120"/>
        <v>5.6939481951623497E-26</v>
      </c>
      <c r="N640" s="13">
        <f t="shared" si="116"/>
        <v>3.530247881000657E-26</v>
      </c>
      <c r="O640" s="13">
        <f t="shared" si="117"/>
        <v>3.530247881000657E-26</v>
      </c>
      <c r="Q640">
        <v>23.850090000000009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5.6648648650000002</v>
      </c>
      <c r="G641" s="13">
        <f t="shared" si="111"/>
        <v>0</v>
      </c>
      <c r="H641" s="13">
        <f t="shared" si="112"/>
        <v>5.6648648650000002</v>
      </c>
      <c r="I641" s="16">
        <f t="shared" si="119"/>
        <v>5.6648649858408522</v>
      </c>
      <c r="J641" s="13">
        <f t="shared" si="113"/>
        <v>5.6589818048923259</v>
      </c>
      <c r="K641" s="13">
        <f t="shared" si="114"/>
        <v>5.8831809485262454E-3</v>
      </c>
      <c r="L641" s="13">
        <f t="shared" si="115"/>
        <v>0</v>
      </c>
      <c r="M641" s="13">
        <f t="shared" si="120"/>
        <v>2.1637003141616927E-26</v>
      </c>
      <c r="N641" s="13">
        <f t="shared" si="116"/>
        <v>1.3414941947802496E-26</v>
      </c>
      <c r="O641" s="13">
        <f t="shared" si="117"/>
        <v>1.3414941947802496E-26</v>
      </c>
      <c r="Q641">
        <v>22.89948486483291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31.764864859999999</v>
      </c>
      <c r="G642" s="13">
        <f t="shared" si="111"/>
        <v>0</v>
      </c>
      <c r="H642" s="13">
        <f t="shared" si="112"/>
        <v>31.764864859999999</v>
      </c>
      <c r="I642" s="16">
        <f t="shared" si="119"/>
        <v>31.770748040948526</v>
      </c>
      <c r="J642" s="13">
        <f t="shared" si="113"/>
        <v>30.854000859282749</v>
      </c>
      <c r="K642" s="13">
        <f t="shared" si="114"/>
        <v>0.91674718166577662</v>
      </c>
      <c r="L642" s="13">
        <f t="shared" si="115"/>
        <v>0</v>
      </c>
      <c r="M642" s="13">
        <f t="shared" si="120"/>
        <v>8.2220611938144314E-27</v>
      </c>
      <c r="N642" s="13">
        <f t="shared" si="116"/>
        <v>5.0976779401649474E-27</v>
      </c>
      <c r="O642" s="13">
        <f t="shared" si="117"/>
        <v>5.0976779401649474E-27</v>
      </c>
      <c r="Q642">
        <v>23.47985626992973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2.6459459459999999</v>
      </c>
      <c r="G643" s="13">
        <f t="shared" si="111"/>
        <v>0</v>
      </c>
      <c r="H643" s="13">
        <f t="shared" si="112"/>
        <v>2.6459459459999999</v>
      </c>
      <c r="I643" s="16">
        <f t="shared" si="119"/>
        <v>3.5626931276657765</v>
      </c>
      <c r="J643" s="13">
        <f t="shared" si="113"/>
        <v>3.5605865815233226</v>
      </c>
      <c r="K643" s="13">
        <f t="shared" si="114"/>
        <v>2.106546142453869E-3</v>
      </c>
      <c r="L643" s="13">
        <f t="shared" si="115"/>
        <v>0</v>
      </c>
      <c r="M643" s="13">
        <f t="shared" si="120"/>
        <v>3.124383253649484E-27</v>
      </c>
      <c r="N643" s="13">
        <f t="shared" si="116"/>
        <v>1.93711761726268E-27</v>
      </c>
      <c r="O643" s="13">
        <f t="shared" si="117"/>
        <v>1.93711761726268E-27</v>
      </c>
      <c r="Q643">
        <v>20.326410862267569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23.113513510000001</v>
      </c>
      <c r="G644" s="13">
        <f t="shared" si="111"/>
        <v>0</v>
      </c>
      <c r="H644" s="13">
        <f t="shared" si="112"/>
        <v>23.113513510000001</v>
      </c>
      <c r="I644" s="16">
        <f t="shared" si="119"/>
        <v>23.115620056142454</v>
      </c>
      <c r="J644" s="13">
        <f t="shared" si="113"/>
        <v>22.254362196940196</v>
      </c>
      <c r="K644" s="13">
        <f t="shared" si="114"/>
        <v>0.86125785920225795</v>
      </c>
      <c r="L644" s="13">
        <f t="shared" si="115"/>
        <v>0</v>
      </c>
      <c r="M644" s="13">
        <f t="shared" si="120"/>
        <v>1.187265636386804E-27</v>
      </c>
      <c r="N644" s="13">
        <f t="shared" si="116"/>
        <v>7.3610469455981844E-28</v>
      </c>
      <c r="O644" s="13">
        <f t="shared" si="117"/>
        <v>7.3610469455981844E-28</v>
      </c>
      <c r="Q644">
        <v>17.076977408728769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8.7081081079999993</v>
      </c>
      <c r="G645" s="13">
        <f t="shared" si="111"/>
        <v>0</v>
      </c>
      <c r="H645" s="13">
        <f t="shared" si="112"/>
        <v>8.7081081079999993</v>
      </c>
      <c r="I645" s="16">
        <f t="shared" si="119"/>
        <v>9.5693659672022573</v>
      </c>
      <c r="J645" s="13">
        <f t="shared" si="113"/>
        <v>9.480181146741538</v>
      </c>
      <c r="K645" s="13">
        <f t="shared" si="114"/>
        <v>8.9184820460719294E-2</v>
      </c>
      <c r="L645" s="13">
        <f t="shared" si="115"/>
        <v>0</v>
      </c>
      <c r="M645" s="13">
        <f t="shared" si="120"/>
        <v>4.5116094182698556E-28</v>
      </c>
      <c r="N645" s="13">
        <f t="shared" si="116"/>
        <v>2.7971978393273104E-28</v>
      </c>
      <c r="O645" s="13">
        <f t="shared" si="117"/>
        <v>2.7971978393273104E-28</v>
      </c>
      <c r="Q645">
        <v>14.68368870289658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64.96756757</v>
      </c>
      <c r="G646" s="13">
        <f t="shared" ref="G646:G709" si="122">IF((F646-$J$2)&gt;0,$I$2*(F646-$J$2),0)</f>
        <v>4.4435707809752643</v>
      </c>
      <c r="H646" s="13">
        <f t="shared" ref="H646:H709" si="123">F646-G646</f>
        <v>60.523996789024736</v>
      </c>
      <c r="I646" s="16">
        <f t="shared" si="119"/>
        <v>60.613181609485451</v>
      </c>
      <c r="J646" s="13">
        <f t="shared" ref="J646:J709" si="124">I646/SQRT(1+(I646/($K$2*(300+(25*Q646)+0.05*(Q646)^3)))^2)</f>
        <v>41.97152181212487</v>
      </c>
      <c r="K646" s="13">
        <f t="shared" ref="K646:K709" si="125">I646-J646</f>
        <v>18.641659797360582</v>
      </c>
      <c r="L646" s="13">
        <f t="shared" ref="L646:L709" si="126">IF(K646&gt;$N$2,(K646-$N$2)/$L$2,0)</f>
        <v>0</v>
      </c>
      <c r="M646" s="13">
        <f t="shared" si="120"/>
        <v>1.7144115789425452E-28</v>
      </c>
      <c r="N646" s="13">
        <f t="shared" ref="N646:N709" si="127">$M$2*M646</f>
        <v>1.0629351789443779E-28</v>
      </c>
      <c r="O646" s="13">
        <f t="shared" ref="O646:O709" si="128">N646+G646</f>
        <v>4.4435707809752643</v>
      </c>
      <c r="Q646">
        <v>12.074869593548391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195.33243239999999</v>
      </c>
      <c r="G647" s="13">
        <f t="shared" si="122"/>
        <v>23.261883110254448</v>
      </c>
      <c r="H647" s="13">
        <f t="shared" si="123"/>
        <v>172.07054928974554</v>
      </c>
      <c r="I647" s="16">
        <f t="shared" ref="I647:I710" si="130">H647+K646-L646</f>
        <v>190.71220908710612</v>
      </c>
      <c r="J647" s="13">
        <f t="shared" si="124"/>
        <v>56.420697350244701</v>
      </c>
      <c r="K647" s="13">
        <f t="shared" si="125"/>
        <v>134.29151173686142</v>
      </c>
      <c r="L647" s="13">
        <f t="shared" si="126"/>
        <v>93.280632581212814</v>
      </c>
      <c r="M647" s="13">
        <f t="shared" ref="M647:M710" si="131">L647+M646-N646</f>
        <v>93.280632581212814</v>
      </c>
      <c r="N647" s="13">
        <f t="shared" si="127"/>
        <v>57.833992200351943</v>
      </c>
      <c r="O647" s="13">
        <f t="shared" si="128"/>
        <v>81.095875310606388</v>
      </c>
      <c r="Q647">
        <v>12.297960350094611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41.740540539999998</v>
      </c>
      <c r="G648" s="13">
        <f t="shared" si="122"/>
        <v>1.0907237565785151</v>
      </c>
      <c r="H648" s="13">
        <f t="shared" si="123"/>
        <v>40.649816783421485</v>
      </c>
      <c r="I648" s="16">
        <f t="shared" si="130"/>
        <v>81.660695939070109</v>
      </c>
      <c r="J648" s="13">
        <f t="shared" si="124"/>
        <v>54.41468825699959</v>
      </c>
      <c r="K648" s="13">
        <f t="shared" si="125"/>
        <v>27.24600768207052</v>
      </c>
      <c r="L648" s="13">
        <f t="shared" si="126"/>
        <v>0</v>
      </c>
      <c r="M648" s="13">
        <f t="shared" si="131"/>
        <v>35.44664038086087</v>
      </c>
      <c r="N648" s="13">
        <f t="shared" si="127"/>
        <v>21.976917036133738</v>
      </c>
      <c r="O648" s="13">
        <f t="shared" si="128"/>
        <v>23.067640792712254</v>
      </c>
      <c r="Q648">
        <v>15.36402021687574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94.154054049999999</v>
      </c>
      <c r="G649" s="13">
        <f t="shared" si="122"/>
        <v>8.6566723639144367</v>
      </c>
      <c r="H649" s="13">
        <f t="shared" si="123"/>
        <v>85.497381686085561</v>
      </c>
      <c r="I649" s="16">
        <f t="shared" si="130"/>
        <v>112.74338936815607</v>
      </c>
      <c r="J649" s="13">
        <f t="shared" si="124"/>
        <v>65.397950935785843</v>
      </c>
      <c r="K649" s="13">
        <f t="shared" si="125"/>
        <v>47.34543843237023</v>
      </c>
      <c r="L649" s="13">
        <f t="shared" si="126"/>
        <v>9.8611402392718688</v>
      </c>
      <c r="M649" s="13">
        <f t="shared" si="131"/>
        <v>23.330863583999001</v>
      </c>
      <c r="N649" s="13">
        <f t="shared" si="127"/>
        <v>14.465135422079381</v>
      </c>
      <c r="O649" s="13">
        <f t="shared" si="128"/>
        <v>23.121807785993816</v>
      </c>
      <c r="Q649">
        <v>16.72576615120844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23.135135139999999</v>
      </c>
      <c r="G650" s="13">
        <f t="shared" si="122"/>
        <v>0</v>
      </c>
      <c r="H650" s="13">
        <f t="shared" si="123"/>
        <v>23.135135139999999</v>
      </c>
      <c r="I650" s="16">
        <f t="shared" si="130"/>
        <v>60.619433333098364</v>
      </c>
      <c r="J650" s="13">
        <f t="shared" si="124"/>
        <v>52.47256454065635</v>
      </c>
      <c r="K650" s="13">
        <f t="shared" si="125"/>
        <v>8.1468687924420138</v>
      </c>
      <c r="L650" s="13">
        <f t="shared" si="126"/>
        <v>0</v>
      </c>
      <c r="M650" s="13">
        <f t="shared" si="131"/>
        <v>8.8657281619196198</v>
      </c>
      <c r="N650" s="13">
        <f t="shared" si="127"/>
        <v>5.4967514603901639</v>
      </c>
      <c r="O650" s="13">
        <f t="shared" si="128"/>
        <v>5.4967514603901639</v>
      </c>
      <c r="Q650">
        <v>20.494132173992739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4.2837837839999997</v>
      </c>
      <c r="G651" s="13">
        <f t="shared" si="122"/>
        <v>0</v>
      </c>
      <c r="H651" s="13">
        <f t="shared" si="123"/>
        <v>4.2837837839999997</v>
      </c>
      <c r="I651" s="16">
        <f t="shared" si="130"/>
        <v>12.430652576442014</v>
      </c>
      <c r="J651" s="13">
        <f t="shared" si="124"/>
        <v>12.382185402334084</v>
      </c>
      <c r="K651" s="13">
        <f t="shared" si="125"/>
        <v>4.8467174107930333E-2</v>
      </c>
      <c r="L651" s="13">
        <f t="shared" si="126"/>
        <v>0</v>
      </c>
      <c r="M651" s="13">
        <f t="shared" si="131"/>
        <v>3.3689767015294558</v>
      </c>
      <c r="N651" s="13">
        <f t="shared" si="127"/>
        <v>2.0887655549482624</v>
      </c>
      <c r="O651" s="13">
        <f t="shared" si="128"/>
        <v>2.0887655549482624</v>
      </c>
      <c r="Q651">
        <v>24.644206693439791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0.28378378399999998</v>
      </c>
      <c r="G652" s="13">
        <f t="shared" si="122"/>
        <v>0</v>
      </c>
      <c r="H652" s="13">
        <f t="shared" si="123"/>
        <v>0.28378378399999998</v>
      </c>
      <c r="I652" s="16">
        <f t="shared" si="130"/>
        <v>0.33225095810793032</v>
      </c>
      <c r="J652" s="13">
        <f t="shared" si="124"/>
        <v>0.3322500425763425</v>
      </c>
      <c r="K652" s="13">
        <f t="shared" si="125"/>
        <v>9.1553158781954025E-7</v>
      </c>
      <c r="L652" s="13">
        <f t="shared" si="126"/>
        <v>0</v>
      </c>
      <c r="M652" s="13">
        <f t="shared" si="131"/>
        <v>1.2802111465811934</v>
      </c>
      <c r="N652" s="13">
        <f t="shared" si="127"/>
        <v>0.79373091088033987</v>
      </c>
      <c r="O652" s="13">
        <f t="shared" si="128"/>
        <v>0.79373091088033987</v>
      </c>
      <c r="Q652">
        <v>24.76367200000001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1.175675676</v>
      </c>
      <c r="G653" s="13">
        <f t="shared" si="122"/>
        <v>0</v>
      </c>
      <c r="H653" s="13">
        <f t="shared" si="123"/>
        <v>1.175675676</v>
      </c>
      <c r="I653" s="16">
        <f t="shared" si="130"/>
        <v>1.1756765915315879</v>
      </c>
      <c r="J653" s="13">
        <f t="shared" si="124"/>
        <v>1.1756273624198299</v>
      </c>
      <c r="K653" s="13">
        <f t="shared" si="125"/>
        <v>4.922911175797573E-5</v>
      </c>
      <c r="L653" s="13">
        <f t="shared" si="126"/>
        <v>0</v>
      </c>
      <c r="M653" s="13">
        <f t="shared" si="131"/>
        <v>0.48648023570085352</v>
      </c>
      <c r="N653" s="13">
        <f t="shared" si="127"/>
        <v>0.30161774613452919</v>
      </c>
      <c r="O653" s="13">
        <f t="shared" si="128"/>
        <v>0.30161774613452919</v>
      </c>
      <c r="Q653">
        <v>23.379866393657171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6.4972972970000002</v>
      </c>
      <c r="G654" s="13">
        <f t="shared" si="122"/>
        <v>0</v>
      </c>
      <c r="H654" s="13">
        <f t="shared" si="123"/>
        <v>6.4972972970000002</v>
      </c>
      <c r="I654" s="16">
        <f t="shared" si="130"/>
        <v>6.497346526111758</v>
      </c>
      <c r="J654" s="13">
        <f t="shared" si="124"/>
        <v>6.4883529827458775</v>
      </c>
      <c r="K654" s="13">
        <f t="shared" si="125"/>
        <v>8.9935433658805408E-3</v>
      </c>
      <c r="L654" s="13">
        <f t="shared" si="126"/>
        <v>0</v>
      </c>
      <c r="M654" s="13">
        <f t="shared" si="131"/>
        <v>0.18486248956632434</v>
      </c>
      <c r="N654" s="13">
        <f t="shared" si="127"/>
        <v>0.1146147435311211</v>
      </c>
      <c r="O654" s="13">
        <f t="shared" si="128"/>
        <v>0.1146147435311211</v>
      </c>
      <c r="Q654">
        <v>22.80290892138925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62.881081080000001</v>
      </c>
      <c r="G655" s="13">
        <f t="shared" si="122"/>
        <v>4.1423841499697156</v>
      </c>
      <c r="H655" s="13">
        <f t="shared" si="123"/>
        <v>58.738696930030287</v>
      </c>
      <c r="I655" s="16">
        <f t="shared" si="130"/>
        <v>58.747690473396169</v>
      </c>
      <c r="J655" s="13">
        <f t="shared" si="124"/>
        <v>51.773459847980831</v>
      </c>
      <c r="K655" s="13">
        <f t="shared" si="125"/>
        <v>6.9742306254153377</v>
      </c>
      <c r="L655" s="13">
        <f t="shared" si="126"/>
        <v>0</v>
      </c>
      <c r="M655" s="13">
        <f t="shared" si="131"/>
        <v>7.0247746035203243E-2</v>
      </c>
      <c r="N655" s="13">
        <f t="shared" si="127"/>
        <v>4.3553602541826011E-2</v>
      </c>
      <c r="O655" s="13">
        <f t="shared" si="128"/>
        <v>4.185937752511542</v>
      </c>
      <c r="Q655">
        <v>21.12176181902165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18.278378379999999</v>
      </c>
      <c r="G656" s="13">
        <f t="shared" si="122"/>
        <v>0</v>
      </c>
      <c r="H656" s="13">
        <f t="shared" si="123"/>
        <v>18.278378379999999</v>
      </c>
      <c r="I656" s="16">
        <f t="shared" si="130"/>
        <v>25.252609005415337</v>
      </c>
      <c r="J656" s="13">
        <f t="shared" si="124"/>
        <v>24.085242708385461</v>
      </c>
      <c r="K656" s="13">
        <f t="shared" si="125"/>
        <v>1.1673662970298757</v>
      </c>
      <c r="L656" s="13">
        <f t="shared" si="126"/>
        <v>0</v>
      </c>
      <c r="M656" s="13">
        <f t="shared" si="131"/>
        <v>2.6694143493377231E-2</v>
      </c>
      <c r="N656" s="13">
        <f t="shared" si="127"/>
        <v>1.6550368965893885E-2</v>
      </c>
      <c r="O656" s="13">
        <f t="shared" si="128"/>
        <v>1.6550368965893885E-2</v>
      </c>
      <c r="Q656">
        <v>16.700548856197631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196.67837840000001</v>
      </c>
      <c r="G657" s="13">
        <f t="shared" si="122"/>
        <v>23.456171903016006</v>
      </c>
      <c r="H657" s="13">
        <f t="shared" si="123"/>
        <v>173.222206496984</v>
      </c>
      <c r="I657" s="16">
        <f t="shared" si="130"/>
        <v>174.38957279401387</v>
      </c>
      <c r="J657" s="13">
        <f t="shared" si="124"/>
        <v>57.505323370709881</v>
      </c>
      <c r="K657" s="13">
        <f t="shared" si="125"/>
        <v>116.884249423304</v>
      </c>
      <c r="L657" s="13">
        <f t="shared" si="126"/>
        <v>76.579418482968393</v>
      </c>
      <c r="M657" s="13">
        <f t="shared" si="131"/>
        <v>76.589562257495871</v>
      </c>
      <c r="N657" s="13">
        <f t="shared" si="127"/>
        <v>47.485528599647438</v>
      </c>
      <c r="O657" s="13">
        <f t="shared" si="128"/>
        <v>70.941700502663451</v>
      </c>
      <c r="Q657">
        <v>12.749475596876151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8.1135135139999992</v>
      </c>
      <c r="G658" s="13">
        <f t="shared" si="122"/>
        <v>0</v>
      </c>
      <c r="H658" s="13">
        <f t="shared" si="123"/>
        <v>8.1135135139999992</v>
      </c>
      <c r="I658" s="16">
        <f t="shared" si="130"/>
        <v>48.41834445433561</v>
      </c>
      <c r="J658" s="13">
        <f t="shared" si="124"/>
        <v>37.525798783849638</v>
      </c>
      <c r="K658" s="13">
        <f t="shared" si="125"/>
        <v>10.892545670485973</v>
      </c>
      <c r="L658" s="13">
        <f t="shared" si="126"/>
        <v>0</v>
      </c>
      <c r="M658" s="13">
        <f t="shared" si="131"/>
        <v>29.104033657848433</v>
      </c>
      <c r="N658" s="13">
        <f t="shared" si="127"/>
        <v>18.044500867866027</v>
      </c>
      <c r="O658" s="13">
        <f t="shared" si="128"/>
        <v>18.044500867866027</v>
      </c>
      <c r="Q658">
        <v>12.377063593548391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77.870270270000006</v>
      </c>
      <c r="G659" s="13">
        <f t="shared" si="122"/>
        <v>6.3060901769571673</v>
      </c>
      <c r="H659" s="13">
        <f t="shared" si="123"/>
        <v>71.564180093042836</v>
      </c>
      <c r="I659" s="16">
        <f t="shared" si="130"/>
        <v>82.456725763528809</v>
      </c>
      <c r="J659" s="13">
        <f t="shared" si="124"/>
        <v>50.208274057916043</v>
      </c>
      <c r="K659" s="13">
        <f t="shared" si="125"/>
        <v>32.248451705612766</v>
      </c>
      <c r="L659" s="13">
        <f t="shared" si="126"/>
        <v>0</v>
      </c>
      <c r="M659" s="13">
        <f t="shared" si="131"/>
        <v>11.059532789982406</v>
      </c>
      <c r="N659" s="13">
        <f t="shared" si="127"/>
        <v>6.8569103297890912</v>
      </c>
      <c r="O659" s="13">
        <f t="shared" si="128"/>
        <v>13.163000506746258</v>
      </c>
      <c r="Q659">
        <v>13.30933374092138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101.72432430000001</v>
      </c>
      <c r="G660" s="13">
        <f t="shared" si="122"/>
        <v>9.749449241851007</v>
      </c>
      <c r="H660" s="13">
        <f t="shared" si="123"/>
        <v>91.974875058148996</v>
      </c>
      <c r="I660" s="16">
        <f t="shared" si="130"/>
        <v>124.22332676376176</v>
      </c>
      <c r="J660" s="13">
        <f t="shared" si="124"/>
        <v>57.089564867925404</v>
      </c>
      <c r="K660" s="13">
        <f t="shared" si="125"/>
        <v>67.133761895836358</v>
      </c>
      <c r="L660" s="13">
        <f t="shared" si="126"/>
        <v>28.846838326400945</v>
      </c>
      <c r="M660" s="13">
        <f t="shared" si="131"/>
        <v>33.049460786594267</v>
      </c>
      <c r="N660" s="13">
        <f t="shared" si="127"/>
        <v>20.490665687688445</v>
      </c>
      <c r="O660" s="13">
        <f t="shared" si="128"/>
        <v>30.240114929539452</v>
      </c>
      <c r="Q660">
        <v>13.533871000991519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77.748648650000007</v>
      </c>
      <c r="G661" s="13">
        <f t="shared" si="122"/>
        <v>6.2885339616829254</v>
      </c>
      <c r="H661" s="13">
        <f t="shared" si="123"/>
        <v>71.460114688317077</v>
      </c>
      <c r="I661" s="16">
        <f t="shared" si="130"/>
        <v>109.74703825775249</v>
      </c>
      <c r="J661" s="13">
        <f t="shared" si="124"/>
        <v>62.990461546895979</v>
      </c>
      <c r="K661" s="13">
        <f t="shared" si="125"/>
        <v>46.756576710856514</v>
      </c>
      <c r="L661" s="13">
        <f t="shared" si="126"/>
        <v>9.2961630758266018</v>
      </c>
      <c r="M661" s="13">
        <f t="shared" si="131"/>
        <v>21.85495817473242</v>
      </c>
      <c r="N661" s="13">
        <f t="shared" si="127"/>
        <v>13.550074068334101</v>
      </c>
      <c r="O661" s="13">
        <f t="shared" si="128"/>
        <v>19.838608030017028</v>
      </c>
      <c r="Q661">
        <v>16.116541632428191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19.786486490000001</v>
      </c>
      <c r="G662" s="13">
        <f t="shared" si="122"/>
        <v>0</v>
      </c>
      <c r="H662" s="13">
        <f t="shared" si="123"/>
        <v>19.786486490000001</v>
      </c>
      <c r="I662" s="16">
        <f t="shared" si="130"/>
        <v>57.246900125029924</v>
      </c>
      <c r="J662" s="13">
        <f t="shared" si="124"/>
        <v>47.906043859334034</v>
      </c>
      <c r="K662" s="13">
        <f t="shared" si="125"/>
        <v>9.3408562656958907</v>
      </c>
      <c r="L662" s="13">
        <f t="shared" si="126"/>
        <v>0</v>
      </c>
      <c r="M662" s="13">
        <f t="shared" si="131"/>
        <v>8.304884106398319</v>
      </c>
      <c r="N662" s="13">
        <f t="shared" si="127"/>
        <v>5.149028145966958</v>
      </c>
      <c r="O662" s="13">
        <f t="shared" si="128"/>
        <v>5.149028145966958</v>
      </c>
      <c r="Q662">
        <v>17.94735522012796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6.6675675679999999</v>
      </c>
      <c r="G663" s="13">
        <f t="shared" si="122"/>
        <v>0</v>
      </c>
      <c r="H663" s="13">
        <f t="shared" si="123"/>
        <v>6.6675675679999999</v>
      </c>
      <c r="I663" s="16">
        <f t="shared" si="130"/>
        <v>16.00842383369589</v>
      </c>
      <c r="J663" s="13">
        <f t="shared" si="124"/>
        <v>15.868316529863149</v>
      </c>
      <c r="K663" s="13">
        <f t="shared" si="125"/>
        <v>0.14010730383274073</v>
      </c>
      <c r="L663" s="13">
        <f t="shared" si="126"/>
        <v>0</v>
      </c>
      <c r="M663" s="13">
        <f t="shared" si="131"/>
        <v>3.155855960431361</v>
      </c>
      <c r="N663" s="13">
        <f t="shared" si="127"/>
        <v>1.9566306954674437</v>
      </c>
      <c r="O663" s="13">
        <f t="shared" si="128"/>
        <v>1.9566306954674437</v>
      </c>
      <c r="Q663">
        <v>22.434898872543151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0.76216216199999998</v>
      </c>
      <c r="G664" s="13">
        <f t="shared" si="122"/>
        <v>0</v>
      </c>
      <c r="H664" s="13">
        <f t="shared" si="123"/>
        <v>0.76216216199999998</v>
      </c>
      <c r="I664" s="16">
        <f t="shared" si="130"/>
        <v>0.9022694658327407</v>
      </c>
      <c r="J664" s="13">
        <f t="shared" si="124"/>
        <v>0.90224609832140823</v>
      </c>
      <c r="K664" s="13">
        <f t="shared" si="125"/>
        <v>2.3367511332472723E-5</v>
      </c>
      <c r="L664" s="13">
        <f t="shared" si="126"/>
        <v>0</v>
      </c>
      <c r="M664" s="13">
        <f t="shared" si="131"/>
        <v>1.1992252649639172</v>
      </c>
      <c r="N664" s="13">
        <f t="shared" si="127"/>
        <v>0.74351966427762872</v>
      </c>
      <c r="O664" s="13">
        <f t="shared" si="128"/>
        <v>0.74351966427762872</v>
      </c>
      <c r="Q664">
        <v>23.03202747287887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1.0648648650000001</v>
      </c>
      <c r="G665" s="13">
        <f t="shared" si="122"/>
        <v>0</v>
      </c>
      <c r="H665" s="13">
        <f t="shared" si="123"/>
        <v>1.0648648650000001</v>
      </c>
      <c r="I665" s="16">
        <f t="shared" si="130"/>
        <v>1.0648882325113327</v>
      </c>
      <c r="J665" s="13">
        <f t="shared" si="124"/>
        <v>1.0648446707620114</v>
      </c>
      <c r="K665" s="13">
        <f t="shared" si="125"/>
        <v>4.3561749321296972E-5</v>
      </c>
      <c r="L665" s="13">
        <f t="shared" si="126"/>
        <v>0</v>
      </c>
      <c r="M665" s="13">
        <f t="shared" si="131"/>
        <v>0.45570560068628851</v>
      </c>
      <c r="N665" s="13">
        <f t="shared" si="127"/>
        <v>0.28253747242549887</v>
      </c>
      <c r="O665" s="13">
        <f t="shared" si="128"/>
        <v>0.28253747242549887</v>
      </c>
      <c r="Q665">
        <v>22.13989900000001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36.132432430000001</v>
      </c>
      <c r="G666" s="13">
        <f t="shared" si="122"/>
        <v>0.28118715231044972</v>
      </c>
      <c r="H666" s="13">
        <f t="shared" si="123"/>
        <v>35.85124527768955</v>
      </c>
      <c r="I666" s="16">
        <f t="shared" si="130"/>
        <v>35.851288839438872</v>
      </c>
      <c r="J666" s="13">
        <f t="shared" si="124"/>
        <v>34.395212473573416</v>
      </c>
      <c r="K666" s="13">
        <f t="shared" si="125"/>
        <v>1.4560763658654565</v>
      </c>
      <c r="L666" s="13">
        <f t="shared" si="126"/>
        <v>0</v>
      </c>
      <c r="M666" s="13">
        <f t="shared" si="131"/>
        <v>0.17316812826078964</v>
      </c>
      <c r="N666" s="13">
        <f t="shared" si="127"/>
        <v>0.10736423952168958</v>
      </c>
      <c r="O666" s="13">
        <f t="shared" si="128"/>
        <v>0.38855139183213927</v>
      </c>
      <c r="Q666">
        <v>22.637015088119679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9.0567567570000005</v>
      </c>
      <c r="G667" s="13">
        <f t="shared" si="122"/>
        <v>0</v>
      </c>
      <c r="H667" s="13">
        <f t="shared" si="123"/>
        <v>9.0567567570000005</v>
      </c>
      <c r="I667" s="16">
        <f t="shared" si="130"/>
        <v>10.512833122865457</v>
      </c>
      <c r="J667" s="13">
        <f t="shared" si="124"/>
        <v>10.457608146791706</v>
      </c>
      <c r="K667" s="13">
        <f t="shared" si="125"/>
        <v>5.5224976073750653E-2</v>
      </c>
      <c r="L667" s="13">
        <f t="shared" si="126"/>
        <v>0</v>
      </c>
      <c r="M667" s="13">
        <f t="shared" si="131"/>
        <v>6.5803888739100064E-2</v>
      </c>
      <c r="N667" s="13">
        <f t="shared" si="127"/>
        <v>4.079841101824204E-2</v>
      </c>
      <c r="O667" s="13">
        <f t="shared" si="128"/>
        <v>4.079841101824204E-2</v>
      </c>
      <c r="Q667">
        <v>20.134798913592689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86.154054049999999</v>
      </c>
      <c r="G668" s="13">
        <f t="shared" si="122"/>
        <v>7.5018635215890841</v>
      </c>
      <c r="H668" s="13">
        <f t="shared" si="123"/>
        <v>78.652190528410912</v>
      </c>
      <c r="I668" s="16">
        <f t="shared" si="130"/>
        <v>78.707415504484658</v>
      </c>
      <c r="J668" s="13">
        <f t="shared" si="124"/>
        <v>54.826134603138556</v>
      </c>
      <c r="K668" s="13">
        <f t="shared" si="125"/>
        <v>23.881280901346102</v>
      </c>
      <c r="L668" s="13">
        <f t="shared" si="126"/>
        <v>0</v>
      </c>
      <c r="M668" s="13">
        <f t="shared" si="131"/>
        <v>2.5005477720858024E-2</v>
      </c>
      <c r="N668" s="13">
        <f t="shared" si="127"/>
        <v>1.5503396186931974E-2</v>
      </c>
      <c r="O668" s="13">
        <f t="shared" si="128"/>
        <v>7.5173669177760161</v>
      </c>
      <c r="Q668">
        <v>16.022147304006261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17.510810809999999</v>
      </c>
      <c r="G669" s="13">
        <f t="shared" si="122"/>
        <v>0</v>
      </c>
      <c r="H669" s="13">
        <f t="shared" si="123"/>
        <v>17.510810809999999</v>
      </c>
      <c r="I669" s="16">
        <f t="shared" si="130"/>
        <v>41.392091711346097</v>
      </c>
      <c r="J669" s="13">
        <f t="shared" si="124"/>
        <v>34.280053695262197</v>
      </c>
      <c r="K669" s="13">
        <f t="shared" si="125"/>
        <v>7.1120380160839005</v>
      </c>
      <c r="L669" s="13">
        <f t="shared" si="126"/>
        <v>0</v>
      </c>
      <c r="M669" s="13">
        <f t="shared" si="131"/>
        <v>9.50208153392605E-3</v>
      </c>
      <c r="N669" s="13">
        <f t="shared" si="127"/>
        <v>5.891290551034151E-3</v>
      </c>
      <c r="O669" s="13">
        <f t="shared" si="128"/>
        <v>5.891290551034151E-3</v>
      </c>
      <c r="Q669">
        <v>12.80971046354442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82.767567569999997</v>
      </c>
      <c r="G670" s="13">
        <f t="shared" si="122"/>
        <v>7.0130204551491762</v>
      </c>
      <c r="H670" s="13">
        <f t="shared" si="123"/>
        <v>75.754547114850823</v>
      </c>
      <c r="I670" s="16">
        <f t="shared" si="130"/>
        <v>82.866585130934723</v>
      </c>
      <c r="J670" s="13">
        <f t="shared" si="124"/>
        <v>49.250552400635286</v>
      </c>
      <c r="K670" s="13">
        <f t="shared" si="125"/>
        <v>33.616032730299438</v>
      </c>
      <c r="L670" s="13">
        <f t="shared" si="126"/>
        <v>0</v>
      </c>
      <c r="M670" s="13">
        <f t="shared" si="131"/>
        <v>3.610790982891899E-3</v>
      </c>
      <c r="N670" s="13">
        <f t="shared" si="127"/>
        <v>2.2386904093929772E-3</v>
      </c>
      <c r="O670" s="13">
        <f t="shared" si="128"/>
        <v>7.0152591455585691</v>
      </c>
      <c r="Q670">
        <v>12.82801959354839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7.210810811</v>
      </c>
      <c r="G671" s="13">
        <f t="shared" si="122"/>
        <v>0</v>
      </c>
      <c r="H671" s="13">
        <f t="shared" si="123"/>
        <v>7.210810811</v>
      </c>
      <c r="I671" s="16">
        <f t="shared" si="130"/>
        <v>40.826843541299439</v>
      </c>
      <c r="J671" s="13">
        <f t="shared" si="124"/>
        <v>34.823741067407141</v>
      </c>
      <c r="K671" s="13">
        <f t="shared" si="125"/>
        <v>6.003102473892298</v>
      </c>
      <c r="L671" s="13">
        <f t="shared" si="126"/>
        <v>0</v>
      </c>
      <c r="M671" s="13">
        <f t="shared" si="131"/>
        <v>1.3721005734989218E-3</v>
      </c>
      <c r="N671" s="13">
        <f t="shared" si="127"/>
        <v>8.5070235556933152E-4</v>
      </c>
      <c r="O671" s="13">
        <f t="shared" si="128"/>
        <v>8.5070235556933152E-4</v>
      </c>
      <c r="Q671">
        <v>14.07293058808385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75.318918920000002</v>
      </c>
      <c r="G672" s="13">
        <f t="shared" si="122"/>
        <v>5.9377997895998256</v>
      </c>
      <c r="H672" s="13">
        <f t="shared" si="123"/>
        <v>69.38111913040018</v>
      </c>
      <c r="I672" s="16">
        <f t="shared" si="130"/>
        <v>75.384221604292478</v>
      </c>
      <c r="J672" s="13">
        <f t="shared" si="124"/>
        <v>53.537780870137112</v>
      </c>
      <c r="K672" s="13">
        <f t="shared" si="125"/>
        <v>21.846440734155365</v>
      </c>
      <c r="L672" s="13">
        <f t="shared" si="126"/>
        <v>0</v>
      </c>
      <c r="M672" s="13">
        <f t="shared" si="131"/>
        <v>5.2139821792959024E-4</v>
      </c>
      <c r="N672" s="13">
        <f t="shared" si="127"/>
        <v>3.2326689511634596E-4</v>
      </c>
      <c r="O672" s="13">
        <f t="shared" si="128"/>
        <v>5.9381230564949421</v>
      </c>
      <c r="Q672">
        <v>15.953387091489249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50.183783779999999</v>
      </c>
      <c r="G673" s="13">
        <f t="shared" si="122"/>
        <v>2.3095152505104859</v>
      </c>
      <c r="H673" s="13">
        <f t="shared" si="123"/>
        <v>47.874268529489513</v>
      </c>
      <c r="I673" s="16">
        <f t="shared" si="130"/>
        <v>69.720709263644878</v>
      </c>
      <c r="J673" s="13">
        <f t="shared" si="124"/>
        <v>54.170205137162526</v>
      </c>
      <c r="K673" s="13">
        <f t="shared" si="125"/>
        <v>15.550504126482352</v>
      </c>
      <c r="L673" s="13">
        <f t="shared" si="126"/>
        <v>0</v>
      </c>
      <c r="M673" s="13">
        <f t="shared" si="131"/>
        <v>1.9813132281324428E-4</v>
      </c>
      <c r="N673" s="13">
        <f t="shared" si="127"/>
        <v>1.2284142014421144E-4</v>
      </c>
      <c r="O673" s="13">
        <f t="shared" si="128"/>
        <v>2.3096380919306303</v>
      </c>
      <c r="Q673">
        <v>17.709098484209662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24.375675680000001</v>
      </c>
      <c r="G674" s="13">
        <f t="shared" si="122"/>
        <v>0</v>
      </c>
      <c r="H674" s="13">
        <f t="shared" si="123"/>
        <v>24.375675680000001</v>
      </c>
      <c r="I674" s="16">
        <f t="shared" si="130"/>
        <v>39.926179806482352</v>
      </c>
      <c r="J674" s="13">
        <f t="shared" si="124"/>
        <v>35.753619166417124</v>
      </c>
      <c r="K674" s="13">
        <f t="shared" si="125"/>
        <v>4.1725606400652282</v>
      </c>
      <c r="L674" s="13">
        <f t="shared" si="126"/>
        <v>0</v>
      </c>
      <c r="M674" s="13">
        <f t="shared" si="131"/>
        <v>7.528990266903284E-5</v>
      </c>
      <c r="N674" s="13">
        <f t="shared" si="127"/>
        <v>4.6679739654800358E-5</v>
      </c>
      <c r="O674" s="13">
        <f t="shared" si="128"/>
        <v>4.6679739654800358E-5</v>
      </c>
      <c r="Q674">
        <v>16.73403767013718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3.4729729730000001</v>
      </c>
      <c r="G675" s="13">
        <f t="shared" si="122"/>
        <v>0</v>
      </c>
      <c r="H675" s="13">
        <f t="shared" si="123"/>
        <v>3.4729729730000001</v>
      </c>
      <c r="I675" s="16">
        <f t="shared" si="130"/>
        <v>7.6455336130652283</v>
      </c>
      <c r="J675" s="13">
        <f t="shared" si="124"/>
        <v>7.6269922568290918</v>
      </c>
      <c r="K675" s="13">
        <f t="shared" si="125"/>
        <v>1.8541356236136508E-2</v>
      </c>
      <c r="L675" s="13">
        <f t="shared" si="126"/>
        <v>0</v>
      </c>
      <c r="M675" s="13">
        <f t="shared" si="131"/>
        <v>2.8610163014232483E-5</v>
      </c>
      <c r="N675" s="13">
        <f t="shared" si="127"/>
        <v>1.7738301068824139E-5</v>
      </c>
      <c r="O675" s="13">
        <f t="shared" si="128"/>
        <v>1.7738301068824139E-5</v>
      </c>
      <c r="Q675">
        <v>21.125269777146659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0.92162162199999997</v>
      </c>
      <c r="G676" s="13">
        <f t="shared" si="122"/>
        <v>0</v>
      </c>
      <c r="H676" s="13">
        <f t="shared" si="123"/>
        <v>0.92162162199999997</v>
      </c>
      <c r="I676" s="16">
        <f t="shared" si="130"/>
        <v>0.94016297823613648</v>
      </c>
      <c r="J676" s="13">
        <f t="shared" si="124"/>
        <v>0.94013649824069123</v>
      </c>
      <c r="K676" s="13">
        <f t="shared" si="125"/>
        <v>2.6479995445249926E-5</v>
      </c>
      <c r="L676" s="13">
        <f t="shared" si="126"/>
        <v>0</v>
      </c>
      <c r="M676" s="13">
        <f t="shared" si="131"/>
        <v>1.0871861945408343E-5</v>
      </c>
      <c r="N676" s="13">
        <f t="shared" si="127"/>
        <v>6.7405544061531727E-6</v>
      </c>
      <c r="O676" s="13">
        <f t="shared" si="128"/>
        <v>6.7405544061531727E-6</v>
      </c>
      <c r="Q676">
        <v>23.02046759651148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3.0729729730000002</v>
      </c>
      <c r="G677" s="13">
        <f t="shared" si="122"/>
        <v>0</v>
      </c>
      <c r="H677" s="13">
        <f t="shared" si="123"/>
        <v>3.0729729730000002</v>
      </c>
      <c r="I677" s="16">
        <f t="shared" si="130"/>
        <v>3.0729994529954454</v>
      </c>
      <c r="J677" s="13">
        <f t="shared" si="124"/>
        <v>3.0722574652024726</v>
      </c>
      <c r="K677" s="13">
        <f t="shared" si="125"/>
        <v>7.4198779297285355E-4</v>
      </c>
      <c r="L677" s="13">
        <f t="shared" si="126"/>
        <v>0</v>
      </c>
      <c r="M677" s="13">
        <f t="shared" si="131"/>
        <v>4.1313075392551704E-6</v>
      </c>
      <c r="N677" s="13">
        <f t="shared" si="127"/>
        <v>2.5614106743382056E-6</v>
      </c>
      <c r="O677" s="13">
        <f t="shared" si="128"/>
        <v>2.5614106743382056E-6</v>
      </c>
      <c r="Q677">
        <v>24.588841000000009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5.9621621620000003</v>
      </c>
      <c r="G678" s="13">
        <f t="shared" si="122"/>
        <v>0</v>
      </c>
      <c r="H678" s="13">
        <f t="shared" si="123"/>
        <v>5.9621621620000003</v>
      </c>
      <c r="I678" s="16">
        <f t="shared" si="130"/>
        <v>5.9629041497929727</v>
      </c>
      <c r="J678" s="13">
        <f t="shared" si="124"/>
        <v>5.9550709508797413</v>
      </c>
      <c r="K678" s="13">
        <f t="shared" si="125"/>
        <v>7.8331989132314206E-3</v>
      </c>
      <c r="L678" s="13">
        <f t="shared" si="126"/>
        <v>0</v>
      </c>
      <c r="M678" s="13">
        <f t="shared" si="131"/>
        <v>1.5698968649169649E-6</v>
      </c>
      <c r="N678" s="13">
        <f t="shared" si="127"/>
        <v>9.7333605624851819E-7</v>
      </c>
      <c r="O678" s="13">
        <f t="shared" si="128"/>
        <v>9.7333605624851819E-7</v>
      </c>
      <c r="Q678">
        <v>21.95719927681932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42.829729729999997</v>
      </c>
      <c r="G679" s="13">
        <f t="shared" si="122"/>
        <v>1.2479494200256636</v>
      </c>
      <c r="H679" s="13">
        <f t="shared" si="123"/>
        <v>41.581780309974334</v>
      </c>
      <c r="I679" s="16">
        <f t="shared" si="130"/>
        <v>41.589613508887567</v>
      </c>
      <c r="J679" s="13">
        <f t="shared" si="124"/>
        <v>38.621446080625397</v>
      </c>
      <c r="K679" s="13">
        <f t="shared" si="125"/>
        <v>2.9681674282621699</v>
      </c>
      <c r="L679" s="13">
        <f t="shared" si="126"/>
        <v>0</v>
      </c>
      <c r="M679" s="13">
        <f t="shared" si="131"/>
        <v>5.965608086684467E-7</v>
      </c>
      <c r="N679" s="13">
        <f t="shared" si="127"/>
        <v>3.6986770137443694E-7</v>
      </c>
      <c r="O679" s="13">
        <f t="shared" si="128"/>
        <v>1.2479497898933649</v>
      </c>
      <c r="Q679">
        <v>20.40046297706041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47.294594590000003</v>
      </c>
      <c r="G680" s="13">
        <f t="shared" si="122"/>
        <v>1.8924575975401334</v>
      </c>
      <c r="H680" s="13">
        <f t="shared" si="123"/>
        <v>45.402136992459866</v>
      </c>
      <c r="I680" s="16">
        <f t="shared" si="130"/>
        <v>48.370304420722036</v>
      </c>
      <c r="J680" s="13">
        <f t="shared" si="124"/>
        <v>40.352139745754677</v>
      </c>
      <c r="K680" s="13">
        <f t="shared" si="125"/>
        <v>8.018164674967359</v>
      </c>
      <c r="L680" s="13">
        <f t="shared" si="126"/>
        <v>0</v>
      </c>
      <c r="M680" s="13">
        <f t="shared" si="131"/>
        <v>2.2669310729400976E-7</v>
      </c>
      <c r="N680" s="13">
        <f t="shared" si="127"/>
        <v>1.4054972652228606E-7</v>
      </c>
      <c r="O680" s="13">
        <f t="shared" si="128"/>
        <v>1.89245773808986</v>
      </c>
      <c r="Q680">
        <v>15.403704857741101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62.108108110000003</v>
      </c>
      <c r="G681" s="13">
        <f t="shared" si="122"/>
        <v>4.0308046473904051</v>
      </c>
      <c r="H681" s="13">
        <f t="shared" si="123"/>
        <v>58.077303462609599</v>
      </c>
      <c r="I681" s="16">
        <f t="shared" si="130"/>
        <v>66.095468137576958</v>
      </c>
      <c r="J681" s="13">
        <f t="shared" si="124"/>
        <v>45.722913402463568</v>
      </c>
      <c r="K681" s="13">
        <f t="shared" si="125"/>
        <v>20.37255473511339</v>
      </c>
      <c r="L681" s="13">
        <f t="shared" si="126"/>
        <v>0</v>
      </c>
      <c r="M681" s="13">
        <f t="shared" si="131"/>
        <v>8.6143380771723706E-8</v>
      </c>
      <c r="N681" s="13">
        <f t="shared" si="127"/>
        <v>5.3408896078468694E-8</v>
      </c>
      <c r="O681" s="13">
        <f t="shared" si="128"/>
        <v>4.0308047007993011</v>
      </c>
      <c r="Q681">
        <v>13.314610994660701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38.705405409999997</v>
      </c>
      <c r="G682" s="13">
        <f t="shared" si="122"/>
        <v>0.65259864585647598</v>
      </c>
      <c r="H682" s="13">
        <f t="shared" si="123"/>
        <v>38.052806764143519</v>
      </c>
      <c r="I682" s="16">
        <f t="shared" si="130"/>
        <v>58.425361499256908</v>
      </c>
      <c r="J682" s="13">
        <f t="shared" si="124"/>
        <v>40.610555992763679</v>
      </c>
      <c r="K682" s="13">
        <f t="shared" si="125"/>
        <v>17.814805506493229</v>
      </c>
      <c r="L682" s="13">
        <f t="shared" si="126"/>
        <v>0</v>
      </c>
      <c r="M682" s="13">
        <f t="shared" si="131"/>
        <v>3.2734484693255012E-8</v>
      </c>
      <c r="N682" s="13">
        <f t="shared" si="127"/>
        <v>2.0295380509818106E-8</v>
      </c>
      <c r="O682" s="13">
        <f t="shared" si="128"/>
        <v>0.65259866615185647</v>
      </c>
      <c r="Q682">
        <v>11.640680593548391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53.129729730000001</v>
      </c>
      <c r="G683" s="13">
        <f t="shared" si="122"/>
        <v>2.7347658045195566</v>
      </c>
      <c r="H683" s="13">
        <f t="shared" si="123"/>
        <v>50.394963925480447</v>
      </c>
      <c r="I683" s="16">
        <f t="shared" si="130"/>
        <v>68.209769431973683</v>
      </c>
      <c r="J683" s="13">
        <f t="shared" si="124"/>
        <v>47.212185506665577</v>
      </c>
      <c r="K683" s="13">
        <f t="shared" si="125"/>
        <v>20.997583925308106</v>
      </c>
      <c r="L683" s="13">
        <f t="shared" si="126"/>
        <v>0</v>
      </c>
      <c r="M683" s="13">
        <f t="shared" si="131"/>
        <v>1.2439104183436906E-8</v>
      </c>
      <c r="N683" s="13">
        <f t="shared" si="127"/>
        <v>7.7122445937308809E-9</v>
      </c>
      <c r="O683" s="13">
        <f t="shared" si="128"/>
        <v>2.7347658122318013</v>
      </c>
      <c r="Q683">
        <v>13.787704308308379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90.959459460000005</v>
      </c>
      <c r="G684" s="13">
        <f t="shared" si="122"/>
        <v>8.1955291038923459</v>
      </c>
      <c r="H684" s="13">
        <f t="shared" si="123"/>
        <v>82.763930356107664</v>
      </c>
      <c r="I684" s="16">
        <f t="shared" si="130"/>
        <v>103.76151428141577</v>
      </c>
      <c r="J684" s="13">
        <f t="shared" si="124"/>
        <v>56.320132078028934</v>
      </c>
      <c r="K684" s="13">
        <f t="shared" si="125"/>
        <v>47.441382203386837</v>
      </c>
      <c r="L684" s="13">
        <f t="shared" si="126"/>
        <v>9.953192477715664</v>
      </c>
      <c r="M684" s="13">
        <f t="shared" si="131"/>
        <v>9.9531924824425229</v>
      </c>
      <c r="N684" s="13">
        <f t="shared" si="127"/>
        <v>6.1709793391143641</v>
      </c>
      <c r="O684" s="13">
        <f t="shared" si="128"/>
        <v>14.36650844300671</v>
      </c>
      <c r="Q684">
        <v>14.146945645665459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31.95405405</v>
      </c>
      <c r="G685" s="13">
        <f t="shared" si="122"/>
        <v>0</v>
      </c>
      <c r="H685" s="13">
        <f t="shared" si="123"/>
        <v>31.95405405</v>
      </c>
      <c r="I685" s="16">
        <f t="shared" si="130"/>
        <v>69.442243775671173</v>
      </c>
      <c r="J685" s="13">
        <f t="shared" si="124"/>
        <v>56.050826134880559</v>
      </c>
      <c r="K685" s="13">
        <f t="shared" si="125"/>
        <v>13.391417640790614</v>
      </c>
      <c r="L685" s="13">
        <f t="shared" si="126"/>
        <v>0</v>
      </c>
      <c r="M685" s="13">
        <f t="shared" si="131"/>
        <v>3.7822131433281587</v>
      </c>
      <c r="N685" s="13">
        <f t="shared" si="127"/>
        <v>2.3449721488634583</v>
      </c>
      <c r="O685" s="13">
        <f t="shared" si="128"/>
        <v>2.3449721488634583</v>
      </c>
      <c r="Q685">
        <v>19.101060611284751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32.81351351</v>
      </c>
      <c r="G686" s="13">
        <f t="shared" si="122"/>
        <v>0</v>
      </c>
      <c r="H686" s="13">
        <f t="shared" si="123"/>
        <v>32.81351351</v>
      </c>
      <c r="I686" s="16">
        <f t="shared" si="130"/>
        <v>46.204931150790614</v>
      </c>
      <c r="J686" s="13">
        <f t="shared" si="124"/>
        <v>42.145938943617004</v>
      </c>
      <c r="K686" s="13">
        <f t="shared" si="125"/>
        <v>4.0589922071736098</v>
      </c>
      <c r="L686" s="13">
        <f t="shared" si="126"/>
        <v>0</v>
      </c>
      <c r="M686" s="13">
        <f t="shared" si="131"/>
        <v>1.4372409944647004</v>
      </c>
      <c r="N686" s="13">
        <f t="shared" si="127"/>
        <v>0.89108941656811425</v>
      </c>
      <c r="O686" s="13">
        <f t="shared" si="128"/>
        <v>0.89108941656811425</v>
      </c>
      <c r="Q686">
        <v>20.22741645180211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4.6891891890000004</v>
      </c>
      <c r="G687" s="13">
        <f t="shared" si="122"/>
        <v>0</v>
      </c>
      <c r="H687" s="13">
        <f t="shared" si="123"/>
        <v>4.6891891890000004</v>
      </c>
      <c r="I687" s="16">
        <f t="shared" si="130"/>
        <v>8.7481813961736101</v>
      </c>
      <c r="J687" s="13">
        <f t="shared" si="124"/>
        <v>8.7312730931720548</v>
      </c>
      <c r="K687" s="13">
        <f t="shared" si="125"/>
        <v>1.6908303001555325E-2</v>
      </c>
      <c r="L687" s="13">
        <f t="shared" si="126"/>
        <v>0</v>
      </c>
      <c r="M687" s="13">
        <f t="shared" si="131"/>
        <v>0.54615157789658619</v>
      </c>
      <c r="N687" s="13">
        <f t="shared" si="127"/>
        <v>0.33861397829588341</v>
      </c>
      <c r="O687" s="13">
        <f t="shared" si="128"/>
        <v>0.33861397829588341</v>
      </c>
      <c r="Q687">
        <v>24.659136294017841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2.4324324000000001E-2</v>
      </c>
      <c r="G688" s="13">
        <f t="shared" si="122"/>
        <v>0</v>
      </c>
      <c r="H688" s="13">
        <f t="shared" si="123"/>
        <v>2.4324324000000001E-2</v>
      </c>
      <c r="I688" s="16">
        <f t="shared" si="130"/>
        <v>4.1232627001555326E-2</v>
      </c>
      <c r="J688" s="13">
        <f t="shared" si="124"/>
        <v>4.1232625072415402E-2</v>
      </c>
      <c r="K688" s="13">
        <f t="shared" si="125"/>
        <v>1.9291399241949669E-9</v>
      </c>
      <c r="L688" s="13">
        <f t="shared" si="126"/>
        <v>0</v>
      </c>
      <c r="M688" s="13">
        <f t="shared" si="131"/>
        <v>0.20753759960070278</v>
      </c>
      <c r="N688" s="13">
        <f t="shared" si="127"/>
        <v>0.12867331175243574</v>
      </c>
      <c r="O688" s="13">
        <f t="shared" si="128"/>
        <v>0.12867331175243574</v>
      </c>
      <c r="Q688">
        <v>24.065369000000011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1.3054054049999999</v>
      </c>
      <c r="G689" s="13">
        <f t="shared" si="122"/>
        <v>0</v>
      </c>
      <c r="H689" s="13">
        <f t="shared" si="123"/>
        <v>1.3054054049999999</v>
      </c>
      <c r="I689" s="16">
        <f t="shared" si="130"/>
        <v>1.3054054069291399</v>
      </c>
      <c r="J689" s="13">
        <f t="shared" si="124"/>
        <v>1.3053419471032879</v>
      </c>
      <c r="K689" s="13">
        <f t="shared" si="125"/>
        <v>6.345982585198584E-5</v>
      </c>
      <c r="L689" s="13">
        <f t="shared" si="126"/>
        <v>0</v>
      </c>
      <c r="M689" s="13">
        <f t="shared" si="131"/>
        <v>7.8864287848267045E-2</v>
      </c>
      <c r="N689" s="13">
        <f t="shared" si="127"/>
        <v>4.8895858465925569E-2</v>
      </c>
      <c r="O689" s="13">
        <f t="shared" si="128"/>
        <v>4.8895858465925569E-2</v>
      </c>
      <c r="Q689">
        <v>23.80803725137422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13.737837839999999</v>
      </c>
      <c r="G690" s="13">
        <f t="shared" si="122"/>
        <v>0</v>
      </c>
      <c r="H690" s="13">
        <f t="shared" si="123"/>
        <v>13.737837839999999</v>
      </c>
      <c r="I690" s="16">
        <f t="shared" si="130"/>
        <v>13.73790129982585</v>
      </c>
      <c r="J690" s="13">
        <f t="shared" si="124"/>
        <v>13.652027241323683</v>
      </c>
      <c r="K690" s="13">
        <f t="shared" si="125"/>
        <v>8.5874058502167117E-2</v>
      </c>
      <c r="L690" s="13">
        <f t="shared" si="126"/>
        <v>0</v>
      </c>
      <c r="M690" s="13">
        <f t="shared" si="131"/>
        <v>2.9968429382341476E-2</v>
      </c>
      <c r="N690" s="13">
        <f t="shared" si="127"/>
        <v>1.8580426217051714E-2</v>
      </c>
      <c r="O690" s="13">
        <f t="shared" si="128"/>
        <v>1.8580426217051714E-2</v>
      </c>
      <c r="Q690">
        <v>22.67927077401492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19.675675680000001</v>
      </c>
      <c r="G691" s="13">
        <f t="shared" si="122"/>
        <v>0</v>
      </c>
      <c r="H691" s="13">
        <f t="shared" si="123"/>
        <v>19.675675680000001</v>
      </c>
      <c r="I691" s="16">
        <f t="shared" si="130"/>
        <v>19.761549738502168</v>
      </c>
      <c r="J691" s="13">
        <f t="shared" si="124"/>
        <v>19.391668498602236</v>
      </c>
      <c r="K691" s="13">
        <f t="shared" si="125"/>
        <v>0.36988123989993227</v>
      </c>
      <c r="L691" s="13">
        <f t="shared" si="126"/>
        <v>0</v>
      </c>
      <c r="M691" s="13">
        <f t="shared" si="131"/>
        <v>1.1388003165289762E-2</v>
      </c>
      <c r="N691" s="13">
        <f t="shared" si="127"/>
        <v>7.0605619624796523E-3</v>
      </c>
      <c r="O691" s="13">
        <f t="shared" si="128"/>
        <v>7.0605619624796523E-3</v>
      </c>
      <c r="Q691">
        <v>19.931325362709721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32.075675680000003</v>
      </c>
      <c r="G692" s="13">
        <f t="shared" si="122"/>
        <v>0</v>
      </c>
      <c r="H692" s="13">
        <f t="shared" si="123"/>
        <v>32.075675680000003</v>
      </c>
      <c r="I692" s="16">
        <f t="shared" si="130"/>
        <v>32.445556919899936</v>
      </c>
      <c r="J692" s="13">
        <f t="shared" si="124"/>
        <v>29.811513607823542</v>
      </c>
      <c r="K692" s="13">
        <f t="shared" si="125"/>
        <v>2.6340433120763933</v>
      </c>
      <c r="L692" s="13">
        <f t="shared" si="126"/>
        <v>0</v>
      </c>
      <c r="M692" s="13">
        <f t="shared" si="131"/>
        <v>4.3274412028101094E-3</v>
      </c>
      <c r="N692" s="13">
        <f t="shared" si="127"/>
        <v>2.6830135457422679E-3</v>
      </c>
      <c r="O692" s="13">
        <f t="shared" si="128"/>
        <v>2.6830135457422679E-3</v>
      </c>
      <c r="Q692">
        <v>15.856280070607911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19.48378378</v>
      </c>
      <c r="G693" s="13">
        <f t="shared" si="122"/>
        <v>0</v>
      </c>
      <c r="H693" s="13">
        <f t="shared" si="123"/>
        <v>19.48378378</v>
      </c>
      <c r="I693" s="16">
        <f t="shared" si="130"/>
        <v>22.117827092076393</v>
      </c>
      <c r="J693" s="13">
        <f t="shared" si="124"/>
        <v>20.698089748123699</v>
      </c>
      <c r="K693" s="13">
        <f t="shared" si="125"/>
        <v>1.4197373439526935</v>
      </c>
      <c r="L693" s="13">
        <f t="shared" si="126"/>
        <v>0</v>
      </c>
      <c r="M693" s="13">
        <f t="shared" si="131"/>
        <v>1.6444276570678415E-3</v>
      </c>
      <c r="N693" s="13">
        <f t="shared" si="127"/>
        <v>1.0195451473820618E-3</v>
      </c>
      <c r="O693" s="13">
        <f t="shared" si="128"/>
        <v>1.0195451473820618E-3</v>
      </c>
      <c r="Q693">
        <v>12.211297761711689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49.778378379999999</v>
      </c>
      <c r="G694" s="13">
        <f t="shared" si="122"/>
        <v>2.2509945329296803</v>
      </c>
      <c r="H694" s="13">
        <f t="shared" si="123"/>
        <v>47.527383847070318</v>
      </c>
      <c r="I694" s="16">
        <f t="shared" si="130"/>
        <v>48.947121191023015</v>
      </c>
      <c r="J694" s="13">
        <f t="shared" si="124"/>
        <v>37.435928970499639</v>
      </c>
      <c r="K694" s="13">
        <f t="shared" si="125"/>
        <v>11.511192220523377</v>
      </c>
      <c r="L694" s="13">
        <f t="shared" si="126"/>
        <v>0</v>
      </c>
      <c r="M694" s="13">
        <f t="shared" si="131"/>
        <v>6.2488250968577969E-4</v>
      </c>
      <c r="N694" s="13">
        <f t="shared" si="127"/>
        <v>3.8742715600518341E-4</v>
      </c>
      <c r="O694" s="13">
        <f t="shared" si="128"/>
        <v>2.2513819600856855</v>
      </c>
      <c r="Q694">
        <v>12.058028593548389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17.894594590000001</v>
      </c>
      <c r="G695" s="13">
        <f t="shared" si="122"/>
        <v>0</v>
      </c>
      <c r="H695" s="13">
        <f t="shared" si="123"/>
        <v>17.894594590000001</v>
      </c>
      <c r="I695" s="16">
        <f t="shared" si="130"/>
        <v>29.405786810523377</v>
      </c>
      <c r="J695" s="13">
        <f t="shared" si="124"/>
        <v>26.980034461197317</v>
      </c>
      <c r="K695" s="13">
        <f t="shared" si="125"/>
        <v>2.4257523493260607</v>
      </c>
      <c r="L695" s="13">
        <f t="shared" si="126"/>
        <v>0</v>
      </c>
      <c r="M695" s="13">
        <f t="shared" si="131"/>
        <v>2.3745535368059628E-4</v>
      </c>
      <c r="N695" s="13">
        <f t="shared" si="127"/>
        <v>1.472223192819697E-4</v>
      </c>
      <c r="O695" s="13">
        <f t="shared" si="128"/>
        <v>1.472223192819697E-4</v>
      </c>
      <c r="Q695">
        <v>14.313790383824481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11.46216216</v>
      </c>
      <c r="G696" s="13">
        <f t="shared" si="122"/>
        <v>0</v>
      </c>
      <c r="H696" s="13">
        <f t="shared" si="123"/>
        <v>11.46216216</v>
      </c>
      <c r="I696" s="16">
        <f t="shared" si="130"/>
        <v>13.887914509326061</v>
      </c>
      <c r="J696" s="13">
        <f t="shared" si="124"/>
        <v>13.692413948893185</v>
      </c>
      <c r="K696" s="13">
        <f t="shared" si="125"/>
        <v>0.19550056043287611</v>
      </c>
      <c r="L696" s="13">
        <f t="shared" si="126"/>
        <v>0</v>
      </c>
      <c r="M696" s="13">
        <f t="shared" si="131"/>
        <v>9.0233034398626581E-5</v>
      </c>
      <c r="N696" s="13">
        <f t="shared" si="127"/>
        <v>5.5944481327148479E-5</v>
      </c>
      <c r="O696" s="13">
        <f t="shared" si="128"/>
        <v>5.5944481327148479E-5</v>
      </c>
      <c r="Q696">
        <v>17.00745559977609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4.710810811</v>
      </c>
      <c r="G697" s="13">
        <f t="shared" si="122"/>
        <v>0</v>
      </c>
      <c r="H697" s="13">
        <f t="shared" si="123"/>
        <v>4.710810811</v>
      </c>
      <c r="I697" s="16">
        <f t="shared" si="130"/>
        <v>4.9063113714328761</v>
      </c>
      <c r="J697" s="13">
        <f t="shared" si="124"/>
        <v>4.9011906121507112</v>
      </c>
      <c r="K697" s="13">
        <f t="shared" si="125"/>
        <v>5.1207592821649328E-3</v>
      </c>
      <c r="L697" s="13">
        <f t="shared" si="126"/>
        <v>0</v>
      </c>
      <c r="M697" s="13">
        <f t="shared" si="131"/>
        <v>3.4288553071478102E-5</v>
      </c>
      <c r="N697" s="13">
        <f t="shared" si="127"/>
        <v>2.1258902904316423E-5</v>
      </c>
      <c r="O697" s="13">
        <f t="shared" si="128"/>
        <v>2.1258902904316423E-5</v>
      </c>
      <c r="Q697">
        <v>20.82838245858493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3.9729729730000001</v>
      </c>
      <c r="G698" s="13">
        <f t="shared" si="122"/>
        <v>0</v>
      </c>
      <c r="H698" s="13">
        <f t="shared" si="123"/>
        <v>3.9729729730000001</v>
      </c>
      <c r="I698" s="16">
        <f t="shared" si="130"/>
        <v>3.978093732282165</v>
      </c>
      <c r="J698" s="13">
        <f t="shared" si="124"/>
        <v>3.9760565247507631</v>
      </c>
      <c r="K698" s="13">
        <f t="shared" si="125"/>
        <v>2.0372075314019078E-3</v>
      </c>
      <c r="L698" s="13">
        <f t="shared" si="126"/>
        <v>0</v>
      </c>
      <c r="M698" s="13">
        <f t="shared" si="131"/>
        <v>1.3029650167161679E-5</v>
      </c>
      <c r="N698" s="13">
        <f t="shared" si="127"/>
        <v>8.0783831036402415E-6</v>
      </c>
      <c r="O698" s="13">
        <f t="shared" si="128"/>
        <v>8.0783831036402415E-6</v>
      </c>
      <c r="Q698">
        <v>22.90564454566962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4.2243243240000004</v>
      </c>
      <c r="G699" s="13">
        <f t="shared" si="122"/>
        <v>0</v>
      </c>
      <c r="H699" s="13">
        <f t="shared" si="123"/>
        <v>4.2243243240000004</v>
      </c>
      <c r="I699" s="16">
        <f t="shared" si="130"/>
        <v>4.2263615315314027</v>
      </c>
      <c r="J699" s="13">
        <f t="shared" si="124"/>
        <v>4.2241816489362396</v>
      </c>
      <c r="K699" s="13">
        <f t="shared" si="125"/>
        <v>2.1798825951631073E-3</v>
      </c>
      <c r="L699" s="13">
        <f t="shared" si="126"/>
        <v>0</v>
      </c>
      <c r="M699" s="13">
        <f t="shared" si="131"/>
        <v>4.9512670635214377E-6</v>
      </c>
      <c r="N699" s="13">
        <f t="shared" si="127"/>
        <v>3.0697855793832914E-6</v>
      </c>
      <c r="O699" s="13">
        <f t="shared" si="128"/>
        <v>3.0697855793832914E-6</v>
      </c>
      <c r="Q699">
        <v>23.716473256708579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2.1648648650000002</v>
      </c>
      <c r="G700" s="13">
        <f t="shared" si="122"/>
        <v>0</v>
      </c>
      <c r="H700" s="13">
        <f t="shared" si="123"/>
        <v>2.1648648650000002</v>
      </c>
      <c r="I700" s="16">
        <f t="shared" si="130"/>
        <v>2.1670447475951633</v>
      </c>
      <c r="J700" s="13">
        <f t="shared" si="124"/>
        <v>2.1667728231400396</v>
      </c>
      <c r="K700" s="13">
        <f t="shared" si="125"/>
        <v>2.7192445512369545E-4</v>
      </c>
      <c r="L700" s="13">
        <f t="shared" si="126"/>
        <v>0</v>
      </c>
      <c r="M700" s="13">
        <f t="shared" si="131"/>
        <v>1.8814814841381463E-6</v>
      </c>
      <c r="N700" s="13">
        <f t="shared" si="127"/>
        <v>1.1665185201656507E-6</v>
      </c>
      <c r="O700" s="13">
        <f t="shared" si="128"/>
        <v>1.1665185201656507E-6</v>
      </c>
      <c r="Q700">
        <v>24.274647580924519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1.1135135140000001</v>
      </c>
      <c r="G701" s="13">
        <f t="shared" si="122"/>
        <v>0</v>
      </c>
      <c r="H701" s="13">
        <f t="shared" si="123"/>
        <v>1.1135135140000001</v>
      </c>
      <c r="I701" s="16">
        <f t="shared" si="130"/>
        <v>1.1137854384551238</v>
      </c>
      <c r="J701" s="13">
        <f t="shared" si="124"/>
        <v>1.1137513827139176</v>
      </c>
      <c r="K701" s="13">
        <f t="shared" si="125"/>
        <v>3.405574120618482E-5</v>
      </c>
      <c r="L701" s="13">
        <f t="shared" si="126"/>
        <v>0</v>
      </c>
      <c r="M701" s="13">
        <f t="shared" si="131"/>
        <v>7.1496296397249562E-7</v>
      </c>
      <c r="N701" s="13">
        <f t="shared" si="127"/>
        <v>4.4327703766294726E-7</v>
      </c>
      <c r="O701" s="13">
        <f t="shared" si="128"/>
        <v>4.4327703766294726E-7</v>
      </c>
      <c r="Q701">
        <v>24.854061000000009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1.0405405409999999</v>
      </c>
      <c r="G702" s="13">
        <f t="shared" si="122"/>
        <v>0</v>
      </c>
      <c r="H702" s="13">
        <f t="shared" si="123"/>
        <v>1.0405405409999999</v>
      </c>
      <c r="I702" s="16">
        <f t="shared" si="130"/>
        <v>1.0405745967412061</v>
      </c>
      <c r="J702" s="13">
        <f t="shared" si="124"/>
        <v>1.0405412838495187</v>
      </c>
      <c r="K702" s="13">
        <f t="shared" si="125"/>
        <v>3.331289168739815E-5</v>
      </c>
      <c r="L702" s="13">
        <f t="shared" si="126"/>
        <v>0</v>
      </c>
      <c r="M702" s="13">
        <f t="shared" si="131"/>
        <v>2.7168592630954836E-7</v>
      </c>
      <c r="N702" s="13">
        <f t="shared" si="127"/>
        <v>1.6844527431191997E-7</v>
      </c>
      <c r="O702" s="13">
        <f t="shared" si="128"/>
        <v>1.6844527431191997E-7</v>
      </c>
      <c r="Q702">
        <v>23.553251623002922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31.386486489999999</v>
      </c>
      <c r="G703" s="13">
        <f t="shared" si="122"/>
        <v>0</v>
      </c>
      <c r="H703" s="13">
        <f t="shared" si="123"/>
        <v>31.386486489999999</v>
      </c>
      <c r="I703" s="16">
        <f t="shared" si="130"/>
        <v>31.386519802891687</v>
      </c>
      <c r="J703" s="13">
        <f t="shared" si="124"/>
        <v>30.092826334009271</v>
      </c>
      <c r="K703" s="13">
        <f t="shared" si="125"/>
        <v>1.2936934688824167</v>
      </c>
      <c r="L703" s="13">
        <f t="shared" si="126"/>
        <v>0</v>
      </c>
      <c r="M703" s="13">
        <f t="shared" si="131"/>
        <v>1.0324065199762839E-7</v>
      </c>
      <c r="N703" s="13">
        <f t="shared" si="127"/>
        <v>6.40092042385296E-8</v>
      </c>
      <c r="O703" s="13">
        <f t="shared" si="128"/>
        <v>6.40092042385296E-8</v>
      </c>
      <c r="Q703">
        <v>20.643491511343889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114.1378378</v>
      </c>
      <c r="G704" s="13">
        <f t="shared" si="122"/>
        <v>11.54135363611665</v>
      </c>
      <c r="H704" s="13">
        <f t="shared" si="123"/>
        <v>102.59648416388335</v>
      </c>
      <c r="I704" s="16">
        <f t="shared" si="130"/>
        <v>103.89017763276576</v>
      </c>
      <c r="J704" s="13">
        <f t="shared" si="124"/>
        <v>60.17479120869632</v>
      </c>
      <c r="K704" s="13">
        <f t="shared" si="125"/>
        <v>43.715386424069436</v>
      </c>
      <c r="L704" s="13">
        <f t="shared" si="126"/>
        <v>6.3783251540315158</v>
      </c>
      <c r="M704" s="13">
        <f t="shared" si="131"/>
        <v>6.3783251932629632</v>
      </c>
      <c r="N704" s="13">
        <f t="shared" si="127"/>
        <v>3.9545616198230373</v>
      </c>
      <c r="O704" s="13">
        <f t="shared" si="128"/>
        <v>15.495915255939687</v>
      </c>
      <c r="Q704">
        <v>15.528081917865149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10.42702703</v>
      </c>
      <c r="G705" s="13">
        <f t="shared" si="122"/>
        <v>0</v>
      </c>
      <c r="H705" s="13">
        <f t="shared" si="123"/>
        <v>10.42702703</v>
      </c>
      <c r="I705" s="16">
        <f t="shared" si="130"/>
        <v>47.764088300037919</v>
      </c>
      <c r="J705" s="13">
        <f t="shared" si="124"/>
        <v>38.598835637017658</v>
      </c>
      <c r="K705" s="13">
        <f t="shared" si="125"/>
        <v>9.1652526630202615</v>
      </c>
      <c r="L705" s="13">
        <f t="shared" si="126"/>
        <v>0</v>
      </c>
      <c r="M705" s="13">
        <f t="shared" si="131"/>
        <v>2.4237635734399259</v>
      </c>
      <c r="N705" s="13">
        <f t="shared" si="127"/>
        <v>1.5027334155327541</v>
      </c>
      <c r="O705" s="13">
        <f t="shared" si="128"/>
        <v>1.5027334155327541</v>
      </c>
      <c r="Q705">
        <v>13.81333564559281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144.4945946</v>
      </c>
      <c r="G706" s="13">
        <f t="shared" si="122"/>
        <v>15.923385033236688</v>
      </c>
      <c r="H706" s="13">
        <f t="shared" si="123"/>
        <v>128.57120956676332</v>
      </c>
      <c r="I706" s="16">
        <f t="shared" si="130"/>
        <v>137.73646222978357</v>
      </c>
      <c r="J706" s="13">
        <f t="shared" si="124"/>
        <v>56.810547836125153</v>
      </c>
      <c r="K706" s="13">
        <f t="shared" si="125"/>
        <v>80.925914393658417</v>
      </c>
      <c r="L706" s="13">
        <f t="shared" si="126"/>
        <v>42.079573468351491</v>
      </c>
      <c r="M706" s="13">
        <f t="shared" si="131"/>
        <v>43.000603626258666</v>
      </c>
      <c r="N706" s="13">
        <f t="shared" si="127"/>
        <v>26.660374248280373</v>
      </c>
      <c r="O706" s="13">
        <f t="shared" si="128"/>
        <v>42.583759281517061</v>
      </c>
      <c r="Q706">
        <v>13.093064593548389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9.9108108109999993</v>
      </c>
      <c r="G707" s="13">
        <f t="shared" si="122"/>
        <v>0</v>
      </c>
      <c r="H707" s="13">
        <f t="shared" si="123"/>
        <v>9.9108108109999993</v>
      </c>
      <c r="I707" s="16">
        <f t="shared" si="130"/>
        <v>48.75715173630693</v>
      </c>
      <c r="J707" s="13">
        <f t="shared" si="124"/>
        <v>39.488407696038571</v>
      </c>
      <c r="K707" s="13">
        <f t="shared" si="125"/>
        <v>9.2687440402683592</v>
      </c>
      <c r="L707" s="13">
        <f t="shared" si="126"/>
        <v>0</v>
      </c>
      <c r="M707" s="13">
        <f t="shared" si="131"/>
        <v>16.340229377978293</v>
      </c>
      <c r="N707" s="13">
        <f t="shared" si="127"/>
        <v>10.130942214346542</v>
      </c>
      <c r="O707" s="13">
        <f t="shared" si="128"/>
        <v>10.130942214346542</v>
      </c>
      <c r="Q707">
        <v>14.203527972735021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22.772972970000001</v>
      </c>
      <c r="G708" s="13">
        <f t="shared" si="122"/>
        <v>0</v>
      </c>
      <c r="H708" s="13">
        <f t="shared" si="123"/>
        <v>22.772972970000001</v>
      </c>
      <c r="I708" s="16">
        <f t="shared" si="130"/>
        <v>32.041717010268357</v>
      </c>
      <c r="J708" s="13">
        <f t="shared" si="124"/>
        <v>29.906345158755368</v>
      </c>
      <c r="K708" s="13">
        <f t="shared" si="125"/>
        <v>2.1353718515129891</v>
      </c>
      <c r="L708" s="13">
        <f t="shared" si="126"/>
        <v>0</v>
      </c>
      <c r="M708" s="13">
        <f t="shared" si="131"/>
        <v>6.2092871636317515</v>
      </c>
      <c r="N708" s="13">
        <f t="shared" si="127"/>
        <v>3.8497580414516861</v>
      </c>
      <c r="O708" s="13">
        <f t="shared" si="128"/>
        <v>3.8497580414516861</v>
      </c>
      <c r="Q708">
        <v>17.252086714930019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80.035135139999994</v>
      </c>
      <c r="G709" s="13">
        <f t="shared" si="122"/>
        <v>6.6185908137466063</v>
      </c>
      <c r="H709" s="13">
        <f t="shared" si="123"/>
        <v>73.416544326253387</v>
      </c>
      <c r="I709" s="16">
        <f t="shared" si="130"/>
        <v>75.551916177766373</v>
      </c>
      <c r="J709" s="13">
        <f t="shared" si="124"/>
        <v>53.76031168295308</v>
      </c>
      <c r="K709" s="13">
        <f t="shared" si="125"/>
        <v>21.791604494813292</v>
      </c>
      <c r="L709" s="13">
        <f t="shared" si="126"/>
        <v>0</v>
      </c>
      <c r="M709" s="13">
        <f t="shared" si="131"/>
        <v>2.3595291221800654</v>
      </c>
      <c r="N709" s="13">
        <f t="shared" si="127"/>
        <v>1.4629080557516405</v>
      </c>
      <c r="O709" s="13">
        <f t="shared" si="128"/>
        <v>8.0814988694982475</v>
      </c>
      <c r="Q709">
        <v>16.040663987496089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6.3621621619999997</v>
      </c>
      <c r="G710" s="13">
        <f t="shared" ref="G710:G773" si="133">IF((F710-$J$2)&gt;0,$I$2*(F710-$J$2),0)</f>
        <v>0</v>
      </c>
      <c r="H710" s="13">
        <f t="shared" ref="H710:H773" si="134">F710-G710</f>
        <v>6.3621621619999997</v>
      </c>
      <c r="I710" s="16">
        <f t="shared" si="130"/>
        <v>28.153766656813293</v>
      </c>
      <c r="J710" s="13">
        <f t="shared" ref="J710:J773" si="135">I710/SQRT(1+(I710/($K$2*(300+(25*Q710)+0.05*(Q710)^3)))^2)</f>
        <v>26.636682715135564</v>
      </c>
      <c r="K710" s="13">
        <f t="shared" ref="K710:K773" si="136">I710-J710</f>
        <v>1.5170839416777291</v>
      </c>
      <c r="L710" s="13">
        <f t="shared" ref="L710:L773" si="137">IF(K710&gt;$N$2,(K710-$N$2)/$L$2,0)</f>
        <v>0</v>
      </c>
      <c r="M710" s="13">
        <f t="shared" si="131"/>
        <v>0.89662106642842487</v>
      </c>
      <c r="N710" s="13">
        <f t="shared" ref="N710:N773" si="138">$M$2*M710</f>
        <v>0.55590506118562344</v>
      </c>
      <c r="O710" s="13">
        <f t="shared" ref="O710:O773" si="139">N710+G710</f>
        <v>0.55590506118562344</v>
      </c>
      <c r="Q710">
        <v>17.07009993188462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8.3027027029999996</v>
      </c>
      <c r="G711" s="13">
        <f t="shared" si="133"/>
        <v>0</v>
      </c>
      <c r="H711" s="13">
        <f t="shared" si="134"/>
        <v>8.3027027029999996</v>
      </c>
      <c r="I711" s="16">
        <f t="shared" ref="I711:I774" si="141">H711+K710-L710</f>
        <v>9.8197866446777287</v>
      </c>
      <c r="J711" s="13">
        <f t="shared" si="135"/>
        <v>9.7845817090396228</v>
      </c>
      <c r="K711" s="13">
        <f t="shared" si="136"/>
        <v>3.5204935638105894E-2</v>
      </c>
      <c r="L711" s="13">
        <f t="shared" si="137"/>
        <v>0</v>
      </c>
      <c r="M711" s="13">
        <f t="shared" ref="M711:M774" si="142">L711+M710-N710</f>
        <v>0.34071600524280143</v>
      </c>
      <c r="N711" s="13">
        <f t="shared" si="138"/>
        <v>0.2112439232505369</v>
      </c>
      <c r="O711" s="13">
        <f t="shared" si="139"/>
        <v>0.2112439232505369</v>
      </c>
      <c r="Q711">
        <v>21.88847033398271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0.39459459499999999</v>
      </c>
      <c r="G712" s="13">
        <f t="shared" si="133"/>
        <v>0</v>
      </c>
      <c r="H712" s="13">
        <f t="shared" si="134"/>
        <v>0.39459459499999999</v>
      </c>
      <c r="I712" s="16">
        <f t="shared" si="141"/>
        <v>0.42979953063810589</v>
      </c>
      <c r="J712" s="13">
        <f t="shared" si="135"/>
        <v>0.42979668419769207</v>
      </c>
      <c r="K712" s="13">
        <f t="shared" si="136"/>
        <v>2.8464404138173194E-6</v>
      </c>
      <c r="L712" s="13">
        <f t="shared" si="137"/>
        <v>0</v>
      </c>
      <c r="M712" s="13">
        <f t="shared" si="142"/>
        <v>0.12947208199226454</v>
      </c>
      <c r="N712" s="13">
        <f t="shared" si="138"/>
        <v>8.0272690835204011E-2</v>
      </c>
      <c r="O712" s="13">
        <f t="shared" si="139"/>
        <v>8.0272690835204011E-2</v>
      </c>
      <c r="Q712">
        <v>22.184133425589049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12.07567568</v>
      </c>
      <c r="G713" s="13">
        <f t="shared" si="133"/>
        <v>0</v>
      </c>
      <c r="H713" s="13">
        <f t="shared" si="134"/>
        <v>12.07567568</v>
      </c>
      <c r="I713" s="16">
        <f t="shared" si="141"/>
        <v>12.075678526440413</v>
      </c>
      <c r="J713" s="13">
        <f t="shared" si="135"/>
        <v>12.017090180499311</v>
      </c>
      <c r="K713" s="13">
        <f t="shared" si="136"/>
        <v>5.8588345941101849E-2</v>
      </c>
      <c r="L713" s="13">
        <f t="shared" si="137"/>
        <v>0</v>
      </c>
      <c r="M713" s="13">
        <f t="shared" si="142"/>
        <v>4.9199391157060526E-2</v>
      </c>
      <c r="N713" s="13">
        <f t="shared" si="138"/>
        <v>3.0503622517377527E-2</v>
      </c>
      <c r="O713" s="13">
        <f t="shared" si="139"/>
        <v>3.0503622517377527E-2</v>
      </c>
      <c r="Q713">
        <v>22.661972000000009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2.5540540539999999</v>
      </c>
      <c r="G714" s="13">
        <f t="shared" si="133"/>
        <v>0</v>
      </c>
      <c r="H714" s="13">
        <f t="shared" si="134"/>
        <v>2.5540540539999999</v>
      </c>
      <c r="I714" s="16">
        <f t="shared" si="141"/>
        <v>2.6126423999411017</v>
      </c>
      <c r="J714" s="13">
        <f t="shared" si="135"/>
        <v>2.6120664167985357</v>
      </c>
      <c r="K714" s="13">
        <f t="shared" si="136"/>
        <v>5.7598314256601668E-4</v>
      </c>
      <c r="L714" s="13">
        <f t="shared" si="137"/>
        <v>0</v>
      </c>
      <c r="M714" s="13">
        <f t="shared" si="142"/>
        <v>1.8695768639682999E-2</v>
      </c>
      <c r="N714" s="13">
        <f t="shared" si="138"/>
        <v>1.159137655660346E-2</v>
      </c>
      <c r="O714" s="13">
        <f t="shared" si="139"/>
        <v>1.159137655660346E-2</v>
      </c>
      <c r="Q714">
        <v>22.922502599950299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29.53243243</v>
      </c>
      <c r="G715" s="13">
        <f t="shared" si="133"/>
        <v>0</v>
      </c>
      <c r="H715" s="13">
        <f t="shared" si="134"/>
        <v>29.53243243</v>
      </c>
      <c r="I715" s="16">
        <f t="shared" si="141"/>
        <v>29.533008413142568</v>
      </c>
      <c r="J715" s="13">
        <f t="shared" si="135"/>
        <v>28.481196756605168</v>
      </c>
      <c r="K715" s="13">
        <f t="shared" si="136"/>
        <v>1.0518116565373994</v>
      </c>
      <c r="L715" s="13">
        <f t="shared" si="137"/>
        <v>0</v>
      </c>
      <c r="M715" s="13">
        <f t="shared" si="142"/>
        <v>7.1043920830795391E-3</v>
      </c>
      <c r="N715" s="13">
        <f t="shared" si="138"/>
        <v>4.4047230915093142E-3</v>
      </c>
      <c r="O715" s="13">
        <f t="shared" si="139"/>
        <v>4.4047230915093142E-3</v>
      </c>
      <c r="Q715">
        <v>20.877810971080919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19.305405409999999</v>
      </c>
      <c r="G716" s="13">
        <f t="shared" si="133"/>
        <v>0</v>
      </c>
      <c r="H716" s="13">
        <f t="shared" si="134"/>
        <v>19.305405409999999</v>
      </c>
      <c r="I716" s="16">
        <f t="shared" si="141"/>
        <v>20.357217066537398</v>
      </c>
      <c r="J716" s="13">
        <f t="shared" si="135"/>
        <v>19.771667984467999</v>
      </c>
      <c r="K716" s="13">
        <f t="shared" si="136"/>
        <v>0.58554908206939871</v>
      </c>
      <c r="L716" s="13">
        <f t="shared" si="137"/>
        <v>0</v>
      </c>
      <c r="M716" s="13">
        <f t="shared" si="142"/>
        <v>2.6996689915702249E-3</v>
      </c>
      <c r="N716" s="13">
        <f t="shared" si="138"/>
        <v>1.6737947747735395E-3</v>
      </c>
      <c r="O716" s="13">
        <f t="shared" si="139"/>
        <v>1.6737947747735395E-3</v>
      </c>
      <c r="Q716">
        <v>17.203834546256719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1.3513513509999999</v>
      </c>
      <c r="G717" s="13">
        <f t="shared" si="133"/>
        <v>0</v>
      </c>
      <c r="H717" s="13">
        <f t="shared" si="134"/>
        <v>1.3513513509999999</v>
      </c>
      <c r="I717" s="16">
        <f t="shared" si="141"/>
        <v>1.9369004330693986</v>
      </c>
      <c r="J717" s="13">
        <f t="shared" si="135"/>
        <v>1.9360875889291715</v>
      </c>
      <c r="K717" s="13">
        <f t="shared" si="136"/>
        <v>8.1284414022708695E-4</v>
      </c>
      <c r="L717" s="13">
        <f t="shared" si="137"/>
        <v>0</v>
      </c>
      <c r="M717" s="13">
        <f t="shared" si="142"/>
        <v>1.0258742167966854E-3</v>
      </c>
      <c r="N717" s="13">
        <f t="shared" si="138"/>
        <v>6.3604201441394494E-4</v>
      </c>
      <c r="O717" s="13">
        <f t="shared" si="139"/>
        <v>6.3604201441394494E-4</v>
      </c>
      <c r="Q717">
        <v>14.098847881823311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152.82162159999999</v>
      </c>
      <c r="G718" s="13">
        <f t="shared" si="133"/>
        <v>17.125400584471933</v>
      </c>
      <c r="H718" s="13">
        <f t="shared" si="134"/>
        <v>135.69622101552807</v>
      </c>
      <c r="I718" s="16">
        <f t="shared" si="141"/>
        <v>135.6970338596683</v>
      </c>
      <c r="J718" s="13">
        <f t="shared" si="135"/>
        <v>50.108140628964016</v>
      </c>
      <c r="K718" s="13">
        <f t="shared" si="136"/>
        <v>85.588893230704286</v>
      </c>
      <c r="L718" s="13">
        <f t="shared" si="137"/>
        <v>46.553419297194552</v>
      </c>
      <c r="M718" s="13">
        <f t="shared" si="142"/>
        <v>46.553809129396932</v>
      </c>
      <c r="N718" s="13">
        <f t="shared" si="138"/>
        <v>28.863361660226097</v>
      </c>
      <c r="O718" s="13">
        <f t="shared" si="139"/>
        <v>45.98876224469803</v>
      </c>
      <c r="Q718">
        <v>10.95061759354839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42.356756760000003</v>
      </c>
      <c r="G719" s="13">
        <f t="shared" si="133"/>
        <v>1.179675249033554</v>
      </c>
      <c r="H719" s="13">
        <f t="shared" si="134"/>
        <v>41.177081510966453</v>
      </c>
      <c r="I719" s="16">
        <f t="shared" si="141"/>
        <v>80.21255544447618</v>
      </c>
      <c r="J719" s="13">
        <f t="shared" si="135"/>
        <v>45.178737585155893</v>
      </c>
      <c r="K719" s="13">
        <f t="shared" si="136"/>
        <v>35.033817859320287</v>
      </c>
      <c r="L719" s="13">
        <f t="shared" si="137"/>
        <v>0</v>
      </c>
      <c r="M719" s="13">
        <f t="shared" si="142"/>
        <v>17.690447469170834</v>
      </c>
      <c r="N719" s="13">
        <f t="shared" si="138"/>
        <v>10.968077430885918</v>
      </c>
      <c r="O719" s="13">
        <f t="shared" si="139"/>
        <v>12.147752679919472</v>
      </c>
      <c r="Q719">
        <v>11.157906291657451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145.8513514</v>
      </c>
      <c r="G720" s="13">
        <f t="shared" si="133"/>
        <v>16.11923437692732</v>
      </c>
      <c r="H720" s="13">
        <f t="shared" si="134"/>
        <v>129.73211702307268</v>
      </c>
      <c r="I720" s="16">
        <f t="shared" si="141"/>
        <v>164.76593488239297</v>
      </c>
      <c r="J720" s="13">
        <f t="shared" si="135"/>
        <v>61.614127739784792</v>
      </c>
      <c r="K720" s="13">
        <f t="shared" si="136"/>
        <v>103.15180714260818</v>
      </c>
      <c r="L720" s="13">
        <f t="shared" si="137"/>
        <v>63.40397167861596</v>
      </c>
      <c r="M720" s="13">
        <f t="shared" si="142"/>
        <v>70.126341716900882</v>
      </c>
      <c r="N720" s="13">
        <f t="shared" si="138"/>
        <v>43.478331864478548</v>
      </c>
      <c r="O720" s="13">
        <f t="shared" si="139"/>
        <v>59.597566241405872</v>
      </c>
      <c r="Q720">
        <v>14.01174365901289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24.445945949999999</v>
      </c>
      <c r="G721" s="13">
        <f t="shared" si="133"/>
        <v>0</v>
      </c>
      <c r="H721" s="13">
        <f t="shared" si="134"/>
        <v>24.445945949999999</v>
      </c>
      <c r="I721" s="16">
        <f t="shared" si="141"/>
        <v>64.193781413992212</v>
      </c>
      <c r="J721" s="13">
        <f t="shared" si="135"/>
        <v>52.693492226652403</v>
      </c>
      <c r="K721" s="13">
        <f t="shared" si="136"/>
        <v>11.50028918733981</v>
      </c>
      <c r="L721" s="13">
        <f t="shared" si="137"/>
        <v>0</v>
      </c>
      <c r="M721" s="13">
        <f t="shared" si="142"/>
        <v>26.648009852422334</v>
      </c>
      <c r="N721" s="13">
        <f t="shared" si="138"/>
        <v>16.521766108501847</v>
      </c>
      <c r="O721" s="13">
        <f t="shared" si="139"/>
        <v>16.521766108501847</v>
      </c>
      <c r="Q721">
        <v>18.695422872830289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32.691891890000001</v>
      </c>
      <c r="G722" s="13">
        <f t="shared" si="133"/>
        <v>0</v>
      </c>
      <c r="H722" s="13">
        <f t="shared" si="134"/>
        <v>32.691891890000001</v>
      </c>
      <c r="I722" s="16">
        <f t="shared" si="141"/>
        <v>44.192181077339811</v>
      </c>
      <c r="J722" s="13">
        <f t="shared" si="135"/>
        <v>40.728384571194006</v>
      </c>
      <c r="K722" s="13">
        <f t="shared" si="136"/>
        <v>3.4637965061458047</v>
      </c>
      <c r="L722" s="13">
        <f t="shared" si="137"/>
        <v>0</v>
      </c>
      <c r="M722" s="13">
        <f t="shared" si="142"/>
        <v>10.126243743920487</v>
      </c>
      <c r="N722" s="13">
        <f t="shared" si="138"/>
        <v>6.2782711212307021</v>
      </c>
      <c r="O722" s="13">
        <f t="shared" si="139"/>
        <v>6.2782711212307021</v>
      </c>
      <c r="Q722">
        <v>20.5145246769397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0.28918918900000001</v>
      </c>
      <c r="G723" s="13">
        <f t="shared" si="133"/>
        <v>0</v>
      </c>
      <c r="H723" s="13">
        <f t="shared" si="134"/>
        <v>0.28918918900000001</v>
      </c>
      <c r="I723" s="16">
        <f t="shared" si="141"/>
        <v>3.7529856951458047</v>
      </c>
      <c r="J723" s="13">
        <f t="shared" si="135"/>
        <v>3.7511337258636579</v>
      </c>
      <c r="K723" s="13">
        <f t="shared" si="136"/>
        <v>1.8519692821468148E-3</v>
      </c>
      <c r="L723" s="13">
        <f t="shared" si="137"/>
        <v>0</v>
      </c>
      <c r="M723" s="13">
        <f t="shared" si="142"/>
        <v>3.8479726226897846</v>
      </c>
      <c r="N723" s="13">
        <f t="shared" si="138"/>
        <v>2.3857430260676664</v>
      </c>
      <c r="O723" s="13">
        <f t="shared" si="139"/>
        <v>2.3857430260676664</v>
      </c>
      <c r="Q723">
        <v>22.342179719429499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3.1</v>
      </c>
      <c r="G724" s="13">
        <f t="shared" si="133"/>
        <v>0</v>
      </c>
      <c r="H724" s="13">
        <f t="shared" si="134"/>
        <v>3.1</v>
      </c>
      <c r="I724" s="16">
        <f t="shared" si="141"/>
        <v>3.1018519692821469</v>
      </c>
      <c r="J724" s="13">
        <f t="shared" si="135"/>
        <v>3.1009940852711435</v>
      </c>
      <c r="K724" s="13">
        <f t="shared" si="136"/>
        <v>8.5788401100339584E-4</v>
      </c>
      <c r="L724" s="13">
        <f t="shared" si="137"/>
        <v>0</v>
      </c>
      <c r="M724" s="13">
        <f t="shared" si="142"/>
        <v>1.4622295966221182</v>
      </c>
      <c r="N724" s="13">
        <f t="shared" si="138"/>
        <v>0.90658234990571329</v>
      </c>
      <c r="O724" s="13">
        <f t="shared" si="139"/>
        <v>0.90658234990571329</v>
      </c>
      <c r="Q724">
        <v>23.751348313657878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2.3783783779999998</v>
      </c>
      <c r="G725" s="13">
        <f t="shared" si="133"/>
        <v>0</v>
      </c>
      <c r="H725" s="13">
        <f t="shared" si="134"/>
        <v>2.3783783779999998</v>
      </c>
      <c r="I725" s="16">
        <f t="shared" si="141"/>
        <v>2.3792362620110032</v>
      </c>
      <c r="J725" s="13">
        <f t="shared" si="135"/>
        <v>2.3787810499420461</v>
      </c>
      <c r="K725" s="13">
        <f t="shared" si="136"/>
        <v>4.5521206895715594E-4</v>
      </c>
      <c r="L725" s="13">
        <f t="shared" si="137"/>
        <v>0</v>
      </c>
      <c r="M725" s="13">
        <f t="shared" si="142"/>
        <v>0.55564724671640486</v>
      </c>
      <c r="N725" s="13">
        <f t="shared" si="138"/>
        <v>0.34450129296417104</v>
      </c>
      <c r="O725" s="13">
        <f t="shared" si="139"/>
        <v>0.34450129296417104</v>
      </c>
      <c r="Q725">
        <v>22.60020900000001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2.6108108109999999</v>
      </c>
      <c r="G726" s="13">
        <f t="shared" si="133"/>
        <v>0</v>
      </c>
      <c r="H726" s="13">
        <f t="shared" si="134"/>
        <v>2.6108108109999999</v>
      </c>
      <c r="I726" s="16">
        <f t="shared" si="141"/>
        <v>2.6112660230689571</v>
      </c>
      <c r="J726" s="13">
        <f t="shared" si="135"/>
        <v>2.6106923733255223</v>
      </c>
      <c r="K726" s="13">
        <f t="shared" si="136"/>
        <v>5.736497434347676E-4</v>
      </c>
      <c r="L726" s="13">
        <f t="shared" si="137"/>
        <v>0</v>
      </c>
      <c r="M726" s="13">
        <f t="shared" si="142"/>
        <v>0.21114595375223383</v>
      </c>
      <c r="N726" s="13">
        <f t="shared" si="138"/>
        <v>0.13091049132638496</v>
      </c>
      <c r="O726" s="13">
        <f t="shared" si="139"/>
        <v>0.13091049132638496</v>
      </c>
      <c r="Q726">
        <v>22.940122141485581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22.756756759999998</v>
      </c>
      <c r="G727" s="13">
        <f t="shared" si="133"/>
        <v>0</v>
      </c>
      <c r="H727" s="13">
        <f t="shared" si="134"/>
        <v>22.756756759999998</v>
      </c>
      <c r="I727" s="16">
        <f t="shared" si="141"/>
        <v>22.757330409743432</v>
      </c>
      <c r="J727" s="13">
        <f t="shared" si="135"/>
        <v>22.196174007806221</v>
      </c>
      <c r="K727" s="13">
        <f t="shared" si="136"/>
        <v>0.56115640193721106</v>
      </c>
      <c r="L727" s="13">
        <f t="shared" si="137"/>
        <v>0</v>
      </c>
      <c r="M727" s="13">
        <f t="shared" si="142"/>
        <v>8.0235462425848864E-2</v>
      </c>
      <c r="N727" s="13">
        <f t="shared" si="138"/>
        <v>4.9745986704026295E-2</v>
      </c>
      <c r="O727" s="13">
        <f t="shared" si="139"/>
        <v>4.9745986704026295E-2</v>
      </c>
      <c r="Q727">
        <v>19.913589921481279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5.1810810810000003</v>
      </c>
      <c r="G728" s="13">
        <f t="shared" si="133"/>
        <v>0</v>
      </c>
      <c r="H728" s="13">
        <f t="shared" si="134"/>
        <v>5.1810810810000003</v>
      </c>
      <c r="I728" s="16">
        <f t="shared" si="141"/>
        <v>5.7422374829372114</v>
      </c>
      <c r="J728" s="13">
        <f t="shared" si="135"/>
        <v>5.724085933541029</v>
      </c>
      <c r="K728" s="13">
        <f t="shared" si="136"/>
        <v>1.8151549396182354E-2</v>
      </c>
      <c r="L728" s="13">
        <f t="shared" si="137"/>
        <v>0</v>
      </c>
      <c r="M728" s="13">
        <f t="shared" si="142"/>
        <v>3.0489475721822569E-2</v>
      </c>
      <c r="N728" s="13">
        <f t="shared" si="138"/>
        <v>1.8903474947529992E-2</v>
      </c>
      <c r="O728" s="13">
        <f t="shared" si="139"/>
        <v>1.8903474947529992E-2</v>
      </c>
      <c r="Q728">
        <v>15.180177098156721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74.459459460000005</v>
      </c>
      <c r="G729" s="13">
        <f t="shared" si="133"/>
        <v>5.8137358665963044</v>
      </c>
      <c r="H729" s="13">
        <f t="shared" si="134"/>
        <v>68.645723593403702</v>
      </c>
      <c r="I729" s="16">
        <f t="shared" si="141"/>
        <v>68.663875142799881</v>
      </c>
      <c r="J729" s="13">
        <f t="shared" si="135"/>
        <v>46.243167139008591</v>
      </c>
      <c r="K729" s="13">
        <f t="shared" si="136"/>
        <v>22.42070800379129</v>
      </c>
      <c r="L729" s="13">
        <f t="shared" si="137"/>
        <v>0</v>
      </c>
      <c r="M729" s="13">
        <f t="shared" si="142"/>
        <v>1.1586000774292577E-2</v>
      </c>
      <c r="N729" s="13">
        <f t="shared" si="138"/>
        <v>7.1833204800613977E-3</v>
      </c>
      <c r="O729" s="13">
        <f t="shared" si="139"/>
        <v>5.8209191870763659</v>
      </c>
      <c r="Q729">
        <v>13.13858995605794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50.178378379999998</v>
      </c>
      <c r="G730" s="13">
        <f t="shared" si="133"/>
        <v>2.3087349750459478</v>
      </c>
      <c r="H730" s="13">
        <f t="shared" si="134"/>
        <v>47.869643404954047</v>
      </c>
      <c r="I730" s="16">
        <f t="shared" si="141"/>
        <v>70.290351408745337</v>
      </c>
      <c r="J730" s="13">
        <f t="shared" si="135"/>
        <v>43.246369598500451</v>
      </c>
      <c r="K730" s="13">
        <f t="shared" si="136"/>
        <v>27.043981810244887</v>
      </c>
      <c r="L730" s="13">
        <f t="shared" si="137"/>
        <v>0</v>
      </c>
      <c r="M730" s="13">
        <f t="shared" si="142"/>
        <v>4.4026802942311793E-3</v>
      </c>
      <c r="N730" s="13">
        <f t="shared" si="138"/>
        <v>2.729661782423331E-3</v>
      </c>
      <c r="O730" s="13">
        <f t="shared" si="139"/>
        <v>2.3114646368283713</v>
      </c>
      <c r="Q730">
        <v>11.20721859354839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93.940540540000001</v>
      </c>
      <c r="G731" s="13">
        <f t="shared" si="133"/>
        <v>8.6258514527514478</v>
      </c>
      <c r="H731" s="13">
        <f t="shared" si="134"/>
        <v>85.314689087248553</v>
      </c>
      <c r="I731" s="16">
        <f t="shared" si="141"/>
        <v>112.35867089749344</v>
      </c>
      <c r="J731" s="13">
        <f t="shared" si="135"/>
        <v>50.887503030619911</v>
      </c>
      <c r="K731" s="13">
        <f t="shared" si="136"/>
        <v>61.471167866873529</v>
      </c>
      <c r="L731" s="13">
        <f t="shared" si="137"/>
        <v>23.413922252315459</v>
      </c>
      <c r="M731" s="13">
        <f t="shared" si="142"/>
        <v>23.415595270827264</v>
      </c>
      <c r="N731" s="13">
        <f t="shared" si="138"/>
        <v>14.517669067912903</v>
      </c>
      <c r="O731" s="13">
        <f t="shared" si="139"/>
        <v>23.143520520664353</v>
      </c>
      <c r="Q731">
        <v>11.79394869798997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86.427027030000005</v>
      </c>
      <c r="G732" s="13">
        <f t="shared" si="133"/>
        <v>7.5412674729665721</v>
      </c>
      <c r="H732" s="13">
        <f t="shared" si="134"/>
        <v>78.885759557033438</v>
      </c>
      <c r="I732" s="16">
        <f t="shared" si="141"/>
        <v>116.94300517159151</v>
      </c>
      <c r="J732" s="13">
        <f t="shared" si="135"/>
        <v>60.789333239427883</v>
      </c>
      <c r="K732" s="13">
        <f t="shared" si="136"/>
        <v>56.153671932163626</v>
      </c>
      <c r="L732" s="13">
        <f t="shared" si="137"/>
        <v>18.312106902352763</v>
      </c>
      <c r="M732" s="13">
        <f t="shared" si="142"/>
        <v>27.210033105267122</v>
      </c>
      <c r="N732" s="13">
        <f t="shared" si="138"/>
        <v>16.870220525265616</v>
      </c>
      <c r="O732" s="13">
        <f t="shared" si="139"/>
        <v>24.41148799823219</v>
      </c>
      <c r="Q732">
        <v>15.002078992656999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49.43513514</v>
      </c>
      <c r="G733" s="13">
        <f t="shared" si="133"/>
        <v>2.20144699185213</v>
      </c>
      <c r="H733" s="13">
        <f t="shared" si="134"/>
        <v>47.23368814814787</v>
      </c>
      <c r="I733" s="16">
        <f t="shared" si="141"/>
        <v>85.075253177958729</v>
      </c>
      <c r="J733" s="13">
        <f t="shared" si="135"/>
        <v>55.32538196948115</v>
      </c>
      <c r="K733" s="13">
        <f t="shared" si="136"/>
        <v>29.749871208477579</v>
      </c>
      <c r="L733" s="13">
        <f t="shared" si="137"/>
        <v>0</v>
      </c>
      <c r="M733" s="13">
        <f t="shared" si="142"/>
        <v>10.339812580001507</v>
      </c>
      <c r="N733" s="13">
        <f t="shared" si="138"/>
        <v>6.4106837996009345</v>
      </c>
      <c r="O733" s="13">
        <f t="shared" si="139"/>
        <v>8.6121307914530654</v>
      </c>
      <c r="Q733">
        <v>15.334743480575771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24.975675679999998</v>
      </c>
      <c r="G734" s="13">
        <f t="shared" si="133"/>
        <v>0</v>
      </c>
      <c r="H734" s="13">
        <f t="shared" si="134"/>
        <v>24.975675679999998</v>
      </c>
      <c r="I734" s="16">
        <f t="shared" si="141"/>
        <v>54.725546888477581</v>
      </c>
      <c r="J734" s="13">
        <f t="shared" si="135"/>
        <v>46.757679617005763</v>
      </c>
      <c r="K734" s="13">
        <f t="shared" si="136"/>
        <v>7.9678672714718175</v>
      </c>
      <c r="L734" s="13">
        <f t="shared" si="137"/>
        <v>0</v>
      </c>
      <c r="M734" s="13">
        <f t="shared" si="142"/>
        <v>3.9291287804005721</v>
      </c>
      <c r="N734" s="13">
        <f t="shared" si="138"/>
        <v>2.4360598438483545</v>
      </c>
      <c r="O734" s="13">
        <f t="shared" si="139"/>
        <v>2.4360598438483545</v>
      </c>
      <c r="Q734">
        <v>18.342702316494609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5.464864865</v>
      </c>
      <c r="G735" s="13">
        <f t="shared" si="133"/>
        <v>0</v>
      </c>
      <c r="H735" s="13">
        <f t="shared" si="134"/>
        <v>5.464864865</v>
      </c>
      <c r="I735" s="16">
        <f t="shared" si="141"/>
        <v>13.432732136471817</v>
      </c>
      <c r="J735" s="13">
        <f t="shared" si="135"/>
        <v>13.340933471719811</v>
      </c>
      <c r="K735" s="13">
        <f t="shared" si="136"/>
        <v>9.1798664752005266E-2</v>
      </c>
      <c r="L735" s="13">
        <f t="shared" si="137"/>
        <v>0</v>
      </c>
      <c r="M735" s="13">
        <f t="shared" si="142"/>
        <v>1.4930689365522176</v>
      </c>
      <c r="N735" s="13">
        <f t="shared" si="138"/>
        <v>0.9257027406623749</v>
      </c>
      <c r="O735" s="13">
        <f t="shared" si="139"/>
        <v>0.9257027406623749</v>
      </c>
      <c r="Q735">
        <v>21.722635578774248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0.32972973</v>
      </c>
      <c r="G736" s="13">
        <f t="shared" si="133"/>
        <v>0</v>
      </c>
      <c r="H736" s="13">
        <f t="shared" si="134"/>
        <v>0.32972973</v>
      </c>
      <c r="I736" s="16">
        <f t="shared" si="141"/>
        <v>0.42152839475200526</v>
      </c>
      <c r="J736" s="13">
        <f t="shared" si="135"/>
        <v>0.42152609402308389</v>
      </c>
      <c r="K736" s="13">
        <f t="shared" si="136"/>
        <v>2.3007289213783366E-6</v>
      </c>
      <c r="L736" s="13">
        <f t="shared" si="137"/>
        <v>0</v>
      </c>
      <c r="M736" s="13">
        <f t="shared" si="142"/>
        <v>0.56736619588984272</v>
      </c>
      <c r="N736" s="13">
        <f t="shared" si="138"/>
        <v>0.35176704145170246</v>
      </c>
      <c r="O736" s="13">
        <f t="shared" si="139"/>
        <v>0.35176704145170246</v>
      </c>
      <c r="Q736">
        <v>23.281481456614291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0.35405405400000001</v>
      </c>
      <c r="G737" s="13">
        <f t="shared" si="133"/>
        <v>0</v>
      </c>
      <c r="H737" s="13">
        <f t="shared" si="134"/>
        <v>0.35405405400000001</v>
      </c>
      <c r="I737" s="16">
        <f t="shared" si="141"/>
        <v>0.35405635472892139</v>
      </c>
      <c r="J737" s="13">
        <f t="shared" si="135"/>
        <v>0.35405500365174597</v>
      </c>
      <c r="K737" s="13">
        <f t="shared" si="136"/>
        <v>1.3510771754154938E-6</v>
      </c>
      <c r="L737" s="13">
        <f t="shared" si="137"/>
        <v>0</v>
      </c>
      <c r="M737" s="13">
        <f t="shared" si="142"/>
        <v>0.21559915443814026</v>
      </c>
      <c r="N737" s="13">
        <f t="shared" si="138"/>
        <v>0.13367147575164695</v>
      </c>
      <c r="O737" s="13">
        <f t="shared" si="139"/>
        <v>0.13367147575164695</v>
      </c>
      <c r="Q737">
        <v>23.345774000000009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7.8054054050000001</v>
      </c>
      <c r="G738" s="13">
        <f t="shared" si="133"/>
        <v>0</v>
      </c>
      <c r="H738" s="13">
        <f t="shared" si="134"/>
        <v>7.8054054050000001</v>
      </c>
      <c r="I738" s="16">
        <f t="shared" si="141"/>
        <v>7.8054067560771756</v>
      </c>
      <c r="J738" s="13">
        <f t="shared" si="135"/>
        <v>7.7901493499434107</v>
      </c>
      <c r="K738" s="13">
        <f t="shared" si="136"/>
        <v>1.5257406133764917E-2</v>
      </c>
      <c r="L738" s="13">
        <f t="shared" si="137"/>
        <v>0</v>
      </c>
      <c r="M738" s="13">
        <f t="shared" si="142"/>
        <v>8.192767868649331E-2</v>
      </c>
      <c r="N738" s="13">
        <f t="shared" si="138"/>
        <v>5.0795160785625855E-2</v>
      </c>
      <c r="O738" s="13">
        <f t="shared" si="139"/>
        <v>5.0795160785625855E-2</v>
      </c>
      <c r="Q738">
        <v>22.951046266824779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35.06486486</v>
      </c>
      <c r="G739" s="13">
        <f t="shared" si="133"/>
        <v>0.12708259360847571</v>
      </c>
      <c r="H739" s="13">
        <f t="shared" si="134"/>
        <v>34.937782266391523</v>
      </c>
      <c r="I739" s="16">
        <f t="shared" si="141"/>
        <v>34.953039672525286</v>
      </c>
      <c r="J739" s="13">
        <f t="shared" si="135"/>
        <v>33.187552910191449</v>
      </c>
      <c r="K739" s="13">
        <f t="shared" si="136"/>
        <v>1.7654867623338362</v>
      </c>
      <c r="L739" s="13">
        <f t="shared" si="137"/>
        <v>0</v>
      </c>
      <c r="M739" s="13">
        <f t="shared" si="142"/>
        <v>3.1132517900867455E-2</v>
      </c>
      <c r="N739" s="13">
        <f t="shared" si="138"/>
        <v>1.9302161098537822E-2</v>
      </c>
      <c r="O739" s="13">
        <f t="shared" si="139"/>
        <v>0.14638475470701354</v>
      </c>
      <c r="Q739">
        <v>20.62395152973502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2.5</v>
      </c>
      <c r="G740" s="13">
        <f t="shared" si="133"/>
        <v>0</v>
      </c>
      <c r="H740" s="13">
        <f t="shared" si="134"/>
        <v>2.5</v>
      </c>
      <c r="I740" s="16">
        <f t="shared" si="141"/>
        <v>4.2654867623338362</v>
      </c>
      <c r="J740" s="13">
        <f t="shared" si="135"/>
        <v>4.2593938078522653</v>
      </c>
      <c r="K740" s="13">
        <f t="shared" si="136"/>
        <v>6.092954481570878E-3</v>
      </c>
      <c r="L740" s="13">
        <f t="shared" si="137"/>
        <v>0</v>
      </c>
      <c r="M740" s="13">
        <f t="shared" si="142"/>
        <v>1.1830356802329633E-2</v>
      </c>
      <c r="N740" s="13">
        <f t="shared" si="138"/>
        <v>7.3348212174443725E-3</v>
      </c>
      <c r="O740" s="13">
        <f t="shared" si="139"/>
        <v>7.3348212174443725E-3</v>
      </c>
      <c r="Q740">
        <v>16.6250533425215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17.02972973</v>
      </c>
      <c r="G741" s="13">
        <f t="shared" si="133"/>
        <v>0</v>
      </c>
      <c r="H741" s="13">
        <f t="shared" si="134"/>
        <v>17.02972973</v>
      </c>
      <c r="I741" s="16">
        <f t="shared" si="141"/>
        <v>17.03582268448157</v>
      </c>
      <c r="J741" s="13">
        <f t="shared" si="135"/>
        <v>16.442230970435581</v>
      </c>
      <c r="K741" s="13">
        <f t="shared" si="136"/>
        <v>0.59359171404598854</v>
      </c>
      <c r="L741" s="13">
        <f t="shared" si="137"/>
        <v>0</v>
      </c>
      <c r="M741" s="13">
        <f t="shared" si="142"/>
        <v>4.495535584885261E-3</v>
      </c>
      <c r="N741" s="13">
        <f t="shared" si="138"/>
        <v>2.7872320626288619E-3</v>
      </c>
      <c r="O741" s="13">
        <f t="shared" si="139"/>
        <v>2.7872320626288619E-3</v>
      </c>
      <c r="Q741">
        <v>13.203080593548391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11.127027030000001</v>
      </c>
      <c r="G742" s="13">
        <f t="shared" si="133"/>
        <v>0</v>
      </c>
      <c r="H742" s="13">
        <f t="shared" si="134"/>
        <v>11.127027030000001</v>
      </c>
      <c r="I742" s="16">
        <f t="shared" si="141"/>
        <v>11.720618744045989</v>
      </c>
      <c r="J742" s="13">
        <f t="shared" si="135"/>
        <v>11.557528757619611</v>
      </c>
      <c r="K742" s="13">
        <f t="shared" si="136"/>
        <v>0.16308998642637818</v>
      </c>
      <c r="L742" s="13">
        <f t="shared" si="137"/>
        <v>0</v>
      </c>
      <c r="M742" s="13">
        <f t="shared" si="142"/>
        <v>1.7083035222563991E-3</v>
      </c>
      <c r="N742" s="13">
        <f t="shared" si="138"/>
        <v>1.0591481837989674E-3</v>
      </c>
      <c r="O742" s="13">
        <f t="shared" si="139"/>
        <v>1.0591481837989674E-3</v>
      </c>
      <c r="Q742">
        <v>14.66763493693956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64.845945950000001</v>
      </c>
      <c r="G743" s="13">
        <f t="shared" si="133"/>
        <v>4.4260145657010233</v>
      </c>
      <c r="H743" s="13">
        <f t="shared" si="134"/>
        <v>60.419931384298977</v>
      </c>
      <c r="I743" s="16">
        <f t="shared" si="141"/>
        <v>60.583021370725355</v>
      </c>
      <c r="J743" s="13">
        <f t="shared" si="135"/>
        <v>43.218091989525661</v>
      </c>
      <c r="K743" s="13">
        <f t="shared" si="136"/>
        <v>17.364929381199694</v>
      </c>
      <c r="L743" s="13">
        <f t="shared" si="137"/>
        <v>0</v>
      </c>
      <c r="M743" s="13">
        <f t="shared" si="142"/>
        <v>6.4915533845743179E-4</v>
      </c>
      <c r="N743" s="13">
        <f t="shared" si="138"/>
        <v>4.0247630984360772E-4</v>
      </c>
      <c r="O743" s="13">
        <f t="shared" si="139"/>
        <v>4.4264170420108666</v>
      </c>
      <c r="Q743">
        <v>12.930334686852699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150.13513510000001</v>
      </c>
      <c r="G744" s="13">
        <f t="shared" si="133"/>
        <v>16.737603288848476</v>
      </c>
      <c r="H744" s="13">
        <f t="shared" si="134"/>
        <v>133.39753181115154</v>
      </c>
      <c r="I744" s="16">
        <f t="shared" si="141"/>
        <v>150.76246119235122</v>
      </c>
      <c r="J744" s="13">
        <f t="shared" si="135"/>
        <v>62.889348248099147</v>
      </c>
      <c r="K744" s="13">
        <f t="shared" si="136"/>
        <v>87.873112944252085</v>
      </c>
      <c r="L744" s="13">
        <f t="shared" si="137"/>
        <v>48.744989792095417</v>
      </c>
      <c r="M744" s="13">
        <f t="shared" si="142"/>
        <v>48.745236471124031</v>
      </c>
      <c r="N744" s="13">
        <f t="shared" si="138"/>
        <v>30.2220466120969</v>
      </c>
      <c r="O744" s="13">
        <f t="shared" si="139"/>
        <v>46.959649900945379</v>
      </c>
      <c r="Q744">
        <v>14.60004112163012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102.8405405</v>
      </c>
      <c r="G745" s="13">
        <f t="shared" si="133"/>
        <v>9.9105762840643585</v>
      </c>
      <c r="H745" s="13">
        <f t="shared" si="134"/>
        <v>92.929964215935641</v>
      </c>
      <c r="I745" s="16">
        <f t="shared" si="141"/>
        <v>132.05808736809232</v>
      </c>
      <c r="J745" s="13">
        <f t="shared" si="135"/>
        <v>63.839915038189574</v>
      </c>
      <c r="K745" s="13">
        <f t="shared" si="136"/>
        <v>68.218172329902742</v>
      </c>
      <c r="L745" s="13">
        <f t="shared" si="137"/>
        <v>29.887264471734973</v>
      </c>
      <c r="M745" s="13">
        <f t="shared" si="142"/>
        <v>48.410454330762093</v>
      </c>
      <c r="N745" s="13">
        <f t="shared" si="138"/>
        <v>30.014481685072496</v>
      </c>
      <c r="O745" s="13">
        <f t="shared" si="139"/>
        <v>39.925057969136859</v>
      </c>
      <c r="Q745">
        <v>15.354263999030399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14.96486486</v>
      </c>
      <c r="G746" s="13">
        <f t="shared" si="133"/>
        <v>0</v>
      </c>
      <c r="H746" s="13">
        <f t="shared" si="134"/>
        <v>14.96486486</v>
      </c>
      <c r="I746" s="16">
        <f t="shared" si="141"/>
        <v>53.295772718167775</v>
      </c>
      <c r="J746" s="13">
        <f t="shared" si="135"/>
        <v>47.489084395476745</v>
      </c>
      <c r="K746" s="13">
        <f t="shared" si="136"/>
        <v>5.8066883226910306</v>
      </c>
      <c r="L746" s="13">
        <f t="shared" si="137"/>
        <v>0</v>
      </c>
      <c r="M746" s="13">
        <f t="shared" si="142"/>
        <v>18.395972645689596</v>
      </c>
      <c r="N746" s="13">
        <f t="shared" si="138"/>
        <v>11.405503040327551</v>
      </c>
      <c r="O746" s="13">
        <f t="shared" si="139"/>
        <v>11.405503040327551</v>
      </c>
      <c r="Q746">
        <v>20.471103979318279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14.64054054</v>
      </c>
      <c r="G747" s="13">
        <f t="shared" si="133"/>
        <v>0</v>
      </c>
      <c r="H747" s="13">
        <f t="shared" si="134"/>
        <v>14.64054054</v>
      </c>
      <c r="I747" s="16">
        <f t="shared" si="141"/>
        <v>20.447228862691031</v>
      </c>
      <c r="J747" s="13">
        <f t="shared" si="135"/>
        <v>20.138622288607845</v>
      </c>
      <c r="K747" s="13">
        <f t="shared" si="136"/>
        <v>0.30860657408318559</v>
      </c>
      <c r="L747" s="13">
        <f t="shared" si="137"/>
        <v>0</v>
      </c>
      <c r="M747" s="13">
        <f t="shared" si="142"/>
        <v>6.9904696053620459</v>
      </c>
      <c r="N747" s="13">
        <f t="shared" si="138"/>
        <v>4.3340911553244688</v>
      </c>
      <c r="O747" s="13">
        <f t="shared" si="139"/>
        <v>4.3340911553244688</v>
      </c>
      <c r="Q747">
        <v>21.973515674524759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11.345945950000001</v>
      </c>
      <c r="G748" s="13">
        <f t="shared" si="133"/>
        <v>0</v>
      </c>
      <c r="H748" s="13">
        <f t="shared" si="134"/>
        <v>11.345945950000001</v>
      </c>
      <c r="I748" s="16">
        <f t="shared" si="141"/>
        <v>11.654552524083186</v>
      </c>
      <c r="J748" s="13">
        <f t="shared" si="135"/>
        <v>11.60125935169993</v>
      </c>
      <c r="K748" s="13">
        <f t="shared" si="136"/>
        <v>5.3293172383256149E-2</v>
      </c>
      <c r="L748" s="13">
        <f t="shared" si="137"/>
        <v>0</v>
      </c>
      <c r="M748" s="13">
        <f t="shared" si="142"/>
        <v>2.6563784500375771</v>
      </c>
      <c r="N748" s="13">
        <f t="shared" si="138"/>
        <v>1.6469546390232979</v>
      </c>
      <c r="O748" s="13">
        <f t="shared" si="139"/>
        <v>1.6469546390232979</v>
      </c>
      <c r="Q748">
        <v>22.581486000000009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7.7054054049999996</v>
      </c>
      <c r="G749" s="13">
        <f t="shared" si="133"/>
        <v>0</v>
      </c>
      <c r="H749" s="13">
        <f t="shared" si="134"/>
        <v>7.7054054049999996</v>
      </c>
      <c r="I749" s="16">
        <f t="shared" si="141"/>
        <v>7.7586985773832557</v>
      </c>
      <c r="J749" s="13">
        <f t="shared" si="135"/>
        <v>7.7442163284877017</v>
      </c>
      <c r="K749" s="13">
        <f t="shared" si="136"/>
        <v>1.4482248895554051E-2</v>
      </c>
      <c r="L749" s="13">
        <f t="shared" si="137"/>
        <v>0</v>
      </c>
      <c r="M749" s="13">
        <f t="shared" si="142"/>
        <v>1.0094238110142792</v>
      </c>
      <c r="N749" s="13">
        <f t="shared" si="138"/>
        <v>0.62584276282885309</v>
      </c>
      <c r="O749" s="13">
        <f t="shared" si="139"/>
        <v>0.62584276282885309</v>
      </c>
      <c r="Q749">
        <v>23.194682714212501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5.5135135139999996</v>
      </c>
      <c r="G750" s="13">
        <f t="shared" si="133"/>
        <v>0</v>
      </c>
      <c r="H750" s="13">
        <f t="shared" si="134"/>
        <v>5.5135135139999996</v>
      </c>
      <c r="I750" s="16">
        <f t="shared" si="141"/>
        <v>5.5279957628955536</v>
      </c>
      <c r="J750" s="13">
        <f t="shared" si="135"/>
        <v>5.5211943574415514</v>
      </c>
      <c r="K750" s="13">
        <f t="shared" si="136"/>
        <v>6.8014054540022073E-3</v>
      </c>
      <c r="L750" s="13">
        <f t="shared" si="137"/>
        <v>0</v>
      </c>
      <c r="M750" s="13">
        <f t="shared" si="142"/>
        <v>0.38358104818542615</v>
      </c>
      <c r="N750" s="13">
        <f t="shared" si="138"/>
        <v>0.23782024987496422</v>
      </c>
      <c r="O750" s="13">
        <f t="shared" si="139"/>
        <v>0.23782024987496422</v>
      </c>
      <c r="Q750">
        <v>21.349920625223099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24.275675679999999</v>
      </c>
      <c r="G751" s="13">
        <f t="shared" si="133"/>
        <v>0</v>
      </c>
      <c r="H751" s="13">
        <f t="shared" si="134"/>
        <v>24.275675679999999</v>
      </c>
      <c r="I751" s="16">
        <f t="shared" si="141"/>
        <v>24.282477085454001</v>
      </c>
      <c r="J751" s="13">
        <f t="shared" si="135"/>
        <v>23.621246092592397</v>
      </c>
      <c r="K751" s="13">
        <f t="shared" si="136"/>
        <v>0.66123099286160425</v>
      </c>
      <c r="L751" s="13">
        <f t="shared" si="137"/>
        <v>0</v>
      </c>
      <c r="M751" s="13">
        <f t="shared" si="142"/>
        <v>0.14576079831046193</v>
      </c>
      <c r="N751" s="13">
        <f t="shared" si="138"/>
        <v>9.0371694952486398E-2</v>
      </c>
      <c r="O751" s="13">
        <f t="shared" si="139"/>
        <v>9.0371694952486398E-2</v>
      </c>
      <c r="Q751">
        <v>20.10079434526925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51.918918920000003</v>
      </c>
      <c r="G752" s="13">
        <f t="shared" si="133"/>
        <v>2.5599839257981665</v>
      </c>
      <c r="H752" s="13">
        <f t="shared" si="134"/>
        <v>49.358934994201839</v>
      </c>
      <c r="I752" s="16">
        <f t="shared" si="141"/>
        <v>50.020165987063443</v>
      </c>
      <c r="J752" s="13">
        <f t="shared" si="135"/>
        <v>42.618270437314003</v>
      </c>
      <c r="K752" s="13">
        <f t="shared" si="136"/>
        <v>7.4018955497494403</v>
      </c>
      <c r="L752" s="13">
        <f t="shared" si="137"/>
        <v>0</v>
      </c>
      <c r="M752" s="13">
        <f t="shared" si="142"/>
        <v>5.5389103357975533E-2</v>
      </c>
      <c r="N752" s="13">
        <f t="shared" si="138"/>
        <v>3.4341244081944833E-2</v>
      </c>
      <c r="O752" s="13">
        <f t="shared" si="139"/>
        <v>2.5943251698801113</v>
      </c>
      <c r="Q752">
        <v>16.923423185281852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26.754054050000001</v>
      </c>
      <c r="G753" s="13">
        <f t="shared" si="133"/>
        <v>0</v>
      </c>
      <c r="H753" s="13">
        <f t="shared" si="134"/>
        <v>26.754054050000001</v>
      </c>
      <c r="I753" s="16">
        <f t="shared" si="141"/>
        <v>34.155949599749441</v>
      </c>
      <c r="J753" s="13">
        <f t="shared" si="135"/>
        <v>30.094067348037896</v>
      </c>
      <c r="K753" s="13">
        <f t="shared" si="136"/>
        <v>4.0618822517115447</v>
      </c>
      <c r="L753" s="13">
        <f t="shared" si="137"/>
        <v>0</v>
      </c>
      <c r="M753" s="13">
        <f t="shared" si="142"/>
        <v>2.10478592760307E-2</v>
      </c>
      <c r="N753" s="13">
        <f t="shared" si="138"/>
        <v>1.3049672751139035E-2</v>
      </c>
      <c r="O753" s="13">
        <f t="shared" si="139"/>
        <v>1.3049672751139035E-2</v>
      </c>
      <c r="Q753">
        <v>13.38566038108414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67.231560550267574</v>
      </c>
      <c r="G754" s="13">
        <f t="shared" si="133"/>
        <v>4.7703806700472047</v>
      </c>
      <c r="H754" s="13">
        <f t="shared" si="134"/>
        <v>62.461179880220371</v>
      </c>
      <c r="I754" s="16">
        <f t="shared" si="141"/>
        <v>66.523062131931908</v>
      </c>
      <c r="J754" s="13">
        <f t="shared" si="135"/>
        <v>44.491689920944353</v>
      </c>
      <c r="K754" s="13">
        <f t="shared" si="136"/>
        <v>22.031372210987556</v>
      </c>
      <c r="L754" s="13">
        <f t="shared" si="137"/>
        <v>0</v>
      </c>
      <c r="M754" s="13">
        <f t="shared" si="142"/>
        <v>7.9981865248916657E-3</v>
      </c>
      <c r="N754" s="13">
        <f t="shared" si="138"/>
        <v>4.9588756454328328E-3</v>
      </c>
      <c r="O754" s="13">
        <f t="shared" si="139"/>
        <v>4.7753395456926375</v>
      </c>
      <c r="Q754">
        <v>12.491000593548391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24.67517120879679</v>
      </c>
      <c r="G755" s="13">
        <f t="shared" si="133"/>
        <v>0</v>
      </c>
      <c r="H755" s="13">
        <f t="shared" si="134"/>
        <v>24.67517120879679</v>
      </c>
      <c r="I755" s="16">
        <f t="shared" si="141"/>
        <v>46.706543419784346</v>
      </c>
      <c r="J755" s="13">
        <f t="shared" si="135"/>
        <v>38.760200935224262</v>
      </c>
      <c r="K755" s="13">
        <f t="shared" si="136"/>
        <v>7.9463424845600841</v>
      </c>
      <c r="L755" s="13">
        <f t="shared" si="137"/>
        <v>0</v>
      </c>
      <c r="M755" s="13">
        <f t="shared" si="142"/>
        <v>3.0393108794588329E-3</v>
      </c>
      <c r="N755" s="13">
        <f t="shared" si="138"/>
        <v>1.8843727452644765E-3</v>
      </c>
      <c r="O755" s="13">
        <f t="shared" si="139"/>
        <v>1.8843727452644765E-3</v>
      </c>
      <c r="Q755">
        <v>14.65616069280799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6.4587460605424036</v>
      </c>
      <c r="G756" s="13">
        <f t="shared" si="133"/>
        <v>0</v>
      </c>
      <c r="H756" s="13">
        <f t="shared" si="134"/>
        <v>6.4587460605424036</v>
      </c>
      <c r="I756" s="16">
        <f t="shared" si="141"/>
        <v>14.405088545102487</v>
      </c>
      <c r="J756" s="13">
        <f t="shared" si="135"/>
        <v>14.121014578131897</v>
      </c>
      <c r="K756" s="13">
        <f t="shared" si="136"/>
        <v>0.28407396697059006</v>
      </c>
      <c r="L756" s="13">
        <f t="shared" si="137"/>
        <v>0</v>
      </c>
      <c r="M756" s="13">
        <f t="shared" si="142"/>
        <v>1.1549381341943565E-3</v>
      </c>
      <c r="N756" s="13">
        <f t="shared" si="138"/>
        <v>7.1606164320050104E-4</v>
      </c>
      <c r="O756" s="13">
        <f t="shared" si="139"/>
        <v>7.1606164320050104E-4</v>
      </c>
      <c r="Q756">
        <v>15.06210475648084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33.060135904864737</v>
      </c>
      <c r="G757" s="13">
        <f t="shared" si="133"/>
        <v>0</v>
      </c>
      <c r="H757" s="13">
        <f t="shared" si="134"/>
        <v>33.060135904864737</v>
      </c>
      <c r="I757" s="16">
        <f t="shared" si="141"/>
        <v>33.344209871835325</v>
      </c>
      <c r="J757" s="13">
        <f t="shared" si="135"/>
        <v>30.687026252601743</v>
      </c>
      <c r="K757" s="13">
        <f t="shared" si="136"/>
        <v>2.6571836192335816</v>
      </c>
      <c r="L757" s="13">
        <f t="shared" si="137"/>
        <v>0</v>
      </c>
      <c r="M757" s="13">
        <f t="shared" si="142"/>
        <v>4.3887649099385543E-4</v>
      </c>
      <c r="N757" s="13">
        <f t="shared" si="138"/>
        <v>2.7210342441619034E-4</v>
      </c>
      <c r="O757" s="13">
        <f t="shared" si="139"/>
        <v>2.7210342441619034E-4</v>
      </c>
      <c r="Q757">
        <v>16.395980988132479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13.73998187286039</v>
      </c>
      <c r="G758" s="13">
        <f t="shared" si="133"/>
        <v>0</v>
      </c>
      <c r="H758" s="13">
        <f t="shared" si="134"/>
        <v>13.73998187286039</v>
      </c>
      <c r="I758" s="16">
        <f t="shared" si="141"/>
        <v>16.397165492093972</v>
      </c>
      <c r="J758" s="13">
        <f t="shared" si="135"/>
        <v>16.179514101555249</v>
      </c>
      <c r="K758" s="13">
        <f t="shared" si="136"/>
        <v>0.21765139053872318</v>
      </c>
      <c r="L758" s="13">
        <f t="shared" si="137"/>
        <v>0</v>
      </c>
      <c r="M758" s="13">
        <f t="shared" si="142"/>
        <v>1.6677306657766509E-4</v>
      </c>
      <c r="N758" s="13">
        <f t="shared" si="138"/>
        <v>1.0339930127815236E-4</v>
      </c>
      <c r="O758" s="13">
        <f t="shared" si="139"/>
        <v>1.0339930127815236E-4</v>
      </c>
      <c r="Q758">
        <v>19.781107472033391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17.00910399258262</v>
      </c>
      <c r="G759" s="13">
        <f t="shared" si="133"/>
        <v>0</v>
      </c>
      <c r="H759" s="13">
        <f t="shared" si="134"/>
        <v>17.00910399258262</v>
      </c>
      <c r="I759" s="16">
        <f t="shared" si="141"/>
        <v>17.226755383121343</v>
      </c>
      <c r="J759" s="13">
        <f t="shared" si="135"/>
        <v>17.041898666808915</v>
      </c>
      <c r="K759" s="13">
        <f t="shared" si="136"/>
        <v>0.18485671631242795</v>
      </c>
      <c r="L759" s="13">
        <f t="shared" si="137"/>
        <v>0</v>
      </c>
      <c r="M759" s="13">
        <f t="shared" si="142"/>
        <v>6.3373765299512731E-5</v>
      </c>
      <c r="N759" s="13">
        <f t="shared" si="138"/>
        <v>3.9291734485697896E-5</v>
      </c>
      <c r="O759" s="13">
        <f t="shared" si="139"/>
        <v>3.9291734485697896E-5</v>
      </c>
      <c r="Q759">
        <v>22.008770967972598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0.1004475350333385</v>
      </c>
      <c r="G760" s="13">
        <f t="shared" si="133"/>
        <v>0</v>
      </c>
      <c r="H760" s="13">
        <f t="shared" si="134"/>
        <v>0.1004475350333385</v>
      </c>
      <c r="I760" s="16">
        <f t="shared" si="141"/>
        <v>0.28530425134576642</v>
      </c>
      <c r="J760" s="13">
        <f t="shared" si="135"/>
        <v>0.28530360377918423</v>
      </c>
      <c r="K760" s="13">
        <f t="shared" si="136"/>
        <v>6.475665821903398E-7</v>
      </c>
      <c r="L760" s="13">
        <f t="shared" si="137"/>
        <v>0</v>
      </c>
      <c r="M760" s="13">
        <f t="shared" si="142"/>
        <v>2.4082030813814835E-5</v>
      </c>
      <c r="N760" s="13">
        <f t="shared" si="138"/>
        <v>1.4930859104565198E-5</v>
      </c>
      <c r="O760" s="13">
        <f t="shared" si="139"/>
        <v>1.4930859104565198E-5</v>
      </c>
      <c r="Q760">
        <v>23.971289000000009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4.6626964989889084</v>
      </c>
      <c r="G761" s="13">
        <f t="shared" si="133"/>
        <v>0</v>
      </c>
      <c r="H761" s="13">
        <f t="shared" si="134"/>
        <v>4.6626964989889084</v>
      </c>
      <c r="I761" s="16">
        <f t="shared" si="141"/>
        <v>4.6626971465554909</v>
      </c>
      <c r="J761" s="13">
        <f t="shared" si="135"/>
        <v>4.6595895294612859</v>
      </c>
      <c r="K761" s="13">
        <f t="shared" si="136"/>
        <v>3.1076170942050396E-3</v>
      </c>
      <c r="L761" s="13">
        <f t="shared" si="137"/>
        <v>0</v>
      </c>
      <c r="M761" s="13">
        <f t="shared" si="142"/>
        <v>9.151171709249637E-6</v>
      </c>
      <c r="N761" s="13">
        <f t="shared" si="138"/>
        <v>5.6737264597347748E-6</v>
      </c>
      <c r="O761" s="13">
        <f t="shared" si="139"/>
        <v>5.6737264597347748E-6</v>
      </c>
      <c r="Q761">
        <v>23.288663252604611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16.953702739820979</v>
      </c>
      <c r="G762" s="13">
        <f t="shared" si="133"/>
        <v>0</v>
      </c>
      <c r="H762" s="13">
        <f t="shared" si="134"/>
        <v>16.953702739820979</v>
      </c>
      <c r="I762" s="16">
        <f t="shared" si="141"/>
        <v>16.956810356915184</v>
      </c>
      <c r="J762" s="13">
        <f t="shared" si="135"/>
        <v>16.781533275152093</v>
      </c>
      <c r="K762" s="13">
        <f t="shared" si="136"/>
        <v>0.17527708176309176</v>
      </c>
      <c r="L762" s="13">
        <f t="shared" si="137"/>
        <v>0</v>
      </c>
      <c r="M762" s="13">
        <f t="shared" si="142"/>
        <v>3.4774452495148623E-6</v>
      </c>
      <c r="N762" s="13">
        <f t="shared" si="138"/>
        <v>2.1560160546992145E-6</v>
      </c>
      <c r="O762" s="13">
        <f t="shared" si="139"/>
        <v>2.1560160546992145E-6</v>
      </c>
      <c r="Q762">
        <v>22.054304970954369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6.8779486063880926</v>
      </c>
      <c r="G763" s="13">
        <f t="shared" si="133"/>
        <v>0</v>
      </c>
      <c r="H763" s="13">
        <f t="shared" si="134"/>
        <v>6.8779486063880926</v>
      </c>
      <c r="I763" s="16">
        <f t="shared" si="141"/>
        <v>7.0532256881511843</v>
      </c>
      <c r="J763" s="13">
        <f t="shared" si="135"/>
        <v>7.0364171759704934</v>
      </c>
      <c r="K763" s="13">
        <f t="shared" si="136"/>
        <v>1.6808512180690904E-2</v>
      </c>
      <c r="L763" s="13">
        <f t="shared" si="137"/>
        <v>0</v>
      </c>
      <c r="M763" s="13">
        <f t="shared" si="142"/>
        <v>1.3214291948156478E-6</v>
      </c>
      <c r="N763" s="13">
        <f t="shared" si="138"/>
        <v>8.1928610078570163E-7</v>
      </c>
      <c r="O763" s="13">
        <f t="shared" si="139"/>
        <v>8.1928610078570163E-7</v>
      </c>
      <c r="Q763">
        <v>20.110227403991299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42.301528648233848</v>
      </c>
      <c r="G764" s="13">
        <f t="shared" si="133"/>
        <v>1.171703010056993</v>
      </c>
      <c r="H764" s="13">
        <f t="shared" si="134"/>
        <v>41.129825638176854</v>
      </c>
      <c r="I764" s="16">
        <f t="shared" si="141"/>
        <v>41.146634150357542</v>
      </c>
      <c r="J764" s="13">
        <f t="shared" si="135"/>
        <v>35.923094186568221</v>
      </c>
      <c r="K764" s="13">
        <f t="shared" si="136"/>
        <v>5.223539963789321</v>
      </c>
      <c r="L764" s="13">
        <f t="shared" si="137"/>
        <v>0</v>
      </c>
      <c r="M764" s="13">
        <f t="shared" si="142"/>
        <v>5.0214309402994618E-7</v>
      </c>
      <c r="N764" s="13">
        <f t="shared" si="138"/>
        <v>3.1132871829856665E-7</v>
      </c>
      <c r="O764" s="13">
        <f t="shared" si="139"/>
        <v>1.1717033213857113</v>
      </c>
      <c r="Q764">
        <v>15.499069899733611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26.849984259921531</v>
      </c>
      <c r="G765" s="13">
        <f t="shared" si="133"/>
        <v>0</v>
      </c>
      <c r="H765" s="13">
        <f t="shared" si="134"/>
        <v>26.849984259921531</v>
      </c>
      <c r="I765" s="16">
        <f t="shared" si="141"/>
        <v>32.073524223710848</v>
      </c>
      <c r="J765" s="13">
        <f t="shared" si="135"/>
        <v>28.069062792934663</v>
      </c>
      <c r="K765" s="13">
        <f t="shared" si="136"/>
        <v>4.0044614307761854</v>
      </c>
      <c r="L765" s="13">
        <f t="shared" si="137"/>
        <v>0</v>
      </c>
      <c r="M765" s="13">
        <f t="shared" si="142"/>
        <v>1.9081437573137953E-7</v>
      </c>
      <c r="N765" s="13">
        <f t="shared" si="138"/>
        <v>1.183049129534553E-7</v>
      </c>
      <c r="O765" s="13">
        <f t="shared" si="139"/>
        <v>1.183049129534553E-7</v>
      </c>
      <c r="Q765">
        <v>12.033284976432221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23.20814839950933</v>
      </c>
      <c r="G766" s="13">
        <f t="shared" si="133"/>
        <v>0</v>
      </c>
      <c r="H766" s="13">
        <f t="shared" si="134"/>
        <v>23.20814839950933</v>
      </c>
      <c r="I766" s="16">
        <f t="shared" si="141"/>
        <v>27.212609830285515</v>
      </c>
      <c r="J766" s="13">
        <f t="shared" si="135"/>
        <v>24.577675084313189</v>
      </c>
      <c r="K766" s="13">
        <f t="shared" si="136"/>
        <v>2.6349347459723269</v>
      </c>
      <c r="L766" s="13">
        <f t="shared" si="137"/>
        <v>0</v>
      </c>
      <c r="M766" s="13">
        <f t="shared" si="142"/>
        <v>7.250946277792423E-8</v>
      </c>
      <c r="N766" s="13">
        <f t="shared" si="138"/>
        <v>4.495586692231302E-8</v>
      </c>
      <c r="O766" s="13">
        <f t="shared" si="139"/>
        <v>4.495586692231302E-8</v>
      </c>
      <c r="Q766">
        <v>11.83952259354839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23.130872283904448</v>
      </c>
      <c r="G767" s="13">
        <f t="shared" si="133"/>
        <v>0</v>
      </c>
      <c r="H767" s="13">
        <f t="shared" si="134"/>
        <v>23.130872283904448</v>
      </c>
      <c r="I767" s="16">
        <f t="shared" si="141"/>
        <v>25.765807029876775</v>
      </c>
      <c r="J767" s="13">
        <f t="shared" si="135"/>
        <v>24.000137343010678</v>
      </c>
      <c r="K767" s="13">
        <f t="shared" si="136"/>
        <v>1.7656696868660973</v>
      </c>
      <c r="L767" s="13">
        <f t="shared" si="137"/>
        <v>0</v>
      </c>
      <c r="M767" s="13">
        <f t="shared" si="142"/>
        <v>2.755359585561121E-8</v>
      </c>
      <c r="N767" s="13">
        <f t="shared" si="138"/>
        <v>1.708322943047895E-8</v>
      </c>
      <c r="O767" s="13">
        <f t="shared" si="139"/>
        <v>1.708322943047895E-8</v>
      </c>
      <c r="Q767">
        <v>13.90996599289633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71.9190255624505</v>
      </c>
      <c r="G768" s="13">
        <f t="shared" si="133"/>
        <v>5.4470214255671507</v>
      </c>
      <c r="H768" s="13">
        <f t="shared" si="134"/>
        <v>66.472004136883356</v>
      </c>
      <c r="I768" s="16">
        <f t="shared" si="141"/>
        <v>68.237673823749446</v>
      </c>
      <c r="J768" s="13">
        <f t="shared" si="135"/>
        <v>48.711363796665673</v>
      </c>
      <c r="K768" s="13">
        <f t="shared" si="136"/>
        <v>19.526310027083774</v>
      </c>
      <c r="L768" s="13">
        <f t="shared" si="137"/>
        <v>0</v>
      </c>
      <c r="M768" s="13">
        <f t="shared" si="142"/>
        <v>1.047036642513226E-8</v>
      </c>
      <c r="N768" s="13">
        <f t="shared" si="138"/>
        <v>6.4916271835820007E-9</v>
      </c>
      <c r="O768" s="13">
        <f t="shared" si="139"/>
        <v>5.4470214320587775</v>
      </c>
      <c r="Q768">
        <v>14.67487492832792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55.884552130865863</v>
      </c>
      <c r="G769" s="13">
        <f t="shared" si="133"/>
        <v>3.132427462964039</v>
      </c>
      <c r="H769" s="13">
        <f t="shared" si="134"/>
        <v>52.752124667901825</v>
      </c>
      <c r="I769" s="16">
        <f t="shared" si="141"/>
        <v>72.278434694985606</v>
      </c>
      <c r="J769" s="13">
        <f t="shared" si="135"/>
        <v>52.302164226125271</v>
      </c>
      <c r="K769" s="13">
        <f t="shared" si="136"/>
        <v>19.976270468860335</v>
      </c>
      <c r="L769" s="13">
        <f t="shared" si="137"/>
        <v>0</v>
      </c>
      <c r="M769" s="13">
        <f t="shared" si="142"/>
        <v>3.9787392415502591E-9</v>
      </c>
      <c r="N769" s="13">
        <f t="shared" si="138"/>
        <v>2.4668183297611605E-9</v>
      </c>
      <c r="O769" s="13">
        <f t="shared" si="139"/>
        <v>3.1324274654308573</v>
      </c>
      <c r="Q769">
        <v>15.90272883792076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2.6379470093667599</v>
      </c>
      <c r="G770" s="13">
        <f t="shared" si="133"/>
        <v>0</v>
      </c>
      <c r="H770" s="13">
        <f t="shared" si="134"/>
        <v>2.6379470093667599</v>
      </c>
      <c r="I770" s="16">
        <f t="shared" si="141"/>
        <v>22.614217478227093</v>
      </c>
      <c r="J770" s="13">
        <f t="shared" si="135"/>
        <v>22.029678782184973</v>
      </c>
      <c r="K770" s="13">
        <f t="shared" si="136"/>
        <v>0.58453869604212016</v>
      </c>
      <c r="L770" s="13">
        <f t="shared" si="137"/>
        <v>0</v>
      </c>
      <c r="M770" s="13">
        <f t="shared" si="142"/>
        <v>1.5119209117890986E-9</v>
      </c>
      <c r="N770" s="13">
        <f t="shared" si="138"/>
        <v>9.3739096530924112E-10</v>
      </c>
      <c r="O770" s="13">
        <f t="shared" si="139"/>
        <v>9.3739096530924112E-10</v>
      </c>
      <c r="Q770">
        <v>19.478850125437809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0.17169713662629379</v>
      </c>
      <c r="G771" s="13">
        <f t="shared" si="133"/>
        <v>0</v>
      </c>
      <c r="H771" s="13">
        <f t="shared" si="134"/>
        <v>0.17169713662629379</v>
      </c>
      <c r="I771" s="16">
        <f t="shared" si="141"/>
        <v>0.75623583266841399</v>
      </c>
      <c r="J771" s="13">
        <f t="shared" si="135"/>
        <v>0.75622271026310006</v>
      </c>
      <c r="K771" s="13">
        <f t="shared" si="136"/>
        <v>1.3122405313925611E-5</v>
      </c>
      <c r="L771" s="13">
        <f t="shared" si="137"/>
        <v>0</v>
      </c>
      <c r="M771" s="13">
        <f t="shared" si="142"/>
        <v>5.7452994647985749E-10</v>
      </c>
      <c r="N771" s="13">
        <f t="shared" si="138"/>
        <v>3.5620856681751166E-10</v>
      </c>
      <c r="O771" s="13">
        <f t="shared" si="139"/>
        <v>3.5620856681751166E-10</v>
      </c>
      <c r="Q771">
        <v>23.368926781829192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0.81189817255650687</v>
      </c>
      <c r="G772" s="13">
        <f t="shared" si="133"/>
        <v>0</v>
      </c>
      <c r="H772" s="13">
        <f t="shared" si="134"/>
        <v>0.81189817255650687</v>
      </c>
      <c r="I772" s="16">
        <f t="shared" si="141"/>
        <v>0.8119112949618208</v>
      </c>
      <c r="J772" s="13">
        <f t="shared" si="135"/>
        <v>0.81189592692145685</v>
      </c>
      <c r="K772" s="13">
        <f t="shared" si="136"/>
        <v>1.5368040363950008E-5</v>
      </c>
      <c r="L772" s="13">
        <f t="shared" si="137"/>
        <v>0</v>
      </c>
      <c r="M772" s="13">
        <f t="shared" si="142"/>
        <v>2.1832137966234583E-10</v>
      </c>
      <c r="N772" s="13">
        <f t="shared" si="138"/>
        <v>1.3535925539065442E-10</v>
      </c>
      <c r="O772" s="13">
        <f t="shared" si="139"/>
        <v>1.3535925539065442E-10</v>
      </c>
      <c r="Q772">
        <v>23.76186761782801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0.34855671303438779</v>
      </c>
      <c r="G773" s="13">
        <f t="shared" si="133"/>
        <v>0</v>
      </c>
      <c r="H773" s="13">
        <f t="shared" si="134"/>
        <v>0.34855671303438779</v>
      </c>
      <c r="I773" s="16">
        <f t="shared" si="141"/>
        <v>0.34857208107475174</v>
      </c>
      <c r="J773" s="13">
        <f t="shared" si="135"/>
        <v>0.34857087761006433</v>
      </c>
      <c r="K773" s="13">
        <f t="shared" si="136"/>
        <v>1.2034646874048427E-6</v>
      </c>
      <c r="L773" s="13">
        <f t="shared" si="137"/>
        <v>0</v>
      </c>
      <c r="M773" s="13">
        <f t="shared" si="142"/>
        <v>8.2962124271691403E-11</v>
      </c>
      <c r="N773" s="13">
        <f t="shared" si="138"/>
        <v>5.1436517048448671E-11</v>
      </c>
      <c r="O773" s="13">
        <f t="shared" si="139"/>
        <v>5.1436517048448671E-11</v>
      </c>
      <c r="Q773">
        <v>23.836567000000009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19.394170607691422</v>
      </c>
      <c r="G774" s="13">
        <f t="shared" ref="G774:G837" si="144">IF((F774-$J$2)&gt;0,$I$2*(F774-$J$2),0)</f>
        <v>0</v>
      </c>
      <c r="H774" s="13">
        <f t="shared" ref="H774:H837" si="145">F774-G774</f>
        <v>19.394170607691422</v>
      </c>
      <c r="I774" s="16">
        <f t="shared" si="141"/>
        <v>19.394171811156109</v>
      </c>
      <c r="J774" s="13">
        <f t="shared" ref="J774:J837" si="146">I774/SQRT(1+(I774/($K$2*(300+(25*Q774)+0.05*(Q774)^3)))^2)</f>
        <v>19.175832193822291</v>
      </c>
      <c r="K774" s="13">
        <f t="shared" ref="K774:K837" si="147">I774-J774</f>
        <v>0.21833961733381813</v>
      </c>
      <c r="L774" s="13">
        <f t="shared" ref="L774:L837" si="148">IF(K774&gt;$N$2,(K774-$N$2)/$L$2,0)</f>
        <v>0</v>
      </c>
      <c r="M774" s="13">
        <f t="shared" si="142"/>
        <v>3.1525607223242732E-11</v>
      </c>
      <c r="N774" s="13">
        <f t="shared" ref="N774:N837" si="149">$M$2*M774</f>
        <v>1.9545876478410493E-11</v>
      </c>
      <c r="O774" s="13">
        <f t="shared" ref="O774:O837" si="150">N774+G774</f>
        <v>1.9545876478410493E-11</v>
      </c>
      <c r="Q774">
        <v>23.34518634730351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139.4027980886363</v>
      </c>
      <c r="G775" s="13">
        <f t="shared" si="144"/>
        <v>15.188378578906166</v>
      </c>
      <c r="H775" s="13">
        <f t="shared" si="145"/>
        <v>124.21441950973013</v>
      </c>
      <c r="I775" s="16">
        <f t="shared" ref="I775:I838" si="152">H775+K774-L774</f>
        <v>124.43275912706395</v>
      </c>
      <c r="J775" s="13">
        <f t="shared" si="146"/>
        <v>72.723954497622103</v>
      </c>
      <c r="K775" s="13">
        <f t="shared" si="147"/>
        <v>51.708804629441843</v>
      </c>
      <c r="L775" s="13">
        <f t="shared" si="148"/>
        <v>14.047525883014304</v>
      </c>
      <c r="M775" s="13">
        <f t="shared" ref="M775:M838" si="153">L775+M774-N774</f>
        <v>14.047525883026283</v>
      </c>
      <c r="N775" s="13">
        <f t="shared" si="149"/>
        <v>8.7094660474762957</v>
      </c>
      <c r="O775" s="13">
        <f t="shared" si="150"/>
        <v>23.897844626382462</v>
      </c>
      <c r="Q775">
        <v>18.28569732293473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2.4905494075403132</v>
      </c>
      <c r="G776" s="13">
        <f t="shared" si="144"/>
        <v>0</v>
      </c>
      <c r="H776" s="13">
        <f t="shared" si="145"/>
        <v>2.4905494075403132</v>
      </c>
      <c r="I776" s="16">
        <f t="shared" si="152"/>
        <v>40.151828153967855</v>
      </c>
      <c r="J776" s="13">
        <f t="shared" si="146"/>
        <v>35.477929380562493</v>
      </c>
      <c r="K776" s="13">
        <f t="shared" si="147"/>
        <v>4.6738987734053623</v>
      </c>
      <c r="L776" s="13">
        <f t="shared" si="148"/>
        <v>0</v>
      </c>
      <c r="M776" s="13">
        <f t="shared" si="153"/>
        <v>5.3380598355499878</v>
      </c>
      <c r="N776" s="13">
        <f t="shared" si="149"/>
        <v>3.3095970980409923</v>
      </c>
      <c r="O776" s="13">
        <f t="shared" si="150"/>
        <v>3.3095970980409923</v>
      </c>
      <c r="Q776">
        <v>15.90047979202096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14.004560059245181</v>
      </c>
      <c r="G777" s="13">
        <f t="shared" si="144"/>
        <v>0</v>
      </c>
      <c r="H777" s="13">
        <f t="shared" si="145"/>
        <v>14.004560059245181</v>
      </c>
      <c r="I777" s="16">
        <f t="shared" si="152"/>
        <v>18.678458832650541</v>
      </c>
      <c r="J777" s="13">
        <f t="shared" si="146"/>
        <v>17.846899269097417</v>
      </c>
      <c r="K777" s="13">
        <f t="shared" si="147"/>
        <v>0.83155956355312455</v>
      </c>
      <c r="L777" s="13">
        <f t="shared" si="148"/>
        <v>0</v>
      </c>
      <c r="M777" s="13">
        <f t="shared" si="153"/>
        <v>2.0284627375089954</v>
      </c>
      <c r="N777" s="13">
        <f t="shared" si="149"/>
        <v>1.2576468972555772</v>
      </c>
      <c r="O777" s="13">
        <f t="shared" si="150"/>
        <v>1.2576468972555772</v>
      </c>
      <c r="Q777">
        <v>12.646863593548391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6.4354417765022216</v>
      </c>
      <c r="G778" s="13">
        <f t="shared" si="144"/>
        <v>0</v>
      </c>
      <c r="H778" s="13">
        <f t="shared" si="145"/>
        <v>6.4354417765022216</v>
      </c>
      <c r="I778" s="16">
        <f t="shared" si="152"/>
        <v>7.2670013400553461</v>
      </c>
      <c r="J778" s="13">
        <f t="shared" si="146"/>
        <v>7.2194083019281363</v>
      </c>
      <c r="K778" s="13">
        <f t="shared" si="147"/>
        <v>4.759303812720983E-2</v>
      </c>
      <c r="L778" s="13">
        <f t="shared" si="148"/>
        <v>0</v>
      </c>
      <c r="M778" s="13">
        <f t="shared" si="153"/>
        <v>0.77081584025341821</v>
      </c>
      <c r="N778" s="13">
        <f t="shared" si="149"/>
        <v>0.47790582095711931</v>
      </c>
      <c r="O778" s="13">
        <f t="shared" si="150"/>
        <v>0.47790582095711931</v>
      </c>
      <c r="Q778">
        <v>13.28372558874438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55.724310685647318</v>
      </c>
      <c r="G779" s="13">
        <f t="shared" si="144"/>
        <v>3.1092964332333679</v>
      </c>
      <c r="H779" s="13">
        <f t="shared" si="145"/>
        <v>52.61501425241395</v>
      </c>
      <c r="I779" s="16">
        <f t="shared" si="152"/>
        <v>52.66260729054116</v>
      </c>
      <c r="J779" s="13">
        <f t="shared" si="146"/>
        <v>42.614248941307551</v>
      </c>
      <c r="K779" s="13">
        <f t="shared" si="147"/>
        <v>10.048358349233609</v>
      </c>
      <c r="L779" s="13">
        <f t="shared" si="148"/>
        <v>0</v>
      </c>
      <c r="M779" s="13">
        <f t="shared" si="153"/>
        <v>0.2929100192962989</v>
      </c>
      <c r="N779" s="13">
        <f t="shared" si="149"/>
        <v>0.18160421196370533</v>
      </c>
      <c r="O779" s="13">
        <f t="shared" si="150"/>
        <v>3.2909006451970733</v>
      </c>
      <c r="Q779">
        <v>15.275848346127161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32.963037168902858</v>
      </c>
      <c r="G780" s="13">
        <f t="shared" si="144"/>
        <v>0</v>
      </c>
      <c r="H780" s="13">
        <f t="shared" si="145"/>
        <v>32.963037168902858</v>
      </c>
      <c r="I780" s="16">
        <f t="shared" si="152"/>
        <v>43.011395518136467</v>
      </c>
      <c r="J780" s="13">
        <f t="shared" si="146"/>
        <v>37.967547206621795</v>
      </c>
      <c r="K780" s="13">
        <f t="shared" si="147"/>
        <v>5.0438483115146724</v>
      </c>
      <c r="L780" s="13">
        <f t="shared" si="148"/>
        <v>0</v>
      </c>
      <c r="M780" s="13">
        <f t="shared" si="153"/>
        <v>0.11130580733259357</v>
      </c>
      <c r="N780" s="13">
        <f t="shared" si="149"/>
        <v>6.9009600546208014E-2</v>
      </c>
      <c r="O780" s="13">
        <f t="shared" si="150"/>
        <v>6.9009600546208014E-2</v>
      </c>
      <c r="Q780">
        <v>16.817259366410902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85.508088454278933</v>
      </c>
      <c r="G781" s="13">
        <f t="shared" si="144"/>
        <v>7.4086176738670027</v>
      </c>
      <c r="H781" s="13">
        <f t="shared" si="145"/>
        <v>78.099470780411934</v>
      </c>
      <c r="I781" s="16">
        <f t="shared" si="152"/>
        <v>83.1433190919266</v>
      </c>
      <c r="J781" s="13">
        <f t="shared" si="146"/>
        <v>61.97973970920328</v>
      </c>
      <c r="K781" s="13">
        <f t="shared" si="147"/>
        <v>21.16357938272332</v>
      </c>
      <c r="L781" s="13">
        <f t="shared" si="148"/>
        <v>0</v>
      </c>
      <c r="M781" s="13">
        <f t="shared" si="153"/>
        <v>4.2296206786385557E-2</v>
      </c>
      <c r="N781" s="13">
        <f t="shared" si="149"/>
        <v>2.6223648207559045E-2</v>
      </c>
      <c r="O781" s="13">
        <f t="shared" si="150"/>
        <v>7.4348413220745613</v>
      </c>
      <c r="Q781">
        <v>18.806116553994411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23.1230910935605</v>
      </c>
      <c r="G782" s="13">
        <f t="shared" si="144"/>
        <v>0</v>
      </c>
      <c r="H782" s="13">
        <f t="shared" si="145"/>
        <v>23.1230910935605</v>
      </c>
      <c r="I782" s="16">
        <f t="shared" si="152"/>
        <v>44.286670476283817</v>
      </c>
      <c r="J782" s="13">
        <f t="shared" si="146"/>
        <v>40.186202815953635</v>
      </c>
      <c r="K782" s="13">
        <f t="shared" si="147"/>
        <v>4.1004676603301817</v>
      </c>
      <c r="L782" s="13">
        <f t="shared" si="148"/>
        <v>0</v>
      </c>
      <c r="M782" s="13">
        <f t="shared" si="153"/>
        <v>1.6072558578826512E-2</v>
      </c>
      <c r="N782" s="13">
        <f t="shared" si="149"/>
        <v>9.9649863188724375E-3</v>
      </c>
      <c r="O782" s="13">
        <f t="shared" si="150"/>
        <v>9.9649863188724375E-3</v>
      </c>
      <c r="Q782">
        <v>19.201606131022348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16.455085317890429</v>
      </c>
      <c r="G783" s="13">
        <f t="shared" si="144"/>
        <v>0</v>
      </c>
      <c r="H783" s="13">
        <f t="shared" si="145"/>
        <v>16.455085317890429</v>
      </c>
      <c r="I783" s="16">
        <f t="shared" si="152"/>
        <v>20.555552978220611</v>
      </c>
      <c r="J783" s="13">
        <f t="shared" si="146"/>
        <v>20.227002724992538</v>
      </c>
      <c r="K783" s="13">
        <f t="shared" si="147"/>
        <v>0.32855025322807307</v>
      </c>
      <c r="L783" s="13">
        <f t="shared" si="148"/>
        <v>0</v>
      </c>
      <c r="M783" s="13">
        <f t="shared" si="153"/>
        <v>6.1075722599540742E-3</v>
      </c>
      <c r="N783" s="13">
        <f t="shared" si="149"/>
        <v>3.786694801171526E-3</v>
      </c>
      <c r="O783" s="13">
        <f t="shared" si="150"/>
        <v>3.786694801171526E-3</v>
      </c>
      <c r="Q783">
        <v>21.63283579680877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0.81704716108616349</v>
      </c>
      <c r="G784" s="13">
        <f t="shared" si="144"/>
        <v>0</v>
      </c>
      <c r="H784" s="13">
        <f t="shared" si="145"/>
        <v>0.81704716108616349</v>
      </c>
      <c r="I784" s="16">
        <f t="shared" si="152"/>
        <v>1.1455974143142367</v>
      </c>
      <c r="J784" s="13">
        <f t="shared" si="146"/>
        <v>1.1455549174108781</v>
      </c>
      <c r="K784" s="13">
        <f t="shared" si="147"/>
        <v>4.2496903358557603E-5</v>
      </c>
      <c r="L784" s="13">
        <f t="shared" si="148"/>
        <v>0</v>
      </c>
      <c r="M784" s="13">
        <f t="shared" si="153"/>
        <v>2.3208774587825482E-3</v>
      </c>
      <c r="N784" s="13">
        <f t="shared" si="149"/>
        <v>1.43894402444518E-3</v>
      </c>
      <c r="O784" s="13">
        <f t="shared" si="150"/>
        <v>1.43894402444518E-3</v>
      </c>
      <c r="Q784">
        <v>23.873907650658811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4.1982949210512432E-2</v>
      </c>
      <c r="G785" s="13">
        <f t="shared" si="144"/>
        <v>0</v>
      </c>
      <c r="H785" s="13">
        <f t="shared" si="145"/>
        <v>4.1982949210512432E-2</v>
      </c>
      <c r="I785" s="16">
        <f t="shared" si="152"/>
        <v>4.202544611387099E-2</v>
      </c>
      <c r="J785" s="13">
        <f t="shared" si="146"/>
        <v>4.2025444346440226E-2</v>
      </c>
      <c r="K785" s="13">
        <f t="shared" si="147"/>
        <v>1.7674307642434606E-9</v>
      </c>
      <c r="L785" s="13">
        <f t="shared" si="148"/>
        <v>0</v>
      </c>
      <c r="M785" s="13">
        <f t="shared" si="153"/>
        <v>8.8193343433736826E-4</v>
      </c>
      <c r="N785" s="13">
        <f t="shared" si="149"/>
        <v>5.4679872928916837E-4</v>
      </c>
      <c r="O785" s="13">
        <f t="shared" si="150"/>
        <v>5.4679872928916837E-4</v>
      </c>
      <c r="Q785">
        <v>25.102164000000009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2.3293107312124</v>
      </c>
      <c r="G786" s="13">
        <f t="shared" si="144"/>
        <v>0</v>
      </c>
      <c r="H786" s="13">
        <f t="shared" si="145"/>
        <v>2.3293107312124</v>
      </c>
      <c r="I786" s="16">
        <f t="shared" si="152"/>
        <v>2.3293107329798306</v>
      </c>
      <c r="J786" s="13">
        <f t="shared" si="146"/>
        <v>2.3289636201251143</v>
      </c>
      <c r="K786" s="13">
        <f t="shared" si="147"/>
        <v>3.4711285471633602E-4</v>
      </c>
      <c r="L786" s="13">
        <f t="shared" si="148"/>
        <v>0</v>
      </c>
      <c r="M786" s="13">
        <f t="shared" si="153"/>
        <v>3.351347050481999E-4</v>
      </c>
      <c r="N786" s="13">
        <f t="shared" si="149"/>
        <v>2.0778351712988393E-4</v>
      </c>
      <c r="O786" s="13">
        <f t="shared" si="150"/>
        <v>2.0778351712988393E-4</v>
      </c>
      <c r="Q786">
        <v>24.077793562350031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77.313456317908688</v>
      </c>
      <c r="G787" s="13">
        <f t="shared" si="144"/>
        <v>6.22571346753152</v>
      </c>
      <c r="H787" s="13">
        <f t="shared" si="145"/>
        <v>71.087742850377168</v>
      </c>
      <c r="I787" s="16">
        <f t="shared" si="152"/>
        <v>71.08808996323188</v>
      </c>
      <c r="J787" s="13">
        <f t="shared" si="146"/>
        <v>56.921403417342148</v>
      </c>
      <c r="K787" s="13">
        <f t="shared" si="147"/>
        <v>14.166686545889732</v>
      </c>
      <c r="L787" s="13">
        <f t="shared" si="148"/>
        <v>0</v>
      </c>
      <c r="M787" s="13">
        <f t="shared" si="153"/>
        <v>1.2735118791831597E-4</v>
      </c>
      <c r="N787" s="13">
        <f t="shared" si="149"/>
        <v>7.89577365093559E-5</v>
      </c>
      <c r="O787" s="13">
        <f t="shared" si="150"/>
        <v>6.225792425268029</v>
      </c>
      <c r="Q787">
        <v>19.11194136831913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32.023486463847917</v>
      </c>
      <c r="G788" s="13">
        <f t="shared" si="144"/>
        <v>0</v>
      </c>
      <c r="H788" s="13">
        <f t="shared" si="145"/>
        <v>32.023486463847917</v>
      </c>
      <c r="I788" s="16">
        <f t="shared" si="152"/>
        <v>46.190173009737649</v>
      </c>
      <c r="J788" s="13">
        <f t="shared" si="146"/>
        <v>40.004796157580735</v>
      </c>
      <c r="K788" s="13">
        <f t="shared" si="147"/>
        <v>6.1853768521569137</v>
      </c>
      <c r="L788" s="13">
        <f t="shared" si="148"/>
        <v>0</v>
      </c>
      <c r="M788" s="13">
        <f t="shared" si="153"/>
        <v>4.8393451408960066E-5</v>
      </c>
      <c r="N788" s="13">
        <f t="shared" si="149"/>
        <v>3.0003939873555242E-5</v>
      </c>
      <c r="O788" s="13">
        <f t="shared" si="150"/>
        <v>3.0003939873555242E-5</v>
      </c>
      <c r="Q788">
        <v>16.680051620173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10.75905279852749</v>
      </c>
      <c r="G789" s="13">
        <f t="shared" si="144"/>
        <v>0</v>
      </c>
      <c r="H789" s="13">
        <f t="shared" si="145"/>
        <v>10.75905279852749</v>
      </c>
      <c r="I789" s="16">
        <f t="shared" si="152"/>
        <v>16.944429650684405</v>
      </c>
      <c r="J789" s="13">
        <f t="shared" si="146"/>
        <v>16.358801729225753</v>
      </c>
      <c r="K789" s="13">
        <f t="shared" si="147"/>
        <v>0.58562792145865217</v>
      </c>
      <c r="L789" s="13">
        <f t="shared" si="148"/>
        <v>0</v>
      </c>
      <c r="M789" s="13">
        <f t="shared" si="153"/>
        <v>1.8389511535404824E-5</v>
      </c>
      <c r="N789" s="13">
        <f t="shared" si="149"/>
        <v>1.1401497151950991E-5</v>
      </c>
      <c r="O789" s="13">
        <f t="shared" si="150"/>
        <v>1.1401497151950991E-5</v>
      </c>
      <c r="Q789">
        <v>13.187129621640629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50.578161722331252</v>
      </c>
      <c r="G790" s="13">
        <f t="shared" si="144"/>
        <v>2.3664441423882621</v>
      </c>
      <c r="H790" s="13">
        <f t="shared" si="145"/>
        <v>48.211717579942992</v>
      </c>
      <c r="I790" s="16">
        <f t="shared" si="152"/>
        <v>48.797345501401644</v>
      </c>
      <c r="J790" s="13">
        <f t="shared" si="146"/>
        <v>38.050423549223609</v>
      </c>
      <c r="K790" s="13">
        <f t="shared" si="147"/>
        <v>10.746921952178035</v>
      </c>
      <c r="L790" s="13">
        <f t="shared" si="148"/>
        <v>0</v>
      </c>
      <c r="M790" s="13">
        <f t="shared" si="153"/>
        <v>6.9880143834538327E-6</v>
      </c>
      <c r="N790" s="13">
        <f t="shared" si="149"/>
        <v>4.3325689177413762E-6</v>
      </c>
      <c r="O790" s="13">
        <f t="shared" si="150"/>
        <v>2.3664484749571799</v>
      </c>
      <c r="Q790">
        <v>12.716777093548391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79.579726258330908</v>
      </c>
      <c r="G791" s="13">
        <f t="shared" si="144"/>
        <v>6.5528520383184858</v>
      </c>
      <c r="H791" s="13">
        <f t="shared" si="145"/>
        <v>73.026874220012417</v>
      </c>
      <c r="I791" s="16">
        <f t="shared" si="152"/>
        <v>83.773796172190458</v>
      </c>
      <c r="J791" s="13">
        <f t="shared" si="146"/>
        <v>54.537526451808084</v>
      </c>
      <c r="K791" s="13">
        <f t="shared" si="147"/>
        <v>29.236269720382374</v>
      </c>
      <c r="L791" s="13">
        <f t="shared" si="148"/>
        <v>0</v>
      </c>
      <c r="M791" s="13">
        <f t="shared" si="153"/>
        <v>2.6554454657124564E-6</v>
      </c>
      <c r="N791" s="13">
        <f t="shared" si="149"/>
        <v>1.6463761887417231E-6</v>
      </c>
      <c r="O791" s="13">
        <f t="shared" si="150"/>
        <v>6.552853684694675</v>
      </c>
      <c r="Q791">
        <v>15.14038709664279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42.786833076749453</v>
      </c>
      <c r="G792" s="13">
        <f t="shared" si="144"/>
        <v>1.2417572407156769</v>
      </c>
      <c r="H792" s="13">
        <f t="shared" si="145"/>
        <v>41.545075836033774</v>
      </c>
      <c r="I792" s="16">
        <f t="shared" si="152"/>
        <v>70.781345556416142</v>
      </c>
      <c r="J792" s="13">
        <f t="shared" si="146"/>
        <v>48.465905860493727</v>
      </c>
      <c r="K792" s="13">
        <f t="shared" si="147"/>
        <v>22.315439695922414</v>
      </c>
      <c r="L792" s="13">
        <f t="shared" si="148"/>
        <v>0</v>
      </c>
      <c r="M792" s="13">
        <f t="shared" si="153"/>
        <v>1.0090692769707334E-6</v>
      </c>
      <c r="N792" s="13">
        <f t="shared" si="149"/>
        <v>6.2562295172185463E-7</v>
      </c>
      <c r="O792" s="13">
        <f t="shared" si="150"/>
        <v>1.2417578663386286</v>
      </c>
      <c r="Q792">
        <v>14.02633588324135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96.068381541448687</v>
      </c>
      <c r="G793" s="13">
        <f t="shared" si="144"/>
        <v>8.9330076531933695</v>
      </c>
      <c r="H793" s="13">
        <f t="shared" si="145"/>
        <v>87.135373888255316</v>
      </c>
      <c r="I793" s="16">
        <f t="shared" si="152"/>
        <v>109.45081358417772</v>
      </c>
      <c r="J793" s="13">
        <f t="shared" si="146"/>
        <v>64.457274355976622</v>
      </c>
      <c r="K793" s="13">
        <f t="shared" si="147"/>
        <v>44.993539228201101</v>
      </c>
      <c r="L793" s="13">
        <f t="shared" si="148"/>
        <v>7.6046353714313408</v>
      </c>
      <c r="M793" s="13">
        <f t="shared" si="153"/>
        <v>7.6046357548776662</v>
      </c>
      <c r="N793" s="13">
        <f t="shared" si="149"/>
        <v>4.7148741680241528</v>
      </c>
      <c r="O793" s="13">
        <f t="shared" si="150"/>
        <v>13.647881821217522</v>
      </c>
      <c r="Q793">
        <v>16.631528365508519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2.139610060495059</v>
      </c>
      <c r="G794" s="13">
        <f t="shared" si="144"/>
        <v>0</v>
      </c>
      <c r="H794" s="13">
        <f t="shared" si="145"/>
        <v>2.139610060495059</v>
      </c>
      <c r="I794" s="16">
        <f t="shared" si="152"/>
        <v>39.528513917264817</v>
      </c>
      <c r="J794" s="13">
        <f t="shared" si="146"/>
        <v>37.421978920341246</v>
      </c>
      <c r="K794" s="13">
        <f t="shared" si="147"/>
        <v>2.1065349969235712</v>
      </c>
      <c r="L794" s="13">
        <f t="shared" si="148"/>
        <v>0</v>
      </c>
      <c r="M794" s="13">
        <f t="shared" si="153"/>
        <v>2.8897615868535134</v>
      </c>
      <c r="N794" s="13">
        <f t="shared" si="149"/>
        <v>1.7916521838491783</v>
      </c>
      <c r="O794" s="13">
        <f t="shared" si="150"/>
        <v>1.7916521838491783</v>
      </c>
      <c r="Q794">
        <v>21.95306573854198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1.469898038950153</v>
      </c>
      <c r="G795" s="13">
        <f t="shared" si="144"/>
        <v>0</v>
      </c>
      <c r="H795" s="13">
        <f t="shared" si="145"/>
        <v>1.469898038950153</v>
      </c>
      <c r="I795" s="16">
        <f t="shared" si="152"/>
        <v>3.5764330358737242</v>
      </c>
      <c r="J795" s="13">
        <f t="shared" si="146"/>
        <v>3.5748534140530759</v>
      </c>
      <c r="K795" s="13">
        <f t="shared" si="147"/>
        <v>1.5796218206483026E-3</v>
      </c>
      <c r="L795" s="13">
        <f t="shared" si="148"/>
        <v>0</v>
      </c>
      <c r="M795" s="13">
        <f t="shared" si="153"/>
        <v>1.098109403004335</v>
      </c>
      <c r="N795" s="13">
        <f t="shared" si="149"/>
        <v>0.68082782986268775</v>
      </c>
      <c r="O795" s="13">
        <f t="shared" si="150"/>
        <v>0.68082782986268775</v>
      </c>
      <c r="Q795">
        <v>22.44559840048716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0.90498642193082779</v>
      </c>
      <c r="G796" s="13">
        <f t="shared" si="144"/>
        <v>0</v>
      </c>
      <c r="H796" s="13">
        <f t="shared" si="145"/>
        <v>0.90498642193082779</v>
      </c>
      <c r="I796" s="16">
        <f t="shared" si="152"/>
        <v>0.90656604375147609</v>
      </c>
      <c r="J796" s="13">
        <f t="shared" si="146"/>
        <v>0.90654680997790626</v>
      </c>
      <c r="K796" s="13">
        <f t="shared" si="147"/>
        <v>1.9233773569826695E-5</v>
      </c>
      <c r="L796" s="13">
        <f t="shared" si="148"/>
        <v>0</v>
      </c>
      <c r="M796" s="13">
        <f t="shared" si="153"/>
        <v>0.41728157314164727</v>
      </c>
      <c r="N796" s="13">
        <f t="shared" si="149"/>
        <v>0.25871457534782133</v>
      </c>
      <c r="O796" s="13">
        <f t="shared" si="150"/>
        <v>0.25871457534782133</v>
      </c>
      <c r="Q796">
        <v>24.52263407355602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0.40442688888835798</v>
      </c>
      <c r="G797" s="13">
        <f t="shared" si="144"/>
        <v>0</v>
      </c>
      <c r="H797" s="13">
        <f t="shared" si="145"/>
        <v>0.40442688888835798</v>
      </c>
      <c r="I797" s="16">
        <f t="shared" si="152"/>
        <v>0.40444612266192781</v>
      </c>
      <c r="J797" s="13">
        <f t="shared" si="146"/>
        <v>0.40444437410544498</v>
      </c>
      <c r="K797" s="13">
        <f t="shared" si="147"/>
        <v>1.748556482827901E-6</v>
      </c>
      <c r="L797" s="13">
        <f t="shared" si="148"/>
        <v>0</v>
      </c>
      <c r="M797" s="13">
        <f t="shared" si="153"/>
        <v>0.15856699779382594</v>
      </c>
      <c r="N797" s="13">
        <f t="shared" si="149"/>
        <v>9.8311538632172082E-2</v>
      </c>
      <c r="O797" s="13">
        <f t="shared" si="150"/>
        <v>9.8311538632172082E-2</v>
      </c>
      <c r="Q797">
        <v>24.354147000000012</v>
      </c>
    </row>
    <row r="798" spans="1:17" x14ac:dyDescent="0.2">
      <c r="A798" s="14">
        <f t="shared" si="151"/>
        <v>46266</v>
      </c>
      <c r="B798" s="1">
        <v>9</v>
      </c>
      <c r="F798" s="34">
        <v>6.2833028920644596</v>
      </c>
      <c r="G798" s="13">
        <f t="shared" si="144"/>
        <v>0</v>
      </c>
      <c r="H798" s="13">
        <f t="shared" si="145"/>
        <v>6.2833028920644596</v>
      </c>
      <c r="I798" s="16">
        <f t="shared" si="152"/>
        <v>6.2833046406209423</v>
      </c>
      <c r="J798" s="13">
        <f t="shared" si="146"/>
        <v>6.274675659163016</v>
      </c>
      <c r="K798" s="13">
        <f t="shared" si="147"/>
        <v>8.6289814579263435E-3</v>
      </c>
      <c r="L798" s="13">
        <f t="shared" si="148"/>
        <v>0</v>
      </c>
      <c r="M798" s="13">
        <f t="shared" si="153"/>
        <v>6.0255459161653854E-2</v>
      </c>
      <c r="N798" s="13">
        <f t="shared" si="149"/>
        <v>3.7358384680225391E-2</v>
      </c>
      <c r="O798" s="13">
        <f t="shared" si="150"/>
        <v>3.7358384680225391E-2</v>
      </c>
      <c r="Q798">
        <v>22.38355051458057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113.38658501041949</v>
      </c>
      <c r="G799" s="13">
        <f t="shared" si="144"/>
        <v>11.432909465588008</v>
      </c>
      <c r="H799" s="13">
        <f t="shared" si="145"/>
        <v>101.95367554483148</v>
      </c>
      <c r="I799" s="16">
        <f t="shared" si="152"/>
        <v>101.96230452628942</v>
      </c>
      <c r="J799" s="13">
        <f t="shared" si="146"/>
        <v>69.312655420775073</v>
      </c>
      <c r="K799" s="13">
        <f t="shared" si="147"/>
        <v>32.649649105514342</v>
      </c>
      <c r="L799" s="13">
        <f t="shared" si="148"/>
        <v>0</v>
      </c>
      <c r="M799" s="13">
        <f t="shared" si="153"/>
        <v>2.2897074481428463E-2</v>
      </c>
      <c r="N799" s="13">
        <f t="shared" si="149"/>
        <v>1.4196186178485648E-2</v>
      </c>
      <c r="O799" s="13">
        <f t="shared" si="150"/>
        <v>11.447105651766494</v>
      </c>
      <c r="Q799">
        <v>19.035479462701581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112.3421091746721</v>
      </c>
      <c r="G800" s="13">
        <f t="shared" si="144"/>
        <v>11.282138224248477</v>
      </c>
      <c r="H800" s="13">
        <f t="shared" si="145"/>
        <v>101.05997095042363</v>
      </c>
      <c r="I800" s="16">
        <f t="shared" si="152"/>
        <v>133.70962005593799</v>
      </c>
      <c r="J800" s="13">
        <f t="shared" si="146"/>
        <v>69.959738442956379</v>
      </c>
      <c r="K800" s="13">
        <f t="shared" si="147"/>
        <v>63.749881612981611</v>
      </c>
      <c r="L800" s="13">
        <f t="shared" si="148"/>
        <v>25.600210104870147</v>
      </c>
      <c r="M800" s="13">
        <f t="shared" si="153"/>
        <v>25.60891099317309</v>
      </c>
      <c r="N800" s="13">
        <f t="shared" si="149"/>
        <v>15.877524815767316</v>
      </c>
      <c r="O800" s="13">
        <f t="shared" si="150"/>
        <v>27.159663040015793</v>
      </c>
      <c r="Q800">
        <v>17.042275488539271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196.67837840000001</v>
      </c>
      <c r="G801" s="13">
        <f t="shared" si="144"/>
        <v>23.456171903016006</v>
      </c>
      <c r="H801" s="13">
        <f t="shared" si="145"/>
        <v>173.222206496984</v>
      </c>
      <c r="I801" s="16">
        <f t="shared" si="152"/>
        <v>211.37187800509548</v>
      </c>
      <c r="J801" s="13">
        <f t="shared" si="146"/>
        <v>57.963334812227522</v>
      </c>
      <c r="K801" s="13">
        <f t="shared" si="147"/>
        <v>153.40854319286797</v>
      </c>
      <c r="L801" s="13">
        <f t="shared" si="148"/>
        <v>111.62226663707311</v>
      </c>
      <c r="M801" s="13">
        <f t="shared" si="153"/>
        <v>121.35365281447889</v>
      </c>
      <c r="N801" s="13">
        <f t="shared" si="149"/>
        <v>75.239264744976907</v>
      </c>
      <c r="O801" s="13">
        <f t="shared" si="150"/>
        <v>98.695436647992921</v>
      </c>
      <c r="Q801">
        <v>12.59524764319033</v>
      </c>
    </row>
    <row r="802" spans="1:17" x14ac:dyDescent="0.2">
      <c r="A802" s="14">
        <f t="shared" si="151"/>
        <v>46388</v>
      </c>
      <c r="B802" s="1">
        <v>1</v>
      </c>
      <c r="F802" s="34">
        <v>2.604558373558024</v>
      </c>
      <c r="G802" s="13">
        <f t="shared" si="144"/>
        <v>0</v>
      </c>
      <c r="H802" s="13">
        <f t="shared" si="145"/>
        <v>2.604558373558024</v>
      </c>
      <c r="I802" s="16">
        <f t="shared" si="152"/>
        <v>44.390834929352891</v>
      </c>
      <c r="J802" s="13">
        <f t="shared" si="146"/>
        <v>35.690909573398777</v>
      </c>
      <c r="K802" s="13">
        <f t="shared" si="147"/>
        <v>8.6999253559541145</v>
      </c>
      <c r="L802" s="13">
        <f t="shared" si="148"/>
        <v>0</v>
      </c>
      <c r="M802" s="13">
        <f t="shared" si="153"/>
        <v>46.114388069501985</v>
      </c>
      <c r="N802" s="13">
        <f t="shared" si="149"/>
        <v>28.590920603091231</v>
      </c>
      <c r="O802" s="13">
        <f t="shared" si="150"/>
        <v>28.590920603091231</v>
      </c>
      <c r="Q802">
        <v>12.53442259354839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19.308368509683572</v>
      </c>
      <c r="G803" s="13">
        <f t="shared" si="144"/>
        <v>0</v>
      </c>
      <c r="H803" s="13">
        <f t="shared" si="145"/>
        <v>19.308368509683572</v>
      </c>
      <c r="I803" s="16">
        <f t="shared" si="152"/>
        <v>28.008293865637686</v>
      </c>
      <c r="J803" s="13">
        <f t="shared" si="146"/>
        <v>25.688032416309333</v>
      </c>
      <c r="K803" s="13">
        <f t="shared" si="147"/>
        <v>2.3202614493283527</v>
      </c>
      <c r="L803" s="13">
        <f t="shared" si="148"/>
        <v>0</v>
      </c>
      <c r="M803" s="13">
        <f t="shared" si="153"/>
        <v>17.523467466410754</v>
      </c>
      <c r="N803" s="13">
        <f t="shared" si="149"/>
        <v>10.864549829174667</v>
      </c>
      <c r="O803" s="13">
        <f t="shared" si="150"/>
        <v>10.864549829174667</v>
      </c>
      <c r="Q803">
        <v>13.57405984043911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20.294725287066999</v>
      </c>
      <c r="G804" s="13">
        <f t="shared" si="144"/>
        <v>0</v>
      </c>
      <c r="H804" s="13">
        <f t="shared" si="145"/>
        <v>20.294725287066999</v>
      </c>
      <c r="I804" s="16">
        <f t="shared" si="152"/>
        <v>22.614986736395352</v>
      </c>
      <c r="J804" s="13">
        <f t="shared" si="146"/>
        <v>21.897625167392579</v>
      </c>
      <c r="K804" s="13">
        <f t="shared" si="147"/>
        <v>0.71736156900277237</v>
      </c>
      <c r="L804" s="13">
        <f t="shared" si="148"/>
        <v>0</v>
      </c>
      <c r="M804" s="13">
        <f t="shared" si="153"/>
        <v>6.6589176372360868</v>
      </c>
      <c r="N804" s="13">
        <f t="shared" si="149"/>
        <v>4.1285289350863739</v>
      </c>
      <c r="O804" s="13">
        <f t="shared" si="150"/>
        <v>4.1285289350863739</v>
      </c>
      <c r="Q804">
        <v>17.968361080091459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134.2785137765344</v>
      </c>
      <c r="G805" s="13">
        <f t="shared" si="144"/>
        <v>14.448682474630619</v>
      </c>
      <c r="H805" s="13">
        <f t="shared" si="145"/>
        <v>119.82983130190378</v>
      </c>
      <c r="I805" s="16">
        <f t="shared" si="152"/>
        <v>120.54719287090656</v>
      </c>
      <c r="J805" s="13">
        <f t="shared" si="146"/>
        <v>65.656937612780339</v>
      </c>
      <c r="K805" s="13">
        <f t="shared" si="147"/>
        <v>54.890255258126217</v>
      </c>
      <c r="L805" s="13">
        <f t="shared" si="148"/>
        <v>17.099935109436384</v>
      </c>
      <c r="M805" s="13">
        <f t="shared" si="153"/>
        <v>19.630323811586095</v>
      </c>
      <c r="N805" s="13">
        <f t="shared" si="149"/>
        <v>12.170800763183379</v>
      </c>
      <c r="O805" s="13">
        <f t="shared" si="150"/>
        <v>26.619483237813998</v>
      </c>
      <c r="Q805">
        <v>16.367350027862841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15.556765307204429</v>
      </c>
      <c r="G806" s="13">
        <f t="shared" si="144"/>
        <v>0</v>
      </c>
      <c r="H806" s="13">
        <f t="shared" si="145"/>
        <v>15.556765307204429</v>
      </c>
      <c r="I806" s="16">
        <f t="shared" si="152"/>
        <v>53.347085455894259</v>
      </c>
      <c r="J806" s="13">
        <f t="shared" si="146"/>
        <v>46.659966759582169</v>
      </c>
      <c r="K806" s="13">
        <f t="shared" si="147"/>
        <v>6.6871186963120905</v>
      </c>
      <c r="L806" s="13">
        <f t="shared" si="148"/>
        <v>0</v>
      </c>
      <c r="M806" s="13">
        <f t="shared" si="153"/>
        <v>7.4595230484027155</v>
      </c>
      <c r="N806" s="13">
        <f t="shared" si="149"/>
        <v>4.6249042900096837</v>
      </c>
      <c r="O806" s="13">
        <f t="shared" si="150"/>
        <v>4.6249042900096837</v>
      </c>
      <c r="Q806">
        <v>19.294129846667641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1.5856870461517421</v>
      </c>
      <c r="G807" s="13">
        <f t="shared" si="144"/>
        <v>0</v>
      </c>
      <c r="H807" s="13">
        <f t="shared" si="145"/>
        <v>1.5856870461517421</v>
      </c>
      <c r="I807" s="16">
        <f t="shared" si="152"/>
        <v>8.2728057424638326</v>
      </c>
      <c r="J807" s="13">
        <f t="shared" si="146"/>
        <v>8.2567616190216366</v>
      </c>
      <c r="K807" s="13">
        <f t="shared" si="147"/>
        <v>1.6044123442195968E-2</v>
      </c>
      <c r="L807" s="13">
        <f t="shared" si="148"/>
        <v>0</v>
      </c>
      <c r="M807" s="13">
        <f t="shared" si="153"/>
        <v>2.8346187583930318</v>
      </c>
      <c r="N807" s="13">
        <f t="shared" si="149"/>
        <v>1.7574636302036797</v>
      </c>
      <c r="O807" s="13">
        <f t="shared" si="150"/>
        <v>1.7574636302036797</v>
      </c>
      <c r="Q807">
        <v>23.835506625001699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8.1474262740175822E-3</v>
      </c>
      <c r="G808" s="13">
        <f t="shared" si="144"/>
        <v>0</v>
      </c>
      <c r="H808" s="13">
        <f t="shared" si="145"/>
        <v>8.1474262740175822E-3</v>
      </c>
      <c r="I808" s="16">
        <f t="shared" si="152"/>
        <v>2.419154971621355E-2</v>
      </c>
      <c r="J808" s="13">
        <f t="shared" si="146"/>
        <v>2.4191549375245484E-2</v>
      </c>
      <c r="K808" s="13">
        <f t="shared" si="147"/>
        <v>3.4096806628136633E-10</v>
      </c>
      <c r="L808" s="13">
        <f t="shared" si="148"/>
        <v>0</v>
      </c>
      <c r="M808" s="13">
        <f t="shared" si="153"/>
        <v>1.0771551281893521</v>
      </c>
      <c r="N808" s="13">
        <f t="shared" si="149"/>
        <v>0.66783617947739826</v>
      </c>
      <c r="O808" s="13">
        <f t="shared" si="150"/>
        <v>0.66783617947739826</v>
      </c>
      <c r="Q808">
        <v>25.020790000000009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0.93862412396065564</v>
      </c>
      <c r="G809" s="13">
        <f t="shared" si="144"/>
        <v>0</v>
      </c>
      <c r="H809" s="13">
        <f t="shared" si="145"/>
        <v>0.93862412396065564</v>
      </c>
      <c r="I809" s="16">
        <f t="shared" si="152"/>
        <v>0.93862412430162367</v>
      </c>
      <c r="J809" s="13">
        <f t="shared" si="146"/>
        <v>0.93860279332964147</v>
      </c>
      <c r="K809" s="13">
        <f t="shared" si="147"/>
        <v>2.1330971982203017E-5</v>
      </c>
      <c r="L809" s="13">
        <f t="shared" si="148"/>
        <v>0</v>
      </c>
      <c r="M809" s="13">
        <f t="shared" si="153"/>
        <v>0.40931894871195384</v>
      </c>
      <c r="N809" s="13">
        <f t="shared" si="149"/>
        <v>0.25377774820141136</v>
      </c>
      <c r="O809" s="13">
        <f t="shared" si="150"/>
        <v>0.25377774820141136</v>
      </c>
      <c r="Q809">
        <v>24.528071419803531</v>
      </c>
    </row>
    <row r="810" spans="1:17" x14ac:dyDescent="0.2">
      <c r="A810" s="14">
        <f t="shared" si="151"/>
        <v>46631</v>
      </c>
      <c r="B810" s="1">
        <v>9</v>
      </c>
      <c r="F810" s="34">
        <v>2.5662921478929119</v>
      </c>
      <c r="G810" s="13">
        <f t="shared" si="144"/>
        <v>0</v>
      </c>
      <c r="H810" s="13">
        <f t="shared" si="145"/>
        <v>2.5662921478929119</v>
      </c>
      <c r="I810" s="16">
        <f t="shared" si="152"/>
        <v>2.566313478864894</v>
      </c>
      <c r="J810" s="13">
        <f t="shared" si="146"/>
        <v>2.5657406669078839</v>
      </c>
      <c r="K810" s="13">
        <f t="shared" si="147"/>
        <v>5.7281195701008869E-4</v>
      </c>
      <c r="L810" s="13">
        <f t="shared" si="148"/>
        <v>0</v>
      </c>
      <c r="M810" s="13">
        <f t="shared" si="153"/>
        <v>0.15554120051054249</v>
      </c>
      <c r="N810" s="13">
        <f t="shared" si="149"/>
        <v>9.6435544316536337E-2</v>
      </c>
      <c r="O810" s="13">
        <f t="shared" si="150"/>
        <v>9.6435544316536337E-2</v>
      </c>
      <c r="Q810">
        <v>22.58055831551501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38.83470426092299</v>
      </c>
      <c r="G811" s="13">
        <f t="shared" si="144"/>
        <v>0.67126307790002349</v>
      </c>
      <c r="H811" s="13">
        <f t="shared" si="145"/>
        <v>38.163441183022968</v>
      </c>
      <c r="I811" s="16">
        <f t="shared" si="152"/>
        <v>38.164013994979982</v>
      </c>
      <c r="J811" s="13">
        <f t="shared" si="146"/>
        <v>35.805571524266114</v>
      </c>
      <c r="K811" s="13">
        <f t="shared" si="147"/>
        <v>2.358442470713868</v>
      </c>
      <c r="L811" s="13">
        <f t="shared" si="148"/>
        <v>0</v>
      </c>
      <c r="M811" s="13">
        <f t="shared" si="153"/>
        <v>5.9105656194006151E-2</v>
      </c>
      <c r="N811" s="13">
        <f t="shared" si="149"/>
        <v>3.6645506840283816E-2</v>
      </c>
      <c r="O811" s="13">
        <f t="shared" si="150"/>
        <v>0.70790858474030727</v>
      </c>
      <c r="Q811">
        <v>20.313111534370339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8.78377672217057</v>
      </c>
      <c r="G812" s="13">
        <f t="shared" si="144"/>
        <v>0</v>
      </c>
      <c r="H812" s="13">
        <f t="shared" si="145"/>
        <v>8.78377672217057</v>
      </c>
      <c r="I812" s="16">
        <f t="shared" si="152"/>
        <v>11.142219192884438</v>
      </c>
      <c r="J812" s="13">
        <f t="shared" si="146"/>
        <v>11.022693373405708</v>
      </c>
      <c r="K812" s="13">
        <f t="shared" si="147"/>
        <v>0.11952581947872964</v>
      </c>
      <c r="L812" s="13">
        <f t="shared" si="148"/>
        <v>0</v>
      </c>
      <c r="M812" s="13">
        <f t="shared" si="153"/>
        <v>2.2460149353722335E-2</v>
      </c>
      <c r="N812" s="13">
        <f t="shared" si="149"/>
        <v>1.3925292599307847E-2</v>
      </c>
      <c r="O812" s="13">
        <f t="shared" si="150"/>
        <v>1.3925292599307847E-2</v>
      </c>
      <c r="Q812">
        <v>15.84187731340392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21.460028519949599</v>
      </c>
      <c r="G813" s="13">
        <f t="shared" si="144"/>
        <v>0</v>
      </c>
      <c r="H813" s="13">
        <f t="shared" si="145"/>
        <v>21.460028519949599</v>
      </c>
      <c r="I813" s="16">
        <f t="shared" si="152"/>
        <v>21.579554339428327</v>
      </c>
      <c r="J813" s="13">
        <f t="shared" si="146"/>
        <v>20.321771523357668</v>
      </c>
      <c r="K813" s="13">
        <f t="shared" si="147"/>
        <v>1.2577828160706588</v>
      </c>
      <c r="L813" s="13">
        <f t="shared" si="148"/>
        <v>0</v>
      </c>
      <c r="M813" s="13">
        <f t="shared" si="153"/>
        <v>8.5348567544144879E-3</v>
      </c>
      <c r="N813" s="13">
        <f t="shared" si="149"/>
        <v>5.2916111877369821E-3</v>
      </c>
      <c r="O813" s="13">
        <f t="shared" si="150"/>
        <v>5.2916111877369821E-3</v>
      </c>
      <c r="Q813">
        <v>12.62755878624173</v>
      </c>
    </row>
    <row r="814" spans="1:17" x14ac:dyDescent="0.2">
      <c r="A814" s="14">
        <f t="shared" si="151"/>
        <v>46753</v>
      </c>
      <c r="B814" s="1">
        <v>1</v>
      </c>
      <c r="F814" s="34">
        <v>179.74820193684391</v>
      </c>
      <c r="G814" s="13">
        <f t="shared" si="144"/>
        <v>21.012282217793352</v>
      </c>
      <c r="H814" s="13">
        <f t="shared" si="145"/>
        <v>158.73591971905057</v>
      </c>
      <c r="I814" s="16">
        <f t="shared" si="152"/>
        <v>159.99370253512123</v>
      </c>
      <c r="J814" s="13">
        <f t="shared" si="146"/>
        <v>59.718538303782125</v>
      </c>
      <c r="K814" s="13">
        <f t="shared" si="147"/>
        <v>100.2751642313391</v>
      </c>
      <c r="L814" s="13">
        <f t="shared" si="148"/>
        <v>60.644006999512811</v>
      </c>
      <c r="M814" s="13">
        <f t="shared" si="153"/>
        <v>60.647250245079491</v>
      </c>
      <c r="N814" s="13">
        <f t="shared" si="149"/>
        <v>37.601295151949287</v>
      </c>
      <c r="O814" s="13">
        <f t="shared" si="150"/>
        <v>58.613577369742643</v>
      </c>
      <c r="Q814">
        <v>13.554379837602401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112.21761354280299</v>
      </c>
      <c r="G815" s="13">
        <f t="shared" si="144"/>
        <v>11.264167142184311</v>
      </c>
      <c r="H815" s="13">
        <f t="shared" si="145"/>
        <v>100.95344640061869</v>
      </c>
      <c r="I815" s="16">
        <f t="shared" si="152"/>
        <v>140.58460363244498</v>
      </c>
      <c r="J815" s="13">
        <f t="shared" si="146"/>
        <v>55.290431830719186</v>
      </c>
      <c r="K815" s="13">
        <f t="shared" si="147"/>
        <v>85.294171801725795</v>
      </c>
      <c r="L815" s="13">
        <f t="shared" si="148"/>
        <v>46.270651932858534</v>
      </c>
      <c r="M815" s="13">
        <f t="shared" si="153"/>
        <v>69.316607025988745</v>
      </c>
      <c r="N815" s="13">
        <f t="shared" si="149"/>
        <v>42.976296356113025</v>
      </c>
      <c r="O815" s="13">
        <f t="shared" si="150"/>
        <v>54.240463498297338</v>
      </c>
      <c r="Q815">
        <v>12.561826593548391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48.790553513885698</v>
      </c>
      <c r="G816" s="13">
        <f t="shared" si="144"/>
        <v>2.1084009216724735</v>
      </c>
      <c r="H816" s="13">
        <f t="shared" si="145"/>
        <v>46.682152592213221</v>
      </c>
      <c r="I816" s="16">
        <f t="shared" si="152"/>
        <v>85.705672461080496</v>
      </c>
      <c r="J816" s="13">
        <f t="shared" si="146"/>
        <v>53.357409383406477</v>
      </c>
      <c r="K816" s="13">
        <f t="shared" si="147"/>
        <v>32.348263077674019</v>
      </c>
      <c r="L816" s="13">
        <f t="shared" si="148"/>
        <v>0</v>
      </c>
      <c r="M816" s="13">
        <f t="shared" si="153"/>
        <v>26.34031066987572</v>
      </c>
      <c r="N816" s="13">
        <f t="shared" si="149"/>
        <v>16.330992615322945</v>
      </c>
      <c r="O816" s="13">
        <f t="shared" si="150"/>
        <v>18.439393536995418</v>
      </c>
      <c r="Q816">
        <v>14.38708265379384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8.1964536656340297</v>
      </c>
      <c r="G817" s="13">
        <f t="shared" si="144"/>
        <v>0</v>
      </c>
      <c r="H817" s="13">
        <f t="shared" si="145"/>
        <v>8.1964536656340297</v>
      </c>
      <c r="I817" s="16">
        <f t="shared" si="152"/>
        <v>40.544716743308051</v>
      </c>
      <c r="J817" s="13">
        <f t="shared" si="146"/>
        <v>36.804013827770547</v>
      </c>
      <c r="K817" s="13">
        <f t="shared" si="147"/>
        <v>3.7407029155375042</v>
      </c>
      <c r="L817" s="13">
        <f t="shared" si="148"/>
        <v>0</v>
      </c>
      <c r="M817" s="13">
        <f t="shared" si="153"/>
        <v>10.009318054552775</v>
      </c>
      <c r="N817" s="13">
        <f t="shared" si="149"/>
        <v>6.2057771938227209</v>
      </c>
      <c r="O817" s="13">
        <f t="shared" si="150"/>
        <v>6.2057771938227209</v>
      </c>
      <c r="Q817">
        <v>17.98281384227483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29.421987579500389</v>
      </c>
      <c r="G818" s="13">
        <f t="shared" si="144"/>
        <v>0</v>
      </c>
      <c r="H818" s="13">
        <f t="shared" si="145"/>
        <v>29.421987579500389</v>
      </c>
      <c r="I818" s="16">
        <f t="shared" si="152"/>
        <v>33.162690495037893</v>
      </c>
      <c r="J818" s="13">
        <f t="shared" si="146"/>
        <v>31.470017920768218</v>
      </c>
      <c r="K818" s="13">
        <f t="shared" si="147"/>
        <v>1.6926725742696753</v>
      </c>
      <c r="L818" s="13">
        <f t="shared" si="148"/>
        <v>0</v>
      </c>
      <c r="M818" s="13">
        <f t="shared" si="153"/>
        <v>3.8035408607300543</v>
      </c>
      <c r="N818" s="13">
        <f t="shared" si="149"/>
        <v>2.3581953336526338</v>
      </c>
      <c r="O818" s="13">
        <f t="shared" si="150"/>
        <v>2.3581953336526338</v>
      </c>
      <c r="Q818">
        <v>19.801715514904039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0.14535627909350349</v>
      </c>
      <c r="G819" s="13">
        <f t="shared" si="144"/>
        <v>0</v>
      </c>
      <c r="H819" s="13">
        <f t="shared" si="145"/>
        <v>0.14535627909350349</v>
      </c>
      <c r="I819" s="16">
        <f t="shared" si="152"/>
        <v>1.8380288533631788</v>
      </c>
      <c r="J819" s="13">
        <f t="shared" si="146"/>
        <v>1.8378754499967107</v>
      </c>
      <c r="K819" s="13">
        <f t="shared" si="147"/>
        <v>1.5340336646807451E-4</v>
      </c>
      <c r="L819" s="13">
        <f t="shared" si="148"/>
        <v>0</v>
      </c>
      <c r="M819" s="13">
        <f t="shared" si="153"/>
        <v>1.4453455270774205</v>
      </c>
      <c r="N819" s="13">
        <f t="shared" si="149"/>
        <v>0.89611422678800068</v>
      </c>
      <c r="O819" s="13">
        <f t="shared" si="150"/>
        <v>0.89611422678800068</v>
      </c>
      <c r="Q819">
        <v>24.837094734245849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1.301927444858976E-2</v>
      </c>
      <c r="G820" s="13">
        <f t="shared" si="144"/>
        <v>0</v>
      </c>
      <c r="H820" s="13">
        <f t="shared" si="145"/>
        <v>1.301927444858976E-2</v>
      </c>
      <c r="I820" s="16">
        <f t="shared" si="152"/>
        <v>1.3172677815057834E-2</v>
      </c>
      <c r="J820" s="13">
        <f t="shared" si="146"/>
        <v>1.3172677760170474E-2</v>
      </c>
      <c r="K820" s="13">
        <f t="shared" si="147"/>
        <v>5.4887360281807851E-11</v>
      </c>
      <c r="L820" s="13">
        <f t="shared" si="148"/>
        <v>0</v>
      </c>
      <c r="M820" s="13">
        <f t="shared" si="153"/>
        <v>0.5492313002894198</v>
      </c>
      <c r="N820" s="13">
        <f t="shared" si="149"/>
        <v>0.34052340617944027</v>
      </c>
      <c r="O820" s="13">
        <f t="shared" si="150"/>
        <v>0.34052340617944027</v>
      </c>
      <c r="Q820">
        <v>25.041844257247661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10.788569566728629</v>
      </c>
      <c r="G821" s="13">
        <f t="shared" si="144"/>
        <v>0</v>
      </c>
      <c r="H821" s="13">
        <f t="shared" si="145"/>
        <v>10.788569566728629</v>
      </c>
      <c r="I821" s="16">
        <f t="shared" si="152"/>
        <v>10.788569566783517</v>
      </c>
      <c r="J821" s="13">
        <f t="shared" si="146"/>
        <v>10.755774942218766</v>
      </c>
      <c r="K821" s="13">
        <f t="shared" si="147"/>
        <v>3.2794624564751018E-2</v>
      </c>
      <c r="L821" s="13">
        <f t="shared" si="148"/>
        <v>0</v>
      </c>
      <c r="M821" s="13">
        <f t="shared" si="153"/>
        <v>0.20870789410997953</v>
      </c>
      <c r="N821" s="13">
        <f t="shared" si="149"/>
        <v>0.1293988943481873</v>
      </c>
      <c r="O821" s="13">
        <f t="shared" si="150"/>
        <v>0.1293988943481873</v>
      </c>
      <c r="Q821">
        <v>24.40697500000001</v>
      </c>
    </row>
    <row r="822" spans="1:17" x14ac:dyDescent="0.2">
      <c r="A822" s="14">
        <f t="shared" si="151"/>
        <v>46997</v>
      </c>
      <c r="B822" s="1">
        <v>9</v>
      </c>
      <c r="F822" s="34">
        <v>21.580057006365902</v>
      </c>
      <c r="G822" s="13">
        <f t="shared" si="144"/>
        <v>0</v>
      </c>
      <c r="H822" s="13">
        <f t="shared" si="145"/>
        <v>21.580057006365902</v>
      </c>
      <c r="I822" s="16">
        <f t="shared" si="152"/>
        <v>21.612851630930653</v>
      </c>
      <c r="J822" s="13">
        <f t="shared" si="146"/>
        <v>21.2880137341831</v>
      </c>
      <c r="K822" s="13">
        <f t="shared" si="147"/>
        <v>0.32483789674755315</v>
      </c>
      <c r="L822" s="13">
        <f t="shared" si="148"/>
        <v>0</v>
      </c>
      <c r="M822" s="13">
        <f t="shared" si="153"/>
        <v>7.9308999761792232E-2</v>
      </c>
      <c r="N822" s="13">
        <f t="shared" si="149"/>
        <v>4.917157985231118E-2</v>
      </c>
      <c r="O822" s="13">
        <f t="shared" si="150"/>
        <v>4.917157985231118E-2</v>
      </c>
      <c r="Q822">
        <v>22.790103085164581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4.6495293513165779</v>
      </c>
      <c r="G823" s="13">
        <f t="shared" si="144"/>
        <v>0</v>
      </c>
      <c r="H823" s="13">
        <f t="shared" si="145"/>
        <v>4.6495293513165779</v>
      </c>
      <c r="I823" s="16">
        <f t="shared" si="152"/>
        <v>4.974367248064131</v>
      </c>
      <c r="J823" s="13">
        <f t="shared" si="146"/>
        <v>4.9694824994020506</v>
      </c>
      <c r="K823" s="13">
        <f t="shared" si="147"/>
        <v>4.8847486620804403E-3</v>
      </c>
      <c r="L823" s="13">
        <f t="shared" si="148"/>
        <v>0</v>
      </c>
      <c r="M823" s="13">
        <f t="shared" si="153"/>
        <v>3.0137419909481052E-2</v>
      </c>
      <c r="N823" s="13">
        <f t="shared" si="149"/>
        <v>1.8685200343878251E-2</v>
      </c>
      <c r="O823" s="13">
        <f t="shared" si="150"/>
        <v>1.8685200343878251E-2</v>
      </c>
      <c r="Q823">
        <v>21.45459331522682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32.964376522057137</v>
      </c>
      <c r="G824" s="13">
        <f t="shared" si="144"/>
        <v>0</v>
      </c>
      <c r="H824" s="13">
        <f t="shared" si="145"/>
        <v>32.964376522057137</v>
      </c>
      <c r="I824" s="16">
        <f t="shared" si="152"/>
        <v>32.969261270719215</v>
      </c>
      <c r="J824" s="13">
        <f t="shared" si="146"/>
        <v>30.199177735731091</v>
      </c>
      <c r="K824" s="13">
        <f t="shared" si="147"/>
        <v>2.7700835349881245</v>
      </c>
      <c r="L824" s="13">
        <f t="shared" si="148"/>
        <v>0</v>
      </c>
      <c r="M824" s="13">
        <f t="shared" si="153"/>
        <v>1.14522195656028E-2</v>
      </c>
      <c r="N824" s="13">
        <f t="shared" si="149"/>
        <v>7.100376130673736E-3</v>
      </c>
      <c r="O824" s="13">
        <f t="shared" si="150"/>
        <v>7.100376130673736E-3</v>
      </c>
      <c r="Q824">
        <v>15.80609765262273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32.132674591993457</v>
      </c>
      <c r="G825" s="13">
        <f t="shared" si="144"/>
        <v>0</v>
      </c>
      <c r="H825" s="13">
        <f t="shared" si="145"/>
        <v>32.132674591993457</v>
      </c>
      <c r="I825" s="16">
        <f t="shared" si="152"/>
        <v>34.902758126981581</v>
      </c>
      <c r="J825" s="13">
        <f t="shared" si="146"/>
        <v>30.119438886479571</v>
      </c>
      <c r="K825" s="13">
        <f t="shared" si="147"/>
        <v>4.78331924050201</v>
      </c>
      <c r="L825" s="13">
        <f t="shared" si="148"/>
        <v>0</v>
      </c>
      <c r="M825" s="13">
        <f t="shared" si="153"/>
        <v>4.3518434349290643E-3</v>
      </c>
      <c r="N825" s="13">
        <f t="shared" si="149"/>
        <v>2.6981429296560199E-3</v>
      </c>
      <c r="O825" s="13">
        <f t="shared" si="150"/>
        <v>2.6981429296560199E-3</v>
      </c>
      <c r="Q825">
        <v>12.43261459354839</v>
      </c>
    </row>
    <row r="826" spans="1:17" x14ac:dyDescent="0.2">
      <c r="A826" s="14">
        <f t="shared" si="151"/>
        <v>47119</v>
      </c>
      <c r="B826" s="1">
        <v>1</v>
      </c>
      <c r="F826" s="34">
        <v>0.35205700493860109</v>
      </c>
      <c r="G826" s="13">
        <f t="shared" si="144"/>
        <v>0</v>
      </c>
      <c r="H826" s="13">
        <f t="shared" si="145"/>
        <v>0.35205700493860109</v>
      </c>
      <c r="I826" s="16">
        <f t="shared" si="152"/>
        <v>5.1353762454406109</v>
      </c>
      <c r="J826" s="13">
        <f t="shared" si="146"/>
        <v>5.1172968026257966</v>
      </c>
      <c r="K826" s="13">
        <f t="shared" si="147"/>
        <v>1.8079442814814328E-2</v>
      </c>
      <c r="L826" s="13">
        <f t="shared" si="148"/>
        <v>0</v>
      </c>
      <c r="M826" s="13">
        <f t="shared" si="153"/>
        <v>1.6537005052730445E-3</v>
      </c>
      <c r="N826" s="13">
        <f t="shared" si="149"/>
        <v>1.0252943132692876E-3</v>
      </c>
      <c r="O826" s="13">
        <f t="shared" si="150"/>
        <v>1.0252943132692876E-3</v>
      </c>
      <c r="Q826">
        <v>12.779678257036871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8.3470611144945437</v>
      </c>
      <c r="G827" s="13">
        <f t="shared" si="144"/>
        <v>0</v>
      </c>
      <c r="H827" s="13">
        <f t="shared" si="145"/>
        <v>8.3470611144945437</v>
      </c>
      <c r="I827" s="16">
        <f t="shared" si="152"/>
        <v>8.365140557309358</v>
      </c>
      <c r="J827" s="13">
        <f t="shared" si="146"/>
        <v>8.2843004717658708</v>
      </c>
      <c r="K827" s="13">
        <f t="shared" si="147"/>
        <v>8.0840085543487206E-2</v>
      </c>
      <c r="L827" s="13">
        <f t="shared" si="148"/>
        <v>0</v>
      </c>
      <c r="M827" s="13">
        <f t="shared" si="153"/>
        <v>6.2840619200375683E-4</v>
      </c>
      <c r="N827" s="13">
        <f t="shared" si="149"/>
        <v>3.8961183904232926E-4</v>
      </c>
      <c r="O827" s="13">
        <f t="shared" si="150"/>
        <v>3.8961183904232926E-4</v>
      </c>
      <c r="Q827">
        <v>12.463172708163439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35.77389509468712</v>
      </c>
      <c r="G828" s="13">
        <f t="shared" si="144"/>
        <v>0.229431891670064</v>
      </c>
      <c r="H828" s="13">
        <f t="shared" si="145"/>
        <v>35.544463203017052</v>
      </c>
      <c r="I828" s="16">
        <f t="shared" si="152"/>
        <v>35.625303288560538</v>
      </c>
      <c r="J828" s="13">
        <f t="shared" si="146"/>
        <v>32.464097629957216</v>
      </c>
      <c r="K828" s="13">
        <f t="shared" si="147"/>
        <v>3.1612056586033219</v>
      </c>
      <c r="L828" s="13">
        <f t="shared" si="148"/>
        <v>0</v>
      </c>
      <c r="M828" s="13">
        <f t="shared" si="153"/>
        <v>2.3879435296142757E-4</v>
      </c>
      <c r="N828" s="13">
        <f t="shared" si="149"/>
        <v>1.4805249883608509E-4</v>
      </c>
      <c r="O828" s="13">
        <f t="shared" si="150"/>
        <v>0.2295799441689001</v>
      </c>
      <c r="Q828">
        <v>16.46572426944779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138.50119046453759</v>
      </c>
      <c r="G829" s="13">
        <f t="shared" si="144"/>
        <v>15.058230521829021</v>
      </c>
      <c r="H829" s="13">
        <f t="shared" si="145"/>
        <v>123.44295994270857</v>
      </c>
      <c r="I829" s="16">
        <f t="shared" si="152"/>
        <v>126.60416560131189</v>
      </c>
      <c r="J829" s="13">
        <f t="shared" si="146"/>
        <v>72.662043137655431</v>
      </c>
      <c r="K829" s="13">
        <f t="shared" si="147"/>
        <v>53.94212246365646</v>
      </c>
      <c r="L829" s="13">
        <f t="shared" si="148"/>
        <v>16.190259107043214</v>
      </c>
      <c r="M829" s="13">
        <f t="shared" si="153"/>
        <v>16.190349848897338</v>
      </c>
      <c r="N829" s="13">
        <f t="shared" si="149"/>
        <v>10.038016906316349</v>
      </c>
      <c r="O829" s="13">
        <f t="shared" si="150"/>
        <v>25.096247428145368</v>
      </c>
      <c r="Q829">
        <v>18.14404175532659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95.564197985471409</v>
      </c>
      <c r="G830" s="13">
        <f t="shared" si="144"/>
        <v>8.8602281996186694</v>
      </c>
      <c r="H830" s="13">
        <f t="shared" si="145"/>
        <v>86.703969785852735</v>
      </c>
      <c r="I830" s="16">
        <f t="shared" si="152"/>
        <v>124.45583314246598</v>
      </c>
      <c r="J830" s="13">
        <f t="shared" si="146"/>
        <v>64.854350136254183</v>
      </c>
      <c r="K830" s="13">
        <f t="shared" si="147"/>
        <v>59.601483006211794</v>
      </c>
      <c r="L830" s="13">
        <f t="shared" si="148"/>
        <v>21.62007284672352</v>
      </c>
      <c r="M830" s="13">
        <f t="shared" si="153"/>
        <v>27.772405789304507</v>
      </c>
      <c r="N830" s="13">
        <f t="shared" si="149"/>
        <v>17.218891589368795</v>
      </c>
      <c r="O830" s="13">
        <f t="shared" si="150"/>
        <v>26.079119788987462</v>
      </c>
      <c r="Q830">
        <v>15.94194461247997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0.38430968587556619</v>
      </c>
      <c r="G831" s="13">
        <f t="shared" si="144"/>
        <v>0</v>
      </c>
      <c r="H831" s="13">
        <f t="shared" si="145"/>
        <v>0.38430968587556619</v>
      </c>
      <c r="I831" s="16">
        <f t="shared" si="152"/>
        <v>38.365719845363842</v>
      </c>
      <c r="J831" s="13">
        <f t="shared" si="146"/>
        <v>35.911688861475113</v>
      </c>
      <c r="K831" s="13">
        <f t="shared" si="147"/>
        <v>2.4540309838887282</v>
      </c>
      <c r="L831" s="13">
        <f t="shared" si="148"/>
        <v>0</v>
      </c>
      <c r="M831" s="13">
        <f t="shared" si="153"/>
        <v>10.553514199935712</v>
      </c>
      <c r="N831" s="13">
        <f t="shared" si="149"/>
        <v>6.5431788039601413</v>
      </c>
      <c r="O831" s="13">
        <f t="shared" si="150"/>
        <v>6.5431788039601413</v>
      </c>
      <c r="Q831">
        <v>20.119526612232931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1.3594306399000481E-2</v>
      </c>
      <c r="G832" s="13">
        <f t="shared" si="144"/>
        <v>0</v>
      </c>
      <c r="H832" s="13">
        <f t="shared" si="145"/>
        <v>1.3594306399000481E-2</v>
      </c>
      <c r="I832" s="16">
        <f t="shared" si="152"/>
        <v>2.4676252902877285</v>
      </c>
      <c r="J832" s="13">
        <f t="shared" si="146"/>
        <v>2.4672094960999922</v>
      </c>
      <c r="K832" s="13">
        <f t="shared" si="147"/>
        <v>4.1579418773629584E-4</v>
      </c>
      <c r="L832" s="13">
        <f t="shared" si="148"/>
        <v>0</v>
      </c>
      <c r="M832" s="13">
        <f t="shared" si="153"/>
        <v>4.010335395975571</v>
      </c>
      <c r="N832" s="13">
        <f t="shared" si="149"/>
        <v>2.4864079455048538</v>
      </c>
      <c r="O832" s="13">
        <f t="shared" si="150"/>
        <v>2.4864079455048538</v>
      </c>
      <c r="Q832">
        <v>24.024086000000011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1.348984263092744</v>
      </c>
      <c r="G833" s="13">
        <f t="shared" si="144"/>
        <v>0</v>
      </c>
      <c r="H833" s="13">
        <f t="shared" si="145"/>
        <v>1.348984263092744</v>
      </c>
      <c r="I833" s="16">
        <f t="shared" si="152"/>
        <v>1.3494000572804803</v>
      </c>
      <c r="J833" s="13">
        <f t="shared" si="146"/>
        <v>1.3493202163233853</v>
      </c>
      <c r="K833" s="13">
        <f t="shared" si="147"/>
        <v>7.9840957095012044E-5</v>
      </c>
      <c r="L833" s="13">
        <f t="shared" si="148"/>
        <v>0</v>
      </c>
      <c r="M833" s="13">
        <f t="shared" si="153"/>
        <v>1.5239274504707172</v>
      </c>
      <c r="N833" s="13">
        <f t="shared" si="149"/>
        <v>0.94483501929184466</v>
      </c>
      <c r="O833" s="13">
        <f t="shared" si="150"/>
        <v>0.94483501929184466</v>
      </c>
      <c r="Q833">
        <v>22.88113680907216</v>
      </c>
    </row>
    <row r="834" spans="1:17" x14ac:dyDescent="0.2">
      <c r="A834" s="14">
        <f t="shared" si="151"/>
        <v>47362</v>
      </c>
      <c r="B834" s="1">
        <v>9</v>
      </c>
      <c r="F834" s="34">
        <v>5.8281202224647233</v>
      </c>
      <c r="G834" s="13">
        <f t="shared" si="144"/>
        <v>0</v>
      </c>
      <c r="H834" s="13">
        <f t="shared" si="145"/>
        <v>5.8281202224647233</v>
      </c>
      <c r="I834" s="16">
        <f t="shared" si="152"/>
        <v>5.8282000634218178</v>
      </c>
      <c r="J834" s="13">
        <f t="shared" si="146"/>
        <v>5.8190904665451209</v>
      </c>
      <c r="K834" s="13">
        <f t="shared" si="147"/>
        <v>9.1095968766969904E-3</v>
      </c>
      <c r="L834" s="13">
        <f t="shared" si="148"/>
        <v>0</v>
      </c>
      <c r="M834" s="13">
        <f t="shared" si="153"/>
        <v>0.57909243117887255</v>
      </c>
      <c r="N834" s="13">
        <f t="shared" si="149"/>
        <v>0.359037307330901</v>
      </c>
      <c r="O834" s="13">
        <f t="shared" si="150"/>
        <v>0.359037307330901</v>
      </c>
      <c r="Q834">
        <v>20.40291568954364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2.6963638064299111</v>
      </c>
      <c r="G835" s="13">
        <f t="shared" si="144"/>
        <v>0</v>
      </c>
      <c r="H835" s="13">
        <f t="shared" si="145"/>
        <v>2.6963638064299111</v>
      </c>
      <c r="I835" s="16">
        <f t="shared" si="152"/>
        <v>2.7054734033066081</v>
      </c>
      <c r="J835" s="13">
        <f t="shared" si="146"/>
        <v>2.7045829896918065</v>
      </c>
      <c r="K835" s="13">
        <f t="shared" si="147"/>
        <v>8.9041361480157732E-4</v>
      </c>
      <c r="L835" s="13">
        <f t="shared" si="148"/>
        <v>0</v>
      </c>
      <c r="M835" s="13">
        <f t="shared" si="153"/>
        <v>0.22005512384797155</v>
      </c>
      <c r="N835" s="13">
        <f t="shared" si="149"/>
        <v>0.13643417678574235</v>
      </c>
      <c r="O835" s="13">
        <f t="shared" si="150"/>
        <v>0.13643417678574235</v>
      </c>
      <c r="Q835">
        <v>20.579131923272548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35.129802857051629</v>
      </c>
      <c r="G836" s="13">
        <f t="shared" si="144"/>
        <v>0.13645646525824059</v>
      </c>
      <c r="H836" s="13">
        <f t="shared" si="145"/>
        <v>34.993346391793388</v>
      </c>
      <c r="I836" s="16">
        <f t="shared" si="152"/>
        <v>34.994236805408192</v>
      </c>
      <c r="J836" s="13">
        <f t="shared" si="146"/>
        <v>31.654707647931801</v>
      </c>
      <c r="K836" s="13">
        <f t="shared" si="147"/>
        <v>3.3395291574763917</v>
      </c>
      <c r="L836" s="13">
        <f t="shared" si="148"/>
        <v>0</v>
      </c>
      <c r="M836" s="13">
        <f t="shared" si="153"/>
        <v>8.3620947062229195E-2</v>
      </c>
      <c r="N836" s="13">
        <f t="shared" si="149"/>
        <v>5.1844987178582103E-2</v>
      </c>
      <c r="O836" s="13">
        <f t="shared" si="150"/>
        <v>0.1883014524368227</v>
      </c>
      <c r="Q836">
        <v>15.611484753451901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109.79580862953929</v>
      </c>
      <c r="G837" s="13">
        <f t="shared" si="144"/>
        <v>10.91457692615632</v>
      </c>
      <c r="H837" s="13">
        <f t="shared" si="145"/>
        <v>98.88123170338298</v>
      </c>
      <c r="I837" s="16">
        <f t="shared" si="152"/>
        <v>102.22076086085937</v>
      </c>
      <c r="J837" s="13">
        <f t="shared" si="146"/>
        <v>54.329879006239047</v>
      </c>
      <c r="K837" s="13">
        <f t="shared" si="147"/>
        <v>47.890881854620325</v>
      </c>
      <c r="L837" s="13">
        <f t="shared" si="148"/>
        <v>10.384460173755942</v>
      </c>
      <c r="M837" s="13">
        <f t="shared" si="153"/>
        <v>10.41623613363959</v>
      </c>
      <c r="N837" s="13">
        <f t="shared" si="149"/>
        <v>6.458066402856546</v>
      </c>
      <c r="O837" s="13">
        <f t="shared" si="150"/>
        <v>17.372643329012867</v>
      </c>
      <c r="Q837">
        <v>13.502054798400991</v>
      </c>
    </row>
    <row r="838" spans="1:17" x14ac:dyDescent="0.2">
      <c r="A838" s="14">
        <f t="shared" si="151"/>
        <v>47484</v>
      </c>
      <c r="B838" s="1">
        <v>1</v>
      </c>
      <c r="F838" s="34">
        <v>11.332483877609601</v>
      </c>
      <c r="G838" s="13">
        <f t="shared" ref="G838:G901" si="157">IF((F838-$J$2)&gt;0,$I$2*(F838-$J$2),0)</f>
        <v>0</v>
      </c>
      <c r="H838" s="13">
        <f t="shared" ref="H838:H901" si="158">F838-G838</f>
        <v>11.332483877609601</v>
      </c>
      <c r="I838" s="16">
        <f t="shared" si="152"/>
        <v>48.838905558473982</v>
      </c>
      <c r="J838" s="13">
        <f t="shared" ref="J838:J901" si="159">I838/SQRT(1+(I838/($K$2*(300+(25*Q838)+0.05*(Q838)^3)))^2)</f>
        <v>35.904695482075738</v>
      </c>
      <c r="K838" s="13">
        <f t="shared" ref="K838:K901" si="160">I838-J838</f>
        <v>12.934210076398244</v>
      </c>
      <c r="L838" s="13">
        <f t="shared" ref="L838:L901" si="161">IF(K838&gt;$N$2,(K838-$N$2)/$L$2,0)</f>
        <v>0</v>
      </c>
      <c r="M838" s="13">
        <f t="shared" si="153"/>
        <v>3.9581697307830437</v>
      </c>
      <c r="N838" s="13">
        <f t="shared" ref="N838:N901" si="162">$M$2*M838</f>
        <v>2.4540652330854869</v>
      </c>
      <c r="O838" s="13">
        <f t="shared" ref="O838:O901" si="163">N838+G838</f>
        <v>2.4540652330854869</v>
      </c>
      <c r="Q838">
        <v>10.68494959354839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49.688830992070713</v>
      </c>
      <c r="G839" s="13">
        <f t="shared" si="157"/>
        <v>2.2380682685061952</v>
      </c>
      <c r="H839" s="13">
        <f t="shared" si="158"/>
        <v>47.450762723564516</v>
      </c>
      <c r="I839" s="16">
        <f t="shared" ref="I839:I902" si="166">H839+K838-L838</f>
        <v>60.38497279996276</v>
      </c>
      <c r="J839" s="13">
        <f t="shared" si="159"/>
        <v>42.456643688834539</v>
      </c>
      <c r="K839" s="13">
        <f t="shared" si="160"/>
        <v>17.928329111128221</v>
      </c>
      <c r="L839" s="13">
        <f t="shared" si="161"/>
        <v>0</v>
      </c>
      <c r="M839" s="13">
        <f t="shared" ref="M839:M902" si="167">L839+M838-N838</f>
        <v>1.5041044976975568</v>
      </c>
      <c r="N839" s="13">
        <f t="shared" si="162"/>
        <v>0.93254478857248524</v>
      </c>
      <c r="O839" s="13">
        <f t="shared" si="163"/>
        <v>3.1706130570786804</v>
      </c>
      <c r="Q839">
        <v>12.456563814059621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29.383876390380919</v>
      </c>
      <c r="G840" s="13">
        <f t="shared" si="157"/>
        <v>0</v>
      </c>
      <c r="H840" s="13">
        <f t="shared" si="158"/>
        <v>29.383876390380919</v>
      </c>
      <c r="I840" s="16">
        <f t="shared" si="166"/>
        <v>47.312205501509141</v>
      </c>
      <c r="J840" s="13">
        <f t="shared" si="159"/>
        <v>38.304955570488637</v>
      </c>
      <c r="K840" s="13">
        <f t="shared" si="160"/>
        <v>9.0072499310205032</v>
      </c>
      <c r="L840" s="13">
        <f t="shared" si="161"/>
        <v>0</v>
      </c>
      <c r="M840" s="13">
        <f t="shared" si="167"/>
        <v>0.57155970912507159</v>
      </c>
      <c r="N840" s="13">
        <f t="shared" si="162"/>
        <v>0.35436701965754436</v>
      </c>
      <c r="O840" s="13">
        <f t="shared" si="163"/>
        <v>0.35436701965754436</v>
      </c>
      <c r="Q840">
        <v>13.7536483215461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8.1110562370458363E-3</v>
      </c>
      <c r="G841" s="13">
        <f t="shared" si="157"/>
        <v>0</v>
      </c>
      <c r="H841" s="13">
        <f t="shared" si="158"/>
        <v>8.1110562370458363E-3</v>
      </c>
      <c r="I841" s="16">
        <f t="shared" si="166"/>
        <v>9.0153609872575498</v>
      </c>
      <c r="J841" s="13">
        <f t="shared" si="159"/>
        <v>8.9716503756554342</v>
      </c>
      <c r="K841" s="13">
        <f t="shared" si="160"/>
        <v>4.3710611602115534E-2</v>
      </c>
      <c r="L841" s="13">
        <f t="shared" si="161"/>
        <v>0</v>
      </c>
      <c r="M841" s="13">
        <f t="shared" si="167"/>
        <v>0.21719268946752723</v>
      </c>
      <c r="N841" s="13">
        <f t="shared" si="162"/>
        <v>0.13465946746986687</v>
      </c>
      <c r="O841" s="13">
        <f t="shared" si="163"/>
        <v>0.13465946746986687</v>
      </c>
      <c r="Q841">
        <v>18.535011362172341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5.8854001037042414</v>
      </c>
      <c r="G842" s="13">
        <f t="shared" si="157"/>
        <v>0</v>
      </c>
      <c r="H842" s="13">
        <f t="shared" si="158"/>
        <v>5.8854001037042414</v>
      </c>
      <c r="I842" s="16">
        <f t="shared" si="166"/>
        <v>5.9291107153063569</v>
      </c>
      <c r="J842" s="13">
        <f t="shared" si="159"/>
        <v>5.9180376089448883</v>
      </c>
      <c r="K842" s="13">
        <f t="shared" si="160"/>
        <v>1.1073106361468632E-2</v>
      </c>
      <c r="L842" s="13">
        <f t="shared" si="161"/>
        <v>0</v>
      </c>
      <c r="M842" s="13">
        <f t="shared" si="167"/>
        <v>8.2533221997660361E-2</v>
      </c>
      <c r="N842" s="13">
        <f t="shared" si="162"/>
        <v>5.1170597638549427E-2</v>
      </c>
      <c r="O842" s="13">
        <f t="shared" si="163"/>
        <v>5.1170597638549427E-2</v>
      </c>
      <c r="Q842">
        <v>19.385337304414438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6.0104906891457466</v>
      </c>
      <c r="G843" s="13">
        <f t="shared" si="157"/>
        <v>0</v>
      </c>
      <c r="H843" s="13">
        <f t="shared" si="158"/>
        <v>6.0104906891457466</v>
      </c>
      <c r="I843" s="16">
        <f t="shared" si="166"/>
        <v>6.0215637955072152</v>
      </c>
      <c r="J843" s="13">
        <f t="shared" si="159"/>
        <v>6.0146617318295235</v>
      </c>
      <c r="K843" s="13">
        <f t="shared" si="160"/>
        <v>6.9020636776917499E-3</v>
      </c>
      <c r="L843" s="13">
        <f t="shared" si="161"/>
        <v>0</v>
      </c>
      <c r="M843" s="13">
        <f t="shared" si="167"/>
        <v>3.1362624359110934E-2</v>
      </c>
      <c r="N843" s="13">
        <f t="shared" si="162"/>
        <v>1.944482710264878E-2</v>
      </c>
      <c r="O843" s="13">
        <f t="shared" si="163"/>
        <v>1.944482710264878E-2</v>
      </c>
      <c r="Q843">
        <v>23.065130320393251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1.1710929181701211</v>
      </c>
      <c r="G844" s="13">
        <f t="shared" si="157"/>
        <v>0</v>
      </c>
      <c r="H844" s="13">
        <f t="shared" si="158"/>
        <v>1.1710929181701211</v>
      </c>
      <c r="I844" s="16">
        <f t="shared" si="166"/>
        <v>1.1779949818478128</v>
      </c>
      <c r="J844" s="13">
        <f t="shared" si="159"/>
        <v>1.1779445500678685</v>
      </c>
      <c r="K844" s="13">
        <f t="shared" si="160"/>
        <v>5.0431779944348776E-5</v>
      </c>
      <c r="L844" s="13">
        <f t="shared" si="161"/>
        <v>0</v>
      </c>
      <c r="M844" s="13">
        <f t="shared" si="167"/>
        <v>1.1917797256462154E-2</v>
      </c>
      <c r="N844" s="13">
        <f t="shared" si="162"/>
        <v>7.3890342990065357E-3</v>
      </c>
      <c r="O844" s="13">
        <f t="shared" si="163"/>
        <v>7.3890342990065357E-3</v>
      </c>
      <c r="Q844">
        <v>23.250131290293041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85.332962273951679</v>
      </c>
      <c r="G845" s="13">
        <f t="shared" si="157"/>
        <v>7.3833380161714306</v>
      </c>
      <c r="H845" s="13">
        <f t="shared" si="158"/>
        <v>77.949624257780243</v>
      </c>
      <c r="I845" s="16">
        <f t="shared" si="166"/>
        <v>77.949674689560183</v>
      </c>
      <c r="J845" s="13">
        <f t="shared" si="159"/>
        <v>66.20702945845683</v>
      </c>
      <c r="K845" s="13">
        <f t="shared" si="160"/>
        <v>11.742645231103353</v>
      </c>
      <c r="L845" s="13">
        <f t="shared" si="161"/>
        <v>0</v>
      </c>
      <c r="M845" s="13">
        <f t="shared" si="167"/>
        <v>4.5287629574556187E-3</v>
      </c>
      <c r="N845" s="13">
        <f t="shared" si="162"/>
        <v>2.8078330336224837E-3</v>
      </c>
      <c r="O845" s="13">
        <f t="shared" si="163"/>
        <v>7.3861458492050529</v>
      </c>
      <c r="Q845">
        <v>23.039992000000009</v>
      </c>
    </row>
    <row r="846" spans="1:17" x14ac:dyDescent="0.2">
      <c r="A846" s="14">
        <f t="shared" si="164"/>
        <v>47727</v>
      </c>
      <c r="B846" s="1">
        <v>9</v>
      </c>
      <c r="F846" s="34">
        <v>6.4608635499883329</v>
      </c>
      <c r="G846" s="13">
        <f t="shared" si="157"/>
        <v>0</v>
      </c>
      <c r="H846" s="13">
        <f t="shared" si="158"/>
        <v>6.4608635499883329</v>
      </c>
      <c r="I846" s="16">
        <f t="shared" si="166"/>
        <v>18.203508781091685</v>
      </c>
      <c r="J846" s="13">
        <f t="shared" si="159"/>
        <v>18.013656783818639</v>
      </c>
      <c r="K846" s="13">
        <f t="shared" si="160"/>
        <v>0.18985199727304547</v>
      </c>
      <c r="L846" s="13">
        <f t="shared" si="161"/>
        <v>0</v>
      </c>
      <c r="M846" s="13">
        <f t="shared" si="167"/>
        <v>1.7209299238331349E-3</v>
      </c>
      <c r="N846" s="13">
        <f t="shared" si="162"/>
        <v>1.0669765527765436E-3</v>
      </c>
      <c r="O846" s="13">
        <f t="shared" si="163"/>
        <v>1.0669765527765436E-3</v>
      </c>
      <c r="Q846">
        <v>22.996591795247131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25.253499823556101</v>
      </c>
      <c r="G847" s="13">
        <f t="shared" si="157"/>
        <v>0</v>
      </c>
      <c r="H847" s="13">
        <f t="shared" si="158"/>
        <v>25.253499823556101</v>
      </c>
      <c r="I847" s="16">
        <f t="shared" si="166"/>
        <v>25.443351820829147</v>
      </c>
      <c r="J847" s="13">
        <f t="shared" si="159"/>
        <v>24.785051738310099</v>
      </c>
      <c r="K847" s="13">
        <f t="shared" si="160"/>
        <v>0.65830008251904815</v>
      </c>
      <c r="L847" s="13">
        <f t="shared" si="161"/>
        <v>0</v>
      </c>
      <c r="M847" s="13">
        <f t="shared" si="167"/>
        <v>6.5395337105659136E-4</v>
      </c>
      <c r="N847" s="13">
        <f t="shared" si="162"/>
        <v>4.0545109005508663E-4</v>
      </c>
      <c r="O847" s="13">
        <f t="shared" si="163"/>
        <v>4.0545109005508663E-4</v>
      </c>
      <c r="Q847">
        <v>21.136419435683582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49.119569124375083</v>
      </c>
      <c r="G848" s="13">
        <f t="shared" si="157"/>
        <v>2.1558946887045005</v>
      </c>
      <c r="H848" s="13">
        <f t="shared" si="158"/>
        <v>46.963674435670583</v>
      </c>
      <c r="I848" s="16">
        <f t="shared" si="166"/>
        <v>47.621974518189631</v>
      </c>
      <c r="J848" s="13">
        <f t="shared" si="159"/>
        <v>40.568276614075899</v>
      </c>
      <c r="K848" s="13">
        <f t="shared" si="160"/>
        <v>7.0536979041137329</v>
      </c>
      <c r="L848" s="13">
        <f t="shared" si="161"/>
        <v>0</v>
      </c>
      <c r="M848" s="13">
        <f t="shared" si="167"/>
        <v>2.4850228100150473E-4</v>
      </c>
      <c r="N848" s="13">
        <f t="shared" si="162"/>
        <v>1.5407141422093293E-4</v>
      </c>
      <c r="O848" s="13">
        <f t="shared" si="163"/>
        <v>2.1560487601187215</v>
      </c>
      <c r="Q848">
        <v>16.2157662689151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110.4368971705115</v>
      </c>
      <c r="G849" s="13">
        <f t="shared" si="157"/>
        <v>11.007118765634843</v>
      </c>
      <c r="H849" s="13">
        <f t="shared" si="158"/>
        <v>99.429778404876657</v>
      </c>
      <c r="I849" s="16">
        <f t="shared" si="166"/>
        <v>106.48347630899039</v>
      </c>
      <c r="J849" s="13">
        <f t="shared" si="159"/>
        <v>55.470020579228439</v>
      </c>
      <c r="K849" s="13">
        <f t="shared" si="160"/>
        <v>51.013455729761951</v>
      </c>
      <c r="L849" s="13">
        <f t="shared" si="161"/>
        <v>13.380380720418128</v>
      </c>
      <c r="M849" s="13">
        <f t="shared" si="167"/>
        <v>13.380475151284909</v>
      </c>
      <c r="N849" s="13">
        <f t="shared" si="162"/>
        <v>8.2958945937966426</v>
      </c>
      <c r="O849" s="13">
        <f t="shared" si="163"/>
        <v>19.303013359431485</v>
      </c>
      <c r="Q849">
        <v>13.691911705896979</v>
      </c>
    </row>
    <row r="850" spans="1:17" x14ac:dyDescent="0.2">
      <c r="A850" s="14">
        <f t="shared" si="164"/>
        <v>47849</v>
      </c>
      <c r="B850" s="1">
        <v>1</v>
      </c>
      <c r="F850" s="34">
        <v>6.2316074585400481</v>
      </c>
      <c r="G850" s="13">
        <f t="shared" si="157"/>
        <v>0</v>
      </c>
      <c r="H850" s="13">
        <f t="shared" si="158"/>
        <v>6.2316074585400481</v>
      </c>
      <c r="I850" s="16">
        <f t="shared" si="166"/>
        <v>43.864682467883867</v>
      </c>
      <c r="J850" s="13">
        <f t="shared" si="159"/>
        <v>34.879356426841099</v>
      </c>
      <c r="K850" s="13">
        <f t="shared" si="160"/>
        <v>8.985326041042768</v>
      </c>
      <c r="L850" s="13">
        <f t="shared" si="161"/>
        <v>0</v>
      </c>
      <c r="M850" s="13">
        <f t="shared" si="167"/>
        <v>5.0845805574882661</v>
      </c>
      <c r="N850" s="13">
        <f t="shared" si="162"/>
        <v>3.1524399456427248</v>
      </c>
      <c r="O850" s="13">
        <f t="shared" si="163"/>
        <v>3.1524399456427248</v>
      </c>
      <c r="Q850">
        <v>11.907631593548389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32.072728794035847</v>
      </c>
      <c r="G851" s="13">
        <f t="shared" si="157"/>
        <v>0</v>
      </c>
      <c r="H851" s="13">
        <f t="shared" si="158"/>
        <v>32.072728794035847</v>
      </c>
      <c r="I851" s="16">
        <f t="shared" si="166"/>
        <v>41.058054835078615</v>
      </c>
      <c r="J851" s="13">
        <f t="shared" si="159"/>
        <v>33.313078045192725</v>
      </c>
      <c r="K851" s="13">
        <f t="shared" si="160"/>
        <v>7.7449767898858894</v>
      </c>
      <c r="L851" s="13">
        <f t="shared" si="161"/>
        <v>0</v>
      </c>
      <c r="M851" s="13">
        <f t="shared" si="167"/>
        <v>1.9321406118455413</v>
      </c>
      <c r="N851" s="13">
        <f t="shared" si="162"/>
        <v>1.1979271793442356</v>
      </c>
      <c r="O851" s="13">
        <f t="shared" si="163"/>
        <v>1.1979271793442356</v>
      </c>
      <c r="Q851">
        <v>11.77153118293319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19.321222850282791</v>
      </c>
      <c r="G852" s="13">
        <f t="shared" si="157"/>
        <v>0</v>
      </c>
      <c r="H852" s="13">
        <f t="shared" si="158"/>
        <v>19.321222850282791</v>
      </c>
      <c r="I852" s="16">
        <f t="shared" si="166"/>
        <v>27.06619964016868</v>
      </c>
      <c r="J852" s="13">
        <f t="shared" si="159"/>
        <v>25.520972904903466</v>
      </c>
      <c r="K852" s="13">
        <f t="shared" si="160"/>
        <v>1.5452267352652136</v>
      </c>
      <c r="L852" s="13">
        <f t="shared" si="161"/>
        <v>0</v>
      </c>
      <c r="M852" s="13">
        <f t="shared" si="167"/>
        <v>0.73421343250130566</v>
      </c>
      <c r="N852" s="13">
        <f t="shared" si="162"/>
        <v>0.45521232815080953</v>
      </c>
      <c r="O852" s="13">
        <f t="shared" si="163"/>
        <v>0.45521232815080953</v>
      </c>
      <c r="Q852">
        <v>16.061873845503889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49.791727615461816</v>
      </c>
      <c r="G853" s="13">
        <f t="shared" si="157"/>
        <v>2.2529215098233788</v>
      </c>
      <c r="H853" s="13">
        <f t="shared" si="158"/>
        <v>47.538806105638436</v>
      </c>
      <c r="I853" s="16">
        <f t="shared" si="166"/>
        <v>49.084032840903646</v>
      </c>
      <c r="J853" s="13">
        <f t="shared" si="159"/>
        <v>42.045198622631148</v>
      </c>
      <c r="K853" s="13">
        <f t="shared" si="160"/>
        <v>7.0388342182724983</v>
      </c>
      <c r="L853" s="13">
        <f t="shared" si="161"/>
        <v>0</v>
      </c>
      <c r="M853" s="13">
        <f t="shared" si="167"/>
        <v>0.27900110435049613</v>
      </c>
      <c r="N853" s="13">
        <f t="shared" si="162"/>
        <v>0.1729806846973076</v>
      </c>
      <c r="O853" s="13">
        <f t="shared" si="163"/>
        <v>2.4259021945206865</v>
      </c>
      <c r="Q853">
        <v>16.936623254891991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35.818728466346961</v>
      </c>
      <c r="G854" s="13">
        <f t="shared" si="157"/>
        <v>0.23590363842306947</v>
      </c>
      <c r="H854" s="13">
        <f t="shared" si="158"/>
        <v>35.582824827923893</v>
      </c>
      <c r="I854" s="16">
        <f t="shared" si="166"/>
        <v>42.621659046196392</v>
      </c>
      <c r="J854" s="13">
        <f t="shared" si="159"/>
        <v>37.610697169030928</v>
      </c>
      <c r="K854" s="13">
        <f t="shared" si="160"/>
        <v>5.0109618771654638</v>
      </c>
      <c r="L854" s="13">
        <f t="shared" si="161"/>
        <v>0</v>
      </c>
      <c r="M854" s="13">
        <f t="shared" si="167"/>
        <v>0.10602041965318854</v>
      </c>
      <c r="N854" s="13">
        <f t="shared" si="162"/>
        <v>6.5732660184976893E-2</v>
      </c>
      <c r="O854" s="13">
        <f t="shared" si="163"/>
        <v>0.30163629860804636</v>
      </c>
      <c r="Q854">
        <v>16.665931242493279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20.20442094379035</v>
      </c>
      <c r="G855" s="13">
        <f t="shared" si="157"/>
        <v>0</v>
      </c>
      <c r="H855" s="13">
        <f t="shared" si="158"/>
        <v>20.20442094379035</v>
      </c>
      <c r="I855" s="16">
        <f t="shared" si="166"/>
        <v>25.215382820955814</v>
      </c>
      <c r="J855" s="13">
        <f t="shared" si="159"/>
        <v>24.560195062401597</v>
      </c>
      <c r="K855" s="13">
        <f t="shared" si="160"/>
        <v>0.65518775855421651</v>
      </c>
      <c r="L855" s="13">
        <f t="shared" si="161"/>
        <v>0</v>
      </c>
      <c r="M855" s="13">
        <f t="shared" si="167"/>
        <v>4.0287759468211642E-2</v>
      </c>
      <c r="N855" s="13">
        <f t="shared" si="162"/>
        <v>2.4978410870291217E-2</v>
      </c>
      <c r="O855" s="13">
        <f t="shared" si="163"/>
        <v>2.4978410870291217E-2</v>
      </c>
      <c r="Q855">
        <v>20.977905276565568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0.36848015160178649</v>
      </c>
      <c r="G856" s="13">
        <f t="shared" si="157"/>
        <v>0</v>
      </c>
      <c r="H856" s="13">
        <f t="shared" si="158"/>
        <v>0.36848015160178649</v>
      </c>
      <c r="I856" s="16">
        <f t="shared" si="166"/>
        <v>1.0236679101560031</v>
      </c>
      <c r="J856" s="13">
        <f t="shared" si="159"/>
        <v>1.023640740294395</v>
      </c>
      <c r="K856" s="13">
        <f t="shared" si="160"/>
        <v>2.7169861608111745E-5</v>
      </c>
      <c r="L856" s="13">
        <f t="shared" si="161"/>
        <v>0</v>
      </c>
      <c r="M856" s="13">
        <f t="shared" si="167"/>
        <v>1.5309348597920425E-2</v>
      </c>
      <c r="N856" s="13">
        <f t="shared" si="162"/>
        <v>9.491796130710663E-3</v>
      </c>
      <c r="O856" s="13">
        <f t="shared" si="163"/>
        <v>9.491796130710663E-3</v>
      </c>
      <c r="Q856">
        <v>24.658802000000009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16.925864132919841</v>
      </c>
      <c r="G857" s="13">
        <f t="shared" si="157"/>
        <v>0</v>
      </c>
      <c r="H857" s="13">
        <f t="shared" si="158"/>
        <v>16.925864132919841</v>
      </c>
      <c r="I857" s="16">
        <f t="shared" si="166"/>
        <v>16.925891302781448</v>
      </c>
      <c r="J857" s="13">
        <f t="shared" si="159"/>
        <v>16.758544068004685</v>
      </c>
      <c r="K857" s="13">
        <f t="shared" si="160"/>
        <v>0.16734723477676283</v>
      </c>
      <c r="L857" s="13">
        <f t="shared" si="161"/>
        <v>0</v>
      </c>
      <c r="M857" s="13">
        <f t="shared" si="167"/>
        <v>5.8175524672097623E-3</v>
      </c>
      <c r="N857" s="13">
        <f t="shared" si="162"/>
        <v>3.6068825296700527E-3</v>
      </c>
      <c r="O857" s="13">
        <f t="shared" si="163"/>
        <v>3.6068825296700527E-3</v>
      </c>
      <c r="Q857">
        <v>22.34842329373048</v>
      </c>
    </row>
    <row r="858" spans="1:17" x14ac:dyDescent="0.2">
      <c r="A858" s="14">
        <f t="shared" si="164"/>
        <v>48092</v>
      </c>
      <c r="B858" s="1">
        <v>9</v>
      </c>
      <c r="F858" s="34">
        <v>6.5652377355438052</v>
      </c>
      <c r="G858" s="13">
        <f t="shared" si="157"/>
        <v>0</v>
      </c>
      <c r="H858" s="13">
        <f t="shared" si="158"/>
        <v>6.5652377355438052</v>
      </c>
      <c r="I858" s="16">
        <f t="shared" si="166"/>
        <v>6.732584970320568</v>
      </c>
      <c r="J858" s="13">
        <f t="shared" si="159"/>
        <v>6.7212130246883977</v>
      </c>
      <c r="K858" s="13">
        <f t="shared" si="160"/>
        <v>1.1371945632170366E-2</v>
      </c>
      <c r="L858" s="13">
        <f t="shared" si="161"/>
        <v>0</v>
      </c>
      <c r="M858" s="13">
        <f t="shared" si="167"/>
        <v>2.2106699375397097E-3</v>
      </c>
      <c r="N858" s="13">
        <f t="shared" si="162"/>
        <v>1.37061536127462E-3</v>
      </c>
      <c r="O858" s="13">
        <f t="shared" si="163"/>
        <v>1.37061536127462E-3</v>
      </c>
      <c r="Q858">
        <v>21.89249856777144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16.863199838188759</v>
      </c>
      <c r="G859" s="13">
        <f t="shared" si="157"/>
        <v>0</v>
      </c>
      <c r="H859" s="13">
        <f t="shared" si="158"/>
        <v>16.863199838188759</v>
      </c>
      <c r="I859" s="16">
        <f t="shared" si="166"/>
        <v>16.874571783820929</v>
      </c>
      <c r="J859" s="13">
        <f t="shared" si="159"/>
        <v>16.635940872871707</v>
      </c>
      <c r="K859" s="13">
        <f t="shared" si="160"/>
        <v>0.2386309109492224</v>
      </c>
      <c r="L859" s="13">
        <f t="shared" si="161"/>
        <v>0</v>
      </c>
      <c r="M859" s="13">
        <f t="shared" si="167"/>
        <v>8.400545762650897E-4</v>
      </c>
      <c r="N859" s="13">
        <f t="shared" si="162"/>
        <v>5.2083383728435562E-4</v>
      </c>
      <c r="O859" s="13">
        <f t="shared" si="163"/>
        <v>5.2083383728435562E-4</v>
      </c>
      <c r="Q859">
        <v>19.729946075822561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34.464767786637474</v>
      </c>
      <c r="G860" s="13">
        <f t="shared" si="157"/>
        <v>4.0457917786899188E-2</v>
      </c>
      <c r="H860" s="13">
        <f t="shared" si="158"/>
        <v>34.424309868850571</v>
      </c>
      <c r="I860" s="16">
        <f t="shared" si="166"/>
        <v>34.662940779799797</v>
      </c>
      <c r="J860" s="13">
        <f t="shared" si="159"/>
        <v>31.671890200815053</v>
      </c>
      <c r="K860" s="13">
        <f t="shared" si="160"/>
        <v>2.9910505789847441</v>
      </c>
      <c r="L860" s="13">
        <f t="shared" si="161"/>
        <v>0</v>
      </c>
      <c r="M860" s="13">
        <f t="shared" si="167"/>
        <v>3.1922073898073408E-4</v>
      </c>
      <c r="N860" s="13">
        <f t="shared" si="162"/>
        <v>1.9791685816805514E-4</v>
      </c>
      <c r="O860" s="13">
        <f t="shared" si="163"/>
        <v>4.0655834645067244E-2</v>
      </c>
      <c r="Q860">
        <v>16.30375649709416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36.930091665974899</v>
      </c>
      <c r="G861" s="13">
        <f t="shared" si="157"/>
        <v>0.39633014466873695</v>
      </c>
      <c r="H861" s="13">
        <f t="shared" si="158"/>
        <v>36.533761521306161</v>
      </c>
      <c r="I861" s="16">
        <f t="shared" si="166"/>
        <v>39.524812100290902</v>
      </c>
      <c r="J861" s="13">
        <f t="shared" si="159"/>
        <v>32.657734551607085</v>
      </c>
      <c r="K861" s="13">
        <f t="shared" si="160"/>
        <v>6.8670775486838167</v>
      </c>
      <c r="L861" s="13">
        <f t="shared" si="161"/>
        <v>0</v>
      </c>
      <c r="M861" s="13">
        <f t="shared" si="167"/>
        <v>1.2130388081267894E-4</v>
      </c>
      <c r="N861" s="13">
        <f t="shared" si="162"/>
        <v>7.5208406103860937E-5</v>
      </c>
      <c r="O861" s="13">
        <f t="shared" si="163"/>
        <v>0.39640535307484082</v>
      </c>
      <c r="Q861">
        <v>12.024547414602861</v>
      </c>
    </row>
    <row r="862" spans="1:17" x14ac:dyDescent="0.2">
      <c r="A862" s="14">
        <f t="shared" si="164"/>
        <v>48214</v>
      </c>
      <c r="B862" s="1">
        <v>1</v>
      </c>
      <c r="F862" s="34">
        <v>32.963161727771428</v>
      </c>
      <c r="G862" s="13">
        <f t="shared" si="157"/>
        <v>0</v>
      </c>
      <c r="H862" s="13">
        <f t="shared" si="158"/>
        <v>32.963161727771428</v>
      </c>
      <c r="I862" s="16">
        <f t="shared" si="166"/>
        <v>39.830239276455245</v>
      </c>
      <c r="J862" s="13">
        <f t="shared" si="159"/>
        <v>32.759464245030273</v>
      </c>
      <c r="K862" s="13">
        <f t="shared" si="160"/>
        <v>7.0707750314249722</v>
      </c>
      <c r="L862" s="13">
        <f t="shared" si="161"/>
        <v>0</v>
      </c>
      <c r="M862" s="13">
        <f t="shared" si="167"/>
        <v>4.6095474708818002E-5</v>
      </c>
      <c r="N862" s="13">
        <f t="shared" si="162"/>
        <v>2.8579194319467163E-5</v>
      </c>
      <c r="O862" s="13">
        <f t="shared" si="163"/>
        <v>2.8579194319467163E-5</v>
      </c>
      <c r="Q862">
        <v>11.92701259354839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23.133182743616839</v>
      </c>
      <c r="G863" s="13">
        <f t="shared" si="157"/>
        <v>0</v>
      </c>
      <c r="H863" s="13">
        <f t="shared" si="158"/>
        <v>23.133182743616839</v>
      </c>
      <c r="I863" s="16">
        <f t="shared" si="166"/>
        <v>30.203957775041811</v>
      </c>
      <c r="J863" s="13">
        <f t="shared" si="159"/>
        <v>27.521780812333269</v>
      </c>
      <c r="K863" s="13">
        <f t="shared" si="160"/>
        <v>2.6821769627085423</v>
      </c>
      <c r="L863" s="13">
        <f t="shared" si="161"/>
        <v>0</v>
      </c>
      <c r="M863" s="13">
        <f t="shared" si="167"/>
        <v>1.751628038935084E-5</v>
      </c>
      <c r="N863" s="13">
        <f t="shared" si="162"/>
        <v>1.0860093841397521E-5</v>
      </c>
      <c r="O863" s="13">
        <f t="shared" si="163"/>
        <v>1.0860093841397521E-5</v>
      </c>
      <c r="Q863">
        <v>14.092400221284519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196.67837840000001</v>
      </c>
      <c r="G864" s="13">
        <f t="shared" si="157"/>
        <v>23.456171903016006</v>
      </c>
      <c r="H864" s="13">
        <f t="shared" si="158"/>
        <v>173.222206496984</v>
      </c>
      <c r="I864" s="16">
        <f t="shared" si="166"/>
        <v>175.90438345969255</v>
      </c>
      <c r="J864" s="13">
        <f t="shared" si="159"/>
        <v>66.435496127289284</v>
      </c>
      <c r="K864" s="13">
        <f t="shared" si="160"/>
        <v>109.46888733240327</v>
      </c>
      <c r="L864" s="13">
        <f t="shared" si="161"/>
        <v>69.464827591804379</v>
      </c>
      <c r="M864" s="13">
        <f t="shared" si="167"/>
        <v>69.464834247990936</v>
      </c>
      <c r="N864" s="13">
        <f t="shared" si="162"/>
        <v>43.068197233754383</v>
      </c>
      <c r="O864" s="13">
        <f t="shared" si="163"/>
        <v>66.524369136770389</v>
      </c>
      <c r="Q864">
        <v>15.12073740019086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34.979177411568479</v>
      </c>
      <c r="G865" s="13">
        <f t="shared" si="157"/>
        <v>0.11471351571784838</v>
      </c>
      <c r="H865" s="13">
        <f t="shared" si="158"/>
        <v>34.864463895850633</v>
      </c>
      <c r="I865" s="16">
        <f t="shared" si="166"/>
        <v>74.86852363644951</v>
      </c>
      <c r="J865" s="13">
        <f t="shared" si="159"/>
        <v>55.006982644455412</v>
      </c>
      <c r="K865" s="13">
        <f t="shared" si="160"/>
        <v>19.861540991994097</v>
      </c>
      <c r="L865" s="13">
        <f t="shared" si="161"/>
        <v>0</v>
      </c>
      <c r="M865" s="13">
        <f t="shared" si="167"/>
        <v>26.396637014236553</v>
      </c>
      <c r="N865" s="13">
        <f t="shared" si="162"/>
        <v>16.365914948826664</v>
      </c>
      <c r="O865" s="13">
        <f t="shared" si="163"/>
        <v>16.480628464544512</v>
      </c>
      <c r="Q865">
        <v>16.866930224005969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10.843544409828629</v>
      </c>
      <c r="G866" s="13">
        <f t="shared" si="157"/>
        <v>0</v>
      </c>
      <c r="H866" s="13">
        <f t="shared" si="158"/>
        <v>10.843544409828629</v>
      </c>
      <c r="I866" s="16">
        <f t="shared" si="166"/>
        <v>30.705085401822728</v>
      </c>
      <c r="J866" s="13">
        <f t="shared" si="159"/>
        <v>28.850636899623726</v>
      </c>
      <c r="K866" s="13">
        <f t="shared" si="160"/>
        <v>1.854448502199002</v>
      </c>
      <c r="L866" s="13">
        <f t="shared" si="161"/>
        <v>0</v>
      </c>
      <c r="M866" s="13">
        <f t="shared" si="167"/>
        <v>10.03072206540989</v>
      </c>
      <c r="N866" s="13">
        <f t="shared" si="162"/>
        <v>6.2190476805541319</v>
      </c>
      <c r="O866" s="13">
        <f t="shared" si="163"/>
        <v>6.2190476805541319</v>
      </c>
      <c r="Q866">
        <v>17.417590907655718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0.44136222709025202</v>
      </c>
      <c r="G867" s="13">
        <f t="shared" si="157"/>
        <v>0</v>
      </c>
      <c r="H867" s="13">
        <f t="shared" si="158"/>
        <v>0.44136222709025202</v>
      </c>
      <c r="I867" s="16">
        <f t="shared" si="166"/>
        <v>2.2958107292892542</v>
      </c>
      <c r="J867" s="13">
        <f t="shared" si="159"/>
        <v>2.2954390095520698</v>
      </c>
      <c r="K867" s="13">
        <f t="shared" si="160"/>
        <v>3.717197371844172E-4</v>
      </c>
      <c r="L867" s="13">
        <f t="shared" si="161"/>
        <v>0</v>
      </c>
      <c r="M867" s="13">
        <f t="shared" si="167"/>
        <v>3.8116743848557579</v>
      </c>
      <c r="N867" s="13">
        <f t="shared" si="162"/>
        <v>2.3632381186105698</v>
      </c>
      <c r="O867" s="13">
        <f t="shared" si="163"/>
        <v>2.3632381186105698</v>
      </c>
      <c r="Q867">
        <v>23.279443689396359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2.2568356671524148</v>
      </c>
      <c r="G868" s="13">
        <f t="shared" si="157"/>
        <v>0</v>
      </c>
      <c r="H868" s="13">
        <f t="shared" si="158"/>
        <v>2.2568356671524148</v>
      </c>
      <c r="I868" s="16">
        <f t="shared" si="166"/>
        <v>2.2572073868895992</v>
      </c>
      <c r="J868" s="13">
        <f t="shared" si="159"/>
        <v>2.2568800374281932</v>
      </c>
      <c r="K868" s="13">
        <f t="shared" si="160"/>
        <v>3.273494614060013E-4</v>
      </c>
      <c r="L868" s="13">
        <f t="shared" si="161"/>
        <v>0</v>
      </c>
      <c r="M868" s="13">
        <f t="shared" si="167"/>
        <v>1.4484362662451882</v>
      </c>
      <c r="N868" s="13">
        <f t="shared" si="162"/>
        <v>0.89803048507201666</v>
      </c>
      <c r="O868" s="13">
        <f t="shared" si="163"/>
        <v>0.89803048507201666</v>
      </c>
      <c r="Q868">
        <v>23.822865755258171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2.074958811825931</v>
      </c>
      <c r="G869" s="13">
        <f t="shared" si="157"/>
        <v>0</v>
      </c>
      <c r="H869" s="13">
        <f t="shared" si="158"/>
        <v>2.074958811825931</v>
      </c>
      <c r="I869" s="16">
        <f t="shared" si="166"/>
        <v>2.075286161287337</v>
      </c>
      <c r="J869" s="13">
        <f t="shared" si="159"/>
        <v>2.0750184108474015</v>
      </c>
      <c r="K869" s="13">
        <f t="shared" si="160"/>
        <v>2.6775043993554348E-4</v>
      </c>
      <c r="L869" s="13">
        <f t="shared" si="161"/>
        <v>0</v>
      </c>
      <c r="M869" s="13">
        <f t="shared" si="167"/>
        <v>0.55040578117317152</v>
      </c>
      <c r="N869" s="13">
        <f t="shared" si="162"/>
        <v>0.34125158432736635</v>
      </c>
      <c r="O869" s="13">
        <f t="shared" si="163"/>
        <v>0.34125158432736635</v>
      </c>
      <c r="Q869">
        <v>23.458657979021119</v>
      </c>
    </row>
    <row r="870" spans="1:17" x14ac:dyDescent="0.2">
      <c r="A870" s="14">
        <f t="shared" si="164"/>
        <v>48458</v>
      </c>
      <c r="B870" s="1">
        <v>9</v>
      </c>
      <c r="F870" s="34">
        <v>11.324125816099871</v>
      </c>
      <c r="G870" s="13">
        <f t="shared" si="157"/>
        <v>0</v>
      </c>
      <c r="H870" s="13">
        <f t="shared" si="158"/>
        <v>11.324125816099871</v>
      </c>
      <c r="I870" s="16">
        <f t="shared" si="166"/>
        <v>11.324393566539806</v>
      </c>
      <c r="J870" s="13">
        <f t="shared" si="159"/>
        <v>11.278200722152683</v>
      </c>
      <c r="K870" s="13">
        <f t="shared" si="160"/>
        <v>4.6192844387123344E-2</v>
      </c>
      <c r="L870" s="13">
        <f t="shared" si="161"/>
        <v>0</v>
      </c>
      <c r="M870" s="13">
        <f t="shared" si="167"/>
        <v>0.20915419684580516</v>
      </c>
      <c r="N870" s="13">
        <f t="shared" si="162"/>
        <v>0.12967560204439921</v>
      </c>
      <c r="O870" s="13">
        <f t="shared" si="163"/>
        <v>0.12967560204439921</v>
      </c>
      <c r="Q870">
        <v>22.98991800000001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83.463124405986207</v>
      </c>
      <c r="G871" s="13">
        <f t="shared" si="157"/>
        <v>7.1134248532162658</v>
      </c>
      <c r="H871" s="13">
        <f t="shared" si="158"/>
        <v>76.349699552769948</v>
      </c>
      <c r="I871" s="16">
        <f t="shared" si="166"/>
        <v>76.39589239715707</v>
      </c>
      <c r="J871" s="13">
        <f t="shared" si="159"/>
        <v>60.88673669405302</v>
      </c>
      <c r="K871" s="13">
        <f t="shared" si="160"/>
        <v>15.509155703104049</v>
      </c>
      <c r="L871" s="13">
        <f t="shared" si="161"/>
        <v>0</v>
      </c>
      <c r="M871" s="13">
        <f t="shared" si="167"/>
        <v>7.9478594801405955E-2</v>
      </c>
      <c r="N871" s="13">
        <f t="shared" si="162"/>
        <v>4.9276728776871691E-2</v>
      </c>
      <c r="O871" s="13">
        <f t="shared" si="163"/>
        <v>7.1627015819931374</v>
      </c>
      <c r="Q871">
        <v>19.94658859799268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79.458230917602222</v>
      </c>
      <c r="G872" s="13">
        <f t="shared" si="157"/>
        <v>6.5353140515966341</v>
      </c>
      <c r="H872" s="13">
        <f t="shared" si="158"/>
        <v>72.922916866005593</v>
      </c>
      <c r="I872" s="16">
        <f t="shared" si="166"/>
        <v>88.432072569109636</v>
      </c>
      <c r="J872" s="13">
        <f t="shared" si="159"/>
        <v>59.60653286363344</v>
      </c>
      <c r="K872" s="13">
        <f t="shared" si="160"/>
        <v>28.825539705476196</v>
      </c>
      <c r="L872" s="13">
        <f t="shared" si="161"/>
        <v>0</v>
      </c>
      <c r="M872" s="13">
        <f t="shared" si="167"/>
        <v>3.0201866024534264E-2</v>
      </c>
      <c r="N872" s="13">
        <f t="shared" si="162"/>
        <v>1.8725156935211245E-2</v>
      </c>
      <c r="O872" s="13">
        <f t="shared" si="163"/>
        <v>6.5540392085318455</v>
      </c>
      <c r="Q872">
        <v>16.797572023599841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29.221610995878429</v>
      </c>
      <c r="G873" s="13">
        <f t="shared" si="157"/>
        <v>0</v>
      </c>
      <c r="H873" s="13">
        <f t="shared" si="158"/>
        <v>29.221610995878429</v>
      </c>
      <c r="I873" s="16">
        <f t="shared" si="166"/>
        <v>58.047150701354624</v>
      </c>
      <c r="J873" s="13">
        <f t="shared" si="159"/>
        <v>42.814750030145319</v>
      </c>
      <c r="K873" s="13">
        <f t="shared" si="160"/>
        <v>15.232400671209305</v>
      </c>
      <c r="L873" s="13">
        <f t="shared" si="161"/>
        <v>0</v>
      </c>
      <c r="M873" s="13">
        <f t="shared" si="167"/>
        <v>1.1476709089323019E-2</v>
      </c>
      <c r="N873" s="13">
        <f t="shared" si="162"/>
        <v>7.1155596353802723E-3</v>
      </c>
      <c r="O873" s="13">
        <f t="shared" si="163"/>
        <v>7.1155596353802723E-3</v>
      </c>
      <c r="Q873">
        <v>13.334728115095199</v>
      </c>
    </row>
    <row r="874" spans="1:17" x14ac:dyDescent="0.2">
      <c r="A874" s="14">
        <f t="shared" si="164"/>
        <v>48580</v>
      </c>
      <c r="B874" s="1">
        <v>1</v>
      </c>
      <c r="F874" s="34">
        <v>18.927711176526071</v>
      </c>
      <c r="G874" s="13">
        <f t="shared" si="157"/>
        <v>0</v>
      </c>
      <c r="H874" s="13">
        <f t="shared" si="158"/>
        <v>18.927711176526071</v>
      </c>
      <c r="I874" s="16">
        <f t="shared" si="166"/>
        <v>34.160111847735379</v>
      </c>
      <c r="J874" s="13">
        <f t="shared" si="159"/>
        <v>28.606955906567549</v>
      </c>
      <c r="K874" s="13">
        <f t="shared" si="160"/>
        <v>5.5531559411678302</v>
      </c>
      <c r="L874" s="13">
        <f t="shared" si="161"/>
        <v>0</v>
      </c>
      <c r="M874" s="13">
        <f t="shared" si="167"/>
        <v>4.361149453942747E-3</v>
      </c>
      <c r="N874" s="13">
        <f t="shared" si="162"/>
        <v>2.7039126614445031E-3</v>
      </c>
      <c r="O874" s="13">
        <f t="shared" si="163"/>
        <v>2.7039126614445031E-3</v>
      </c>
      <c r="Q874">
        <v>10.50838209354839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1.872118054196962</v>
      </c>
      <c r="G875" s="13">
        <f t="shared" si="157"/>
        <v>0</v>
      </c>
      <c r="H875" s="13">
        <f t="shared" si="158"/>
        <v>1.872118054196962</v>
      </c>
      <c r="I875" s="16">
        <f t="shared" si="166"/>
        <v>7.4252739953647922</v>
      </c>
      <c r="J875" s="13">
        <f t="shared" si="159"/>
        <v>7.3685069447125553</v>
      </c>
      <c r="K875" s="13">
        <f t="shared" si="160"/>
        <v>5.6767050652236861E-2</v>
      </c>
      <c r="L875" s="13">
        <f t="shared" si="161"/>
        <v>0</v>
      </c>
      <c r="M875" s="13">
        <f t="shared" si="167"/>
        <v>1.657236792498244E-3</v>
      </c>
      <c r="N875" s="13">
        <f t="shared" si="162"/>
        <v>1.0274868113489112E-3</v>
      </c>
      <c r="O875" s="13">
        <f t="shared" si="163"/>
        <v>1.0274868113489112E-3</v>
      </c>
      <c r="Q875">
        <v>12.45602497236478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38.713494647289842</v>
      </c>
      <c r="G876" s="13">
        <f t="shared" si="157"/>
        <v>0.65376633620022362</v>
      </c>
      <c r="H876" s="13">
        <f t="shared" si="158"/>
        <v>38.059728311089621</v>
      </c>
      <c r="I876" s="16">
        <f t="shared" si="166"/>
        <v>38.116495361741855</v>
      </c>
      <c r="J876" s="13">
        <f t="shared" si="159"/>
        <v>33.834484798447427</v>
      </c>
      <c r="K876" s="13">
        <f t="shared" si="160"/>
        <v>4.2820105632944276</v>
      </c>
      <c r="L876" s="13">
        <f t="shared" si="161"/>
        <v>0</v>
      </c>
      <c r="M876" s="13">
        <f t="shared" si="167"/>
        <v>6.2974998114933276E-4</v>
      </c>
      <c r="N876" s="13">
        <f t="shared" si="162"/>
        <v>3.9044498831258633E-4</v>
      </c>
      <c r="O876" s="13">
        <f t="shared" si="163"/>
        <v>0.65415678118853615</v>
      </c>
      <c r="Q876">
        <v>15.46105076406851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88.657761855036526</v>
      </c>
      <c r="G877" s="13">
        <f t="shared" si="157"/>
        <v>7.8632765105709819</v>
      </c>
      <c r="H877" s="13">
        <f t="shared" si="158"/>
        <v>80.794485344465542</v>
      </c>
      <c r="I877" s="16">
        <f t="shared" si="166"/>
        <v>85.076495907759977</v>
      </c>
      <c r="J877" s="13">
        <f t="shared" si="159"/>
        <v>57.284027308550947</v>
      </c>
      <c r="K877" s="13">
        <f t="shared" si="160"/>
        <v>27.79246859920903</v>
      </c>
      <c r="L877" s="13">
        <f t="shared" si="161"/>
        <v>0</v>
      </c>
      <c r="M877" s="13">
        <f t="shared" si="167"/>
        <v>2.3930499283674643E-4</v>
      </c>
      <c r="N877" s="13">
        <f t="shared" si="162"/>
        <v>1.4836909555878279E-4</v>
      </c>
      <c r="O877" s="13">
        <f t="shared" si="163"/>
        <v>7.8634248796665407</v>
      </c>
      <c r="Q877">
        <v>16.219361818704151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42.363650927144519</v>
      </c>
      <c r="G878" s="13">
        <f t="shared" si="157"/>
        <v>1.1806704296809234</v>
      </c>
      <c r="H878" s="13">
        <f t="shared" si="158"/>
        <v>41.182980497463596</v>
      </c>
      <c r="I878" s="16">
        <f t="shared" si="166"/>
        <v>68.975449096672634</v>
      </c>
      <c r="J878" s="13">
        <f t="shared" si="159"/>
        <v>53.504660117999983</v>
      </c>
      <c r="K878" s="13">
        <f t="shared" si="160"/>
        <v>15.470788978672651</v>
      </c>
      <c r="L878" s="13">
        <f t="shared" si="161"/>
        <v>0</v>
      </c>
      <c r="M878" s="13">
        <f t="shared" si="167"/>
        <v>9.093589727796365E-5</v>
      </c>
      <c r="N878" s="13">
        <f t="shared" si="162"/>
        <v>5.6380256312337462E-5</v>
      </c>
      <c r="O878" s="13">
        <f t="shared" si="163"/>
        <v>1.1807268099372357</v>
      </c>
      <c r="Q878">
        <v>17.49921305086211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0.85839545797408801</v>
      </c>
      <c r="G879" s="13">
        <f t="shared" si="157"/>
        <v>0</v>
      </c>
      <c r="H879" s="13">
        <f t="shared" si="158"/>
        <v>0.85839545797408801</v>
      </c>
      <c r="I879" s="16">
        <f t="shared" si="166"/>
        <v>16.329184436646738</v>
      </c>
      <c r="J879" s="13">
        <f t="shared" si="159"/>
        <v>16.163380837245963</v>
      </c>
      <c r="K879" s="13">
        <f t="shared" si="160"/>
        <v>0.16580359940077471</v>
      </c>
      <c r="L879" s="13">
        <f t="shared" si="161"/>
        <v>0</v>
      </c>
      <c r="M879" s="13">
        <f t="shared" si="167"/>
        <v>3.4555640965626187E-5</v>
      </c>
      <c r="N879" s="13">
        <f t="shared" si="162"/>
        <v>2.1424497398688237E-5</v>
      </c>
      <c r="O879" s="13">
        <f t="shared" si="163"/>
        <v>2.1424497398688237E-5</v>
      </c>
      <c r="Q879">
        <v>21.648642639813399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3.4751901930462439</v>
      </c>
      <c r="G880" s="13">
        <f t="shared" si="157"/>
        <v>0</v>
      </c>
      <c r="H880" s="13">
        <f t="shared" si="158"/>
        <v>3.4751901930462439</v>
      </c>
      <c r="I880" s="16">
        <f t="shared" si="166"/>
        <v>3.6409937924470186</v>
      </c>
      <c r="J880" s="13">
        <f t="shared" si="159"/>
        <v>3.639743693964554</v>
      </c>
      <c r="K880" s="13">
        <f t="shared" si="160"/>
        <v>1.2500984824646011E-3</v>
      </c>
      <c r="L880" s="13">
        <f t="shared" si="161"/>
        <v>0</v>
      </c>
      <c r="M880" s="13">
        <f t="shared" si="167"/>
        <v>1.313114356693795E-5</v>
      </c>
      <c r="N880" s="13">
        <f t="shared" si="162"/>
        <v>8.1413090115015291E-6</v>
      </c>
      <c r="O880" s="13">
        <f t="shared" si="163"/>
        <v>8.1413090115015291E-6</v>
      </c>
      <c r="Q880">
        <v>24.49578249406018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2.5803298508325949</v>
      </c>
      <c r="G881" s="13">
        <f t="shared" si="157"/>
        <v>0</v>
      </c>
      <c r="H881" s="13">
        <f t="shared" si="158"/>
        <v>2.5803298508325949</v>
      </c>
      <c r="I881" s="16">
        <f t="shared" si="166"/>
        <v>2.5815799493150595</v>
      </c>
      <c r="J881" s="13">
        <f t="shared" si="159"/>
        <v>2.581076292043528</v>
      </c>
      <c r="K881" s="13">
        <f t="shared" si="160"/>
        <v>5.036572715315657E-4</v>
      </c>
      <c r="L881" s="13">
        <f t="shared" si="161"/>
        <v>0</v>
      </c>
      <c r="M881" s="13">
        <f t="shared" si="167"/>
        <v>4.9898345554364212E-6</v>
      </c>
      <c r="N881" s="13">
        <f t="shared" si="162"/>
        <v>3.0936974243705813E-6</v>
      </c>
      <c r="O881" s="13">
        <f t="shared" si="163"/>
        <v>3.0936974243705813E-6</v>
      </c>
      <c r="Q881">
        <v>23.622305000000011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2.062097044089763</v>
      </c>
      <c r="G882" s="13">
        <f t="shared" si="157"/>
        <v>0</v>
      </c>
      <c r="H882" s="13">
        <f t="shared" si="158"/>
        <v>2.062097044089763</v>
      </c>
      <c r="I882" s="16">
        <f t="shared" si="166"/>
        <v>2.0626007013612946</v>
      </c>
      <c r="J882" s="13">
        <f t="shared" si="159"/>
        <v>2.0622729570080987</v>
      </c>
      <c r="K882" s="13">
        <f t="shared" si="160"/>
        <v>3.2774435319593564E-4</v>
      </c>
      <c r="L882" s="13">
        <f t="shared" si="161"/>
        <v>0</v>
      </c>
      <c r="M882" s="13">
        <f t="shared" si="167"/>
        <v>1.8961371310658399E-6</v>
      </c>
      <c r="N882" s="13">
        <f t="shared" si="162"/>
        <v>1.1756050212608208E-6</v>
      </c>
      <c r="O882" s="13">
        <f t="shared" si="163"/>
        <v>1.1756050212608208E-6</v>
      </c>
      <c r="Q882">
        <v>21.89245646342081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26.008374582628011</v>
      </c>
      <c r="G883" s="13">
        <f t="shared" si="157"/>
        <v>0</v>
      </c>
      <c r="H883" s="13">
        <f t="shared" si="158"/>
        <v>26.008374582628011</v>
      </c>
      <c r="I883" s="16">
        <f t="shared" si="166"/>
        <v>26.008702326981208</v>
      </c>
      <c r="J883" s="13">
        <f t="shared" si="159"/>
        <v>25.173133669083693</v>
      </c>
      <c r="K883" s="13">
        <f t="shared" si="160"/>
        <v>0.83556865789751456</v>
      </c>
      <c r="L883" s="13">
        <f t="shared" si="161"/>
        <v>0</v>
      </c>
      <c r="M883" s="13">
        <f t="shared" si="167"/>
        <v>7.2053210980501909E-7</v>
      </c>
      <c r="N883" s="13">
        <f t="shared" si="162"/>
        <v>4.4672990807911183E-7</v>
      </c>
      <c r="O883" s="13">
        <f t="shared" si="163"/>
        <v>4.4672990807911183E-7</v>
      </c>
      <c r="Q883">
        <v>19.849593344702061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20.168999565527351</v>
      </c>
      <c r="G884" s="13">
        <f t="shared" si="157"/>
        <v>0</v>
      </c>
      <c r="H884" s="13">
        <f t="shared" si="158"/>
        <v>20.168999565527351</v>
      </c>
      <c r="I884" s="16">
        <f t="shared" si="166"/>
        <v>21.004568223424865</v>
      </c>
      <c r="J884" s="13">
        <f t="shared" si="159"/>
        <v>20.349757904682672</v>
      </c>
      <c r="K884" s="13">
        <f t="shared" si="160"/>
        <v>0.65481031874219298</v>
      </c>
      <c r="L884" s="13">
        <f t="shared" si="161"/>
        <v>0</v>
      </c>
      <c r="M884" s="13">
        <f t="shared" si="167"/>
        <v>2.7380220172590726E-7</v>
      </c>
      <c r="N884" s="13">
        <f t="shared" si="162"/>
        <v>1.6975736507006249E-7</v>
      </c>
      <c r="O884" s="13">
        <f t="shared" si="163"/>
        <v>1.6975736507006249E-7</v>
      </c>
      <c r="Q884">
        <v>17.05033371958012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80.036705486781884</v>
      </c>
      <c r="G885" s="13">
        <f t="shared" si="157"/>
        <v>6.6188174950402621</v>
      </c>
      <c r="H885" s="13">
        <f t="shared" si="158"/>
        <v>73.417887991741622</v>
      </c>
      <c r="I885" s="16">
        <f t="shared" si="166"/>
        <v>74.072698310483815</v>
      </c>
      <c r="J885" s="13">
        <f t="shared" si="159"/>
        <v>46.377737127499415</v>
      </c>
      <c r="K885" s="13">
        <f t="shared" si="160"/>
        <v>27.6949611829844</v>
      </c>
      <c r="L885" s="13">
        <f t="shared" si="161"/>
        <v>0</v>
      </c>
      <c r="M885" s="13">
        <f t="shared" si="167"/>
        <v>1.0404483665584476E-7</v>
      </c>
      <c r="N885" s="13">
        <f t="shared" si="162"/>
        <v>6.4507798726623752E-8</v>
      </c>
      <c r="O885" s="13">
        <f t="shared" si="163"/>
        <v>6.6188175595480612</v>
      </c>
      <c r="Q885">
        <v>12.400587593548391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2.6877570832042732</v>
      </c>
      <c r="G886" s="13">
        <f t="shared" si="157"/>
        <v>0</v>
      </c>
      <c r="H886" s="13">
        <f t="shared" si="158"/>
        <v>2.6877570832042732</v>
      </c>
      <c r="I886" s="16">
        <f t="shared" si="166"/>
        <v>30.382718266188675</v>
      </c>
      <c r="J886" s="13">
        <f t="shared" si="159"/>
        <v>27.039380206939224</v>
      </c>
      <c r="K886" s="13">
        <f t="shared" si="160"/>
        <v>3.3433380592494508</v>
      </c>
      <c r="L886" s="13">
        <f t="shared" si="161"/>
        <v>0</v>
      </c>
      <c r="M886" s="13">
        <f t="shared" si="167"/>
        <v>3.9537037929221011E-8</v>
      </c>
      <c r="N886" s="13">
        <f t="shared" si="162"/>
        <v>2.4512963516117028E-8</v>
      </c>
      <c r="O886" s="13">
        <f t="shared" si="163"/>
        <v>2.4512963516117028E-8</v>
      </c>
      <c r="Q886">
        <v>12.35430349041045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0.28793190789076462</v>
      </c>
      <c r="G887" s="13">
        <f t="shared" si="157"/>
        <v>0</v>
      </c>
      <c r="H887" s="13">
        <f t="shared" si="158"/>
        <v>0.28793190789076462</v>
      </c>
      <c r="I887" s="16">
        <f t="shared" si="166"/>
        <v>3.6312699671402155</v>
      </c>
      <c r="J887" s="13">
        <f t="shared" si="159"/>
        <v>3.6262056149220547</v>
      </c>
      <c r="K887" s="13">
        <f t="shared" si="160"/>
        <v>5.0643522181608169E-3</v>
      </c>
      <c r="L887" s="13">
        <f t="shared" si="161"/>
        <v>0</v>
      </c>
      <c r="M887" s="13">
        <f t="shared" si="167"/>
        <v>1.5024074413103983E-8</v>
      </c>
      <c r="N887" s="13">
        <f t="shared" si="162"/>
        <v>9.3149261361244702E-9</v>
      </c>
      <c r="O887" s="13">
        <f t="shared" si="163"/>
        <v>9.3149261361244702E-9</v>
      </c>
      <c r="Q887">
        <v>14.49278379223869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65.723123866165096</v>
      </c>
      <c r="G888" s="13">
        <f t="shared" si="157"/>
        <v>4.5526361674360203</v>
      </c>
      <c r="H888" s="13">
        <f t="shared" si="158"/>
        <v>61.170487698729076</v>
      </c>
      <c r="I888" s="16">
        <f t="shared" si="166"/>
        <v>61.175552050947239</v>
      </c>
      <c r="J888" s="13">
        <f t="shared" si="159"/>
        <v>47.419921332582803</v>
      </c>
      <c r="K888" s="13">
        <f t="shared" si="160"/>
        <v>13.755630718364436</v>
      </c>
      <c r="L888" s="13">
        <f t="shared" si="161"/>
        <v>0</v>
      </c>
      <c r="M888" s="13">
        <f t="shared" si="167"/>
        <v>5.7091482769795133E-9</v>
      </c>
      <c r="N888" s="13">
        <f t="shared" si="162"/>
        <v>3.539671931727298E-9</v>
      </c>
      <c r="O888" s="13">
        <f t="shared" si="163"/>
        <v>4.552636170975692</v>
      </c>
      <c r="Q888">
        <v>15.76611506295284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55.58300363174979</v>
      </c>
      <c r="G889" s="13">
        <f t="shared" si="157"/>
        <v>3.0888986038178916</v>
      </c>
      <c r="H889" s="13">
        <f t="shared" si="158"/>
        <v>52.494105027931901</v>
      </c>
      <c r="I889" s="16">
        <f t="shared" si="166"/>
        <v>66.249735746296338</v>
      </c>
      <c r="J889" s="13">
        <f t="shared" si="159"/>
        <v>49.483500917623502</v>
      </c>
      <c r="K889" s="13">
        <f t="shared" si="160"/>
        <v>16.766234828672836</v>
      </c>
      <c r="L889" s="13">
        <f t="shared" si="161"/>
        <v>0</v>
      </c>
      <c r="M889" s="13">
        <f t="shared" si="167"/>
        <v>2.1694763452522152E-9</v>
      </c>
      <c r="N889" s="13">
        <f t="shared" si="162"/>
        <v>1.3450753340563735E-9</v>
      </c>
      <c r="O889" s="13">
        <f t="shared" si="163"/>
        <v>3.0888986051629668</v>
      </c>
      <c r="Q889">
        <v>15.644489273056729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13.56079500805726</v>
      </c>
      <c r="G890" s="13">
        <f t="shared" si="157"/>
        <v>0</v>
      </c>
      <c r="H890" s="13">
        <f t="shared" si="158"/>
        <v>13.56079500805726</v>
      </c>
      <c r="I890" s="16">
        <f t="shared" si="166"/>
        <v>30.327029836730098</v>
      </c>
      <c r="J890" s="13">
        <f t="shared" si="159"/>
        <v>28.768172751199781</v>
      </c>
      <c r="K890" s="13">
        <f t="shared" si="160"/>
        <v>1.5588570855303168</v>
      </c>
      <c r="L890" s="13">
        <f t="shared" si="161"/>
        <v>0</v>
      </c>
      <c r="M890" s="13">
        <f t="shared" si="167"/>
        <v>8.2440101119584169E-10</v>
      </c>
      <c r="N890" s="13">
        <f t="shared" si="162"/>
        <v>5.111286269414218E-10</v>
      </c>
      <c r="O890" s="13">
        <f t="shared" si="163"/>
        <v>5.111286269414218E-10</v>
      </c>
      <c r="Q890">
        <v>18.485550795868459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0.80618275525678318</v>
      </c>
      <c r="G891" s="13">
        <f t="shared" si="157"/>
        <v>0</v>
      </c>
      <c r="H891" s="13">
        <f t="shared" si="158"/>
        <v>0.80618275525678318</v>
      </c>
      <c r="I891" s="16">
        <f t="shared" si="166"/>
        <v>2.3650398407870998</v>
      </c>
      <c r="J891" s="13">
        <f t="shared" si="159"/>
        <v>2.3645862361164594</v>
      </c>
      <c r="K891" s="13">
        <f t="shared" si="160"/>
        <v>4.5360467064048393E-4</v>
      </c>
      <c r="L891" s="13">
        <f t="shared" si="161"/>
        <v>0</v>
      </c>
      <c r="M891" s="13">
        <f t="shared" si="167"/>
        <v>3.132723842544199E-10</v>
      </c>
      <c r="N891" s="13">
        <f t="shared" si="162"/>
        <v>1.9422887823774034E-10</v>
      </c>
      <c r="O891" s="13">
        <f t="shared" si="163"/>
        <v>1.9422887823774034E-10</v>
      </c>
      <c r="Q891">
        <v>22.497918862883189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0.58659601270755624</v>
      </c>
      <c r="G892" s="13">
        <f t="shared" si="157"/>
        <v>0</v>
      </c>
      <c r="H892" s="13">
        <f t="shared" si="158"/>
        <v>0.58659601270755624</v>
      </c>
      <c r="I892" s="16">
        <f t="shared" si="166"/>
        <v>0.58704961737819672</v>
      </c>
      <c r="J892" s="13">
        <f t="shared" si="159"/>
        <v>0.58704495687738933</v>
      </c>
      <c r="K892" s="13">
        <f t="shared" si="160"/>
        <v>4.6605008073852261E-6</v>
      </c>
      <c r="L892" s="13">
        <f t="shared" si="161"/>
        <v>0</v>
      </c>
      <c r="M892" s="13">
        <f t="shared" si="167"/>
        <v>1.1904350601667956E-10</v>
      </c>
      <c r="N892" s="13">
        <f t="shared" si="162"/>
        <v>7.380697373034133E-11</v>
      </c>
      <c r="O892" s="13">
        <f t="shared" si="163"/>
        <v>7.380697373034133E-11</v>
      </c>
      <c r="Q892">
        <v>25.340588000000011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0.79514378926468854</v>
      </c>
      <c r="G893" s="13">
        <f t="shared" si="157"/>
        <v>0</v>
      </c>
      <c r="H893" s="13">
        <f t="shared" si="158"/>
        <v>0.79514378926468854</v>
      </c>
      <c r="I893" s="16">
        <f t="shared" si="166"/>
        <v>0.79514844976549592</v>
      </c>
      <c r="J893" s="13">
        <f t="shared" si="159"/>
        <v>0.79513547780552163</v>
      </c>
      <c r="K893" s="13">
        <f t="shared" si="160"/>
        <v>1.2971959974295011E-5</v>
      </c>
      <c r="L893" s="13">
        <f t="shared" si="161"/>
        <v>0</v>
      </c>
      <c r="M893" s="13">
        <f t="shared" si="167"/>
        <v>4.5236532286338229E-11</v>
      </c>
      <c r="N893" s="13">
        <f t="shared" si="162"/>
        <v>2.8046650017529703E-11</v>
      </c>
      <c r="O893" s="13">
        <f t="shared" si="163"/>
        <v>2.8046650017529703E-11</v>
      </c>
      <c r="Q893">
        <v>24.52607130293957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1.7632839514717849E-2</v>
      </c>
      <c r="G894" s="13">
        <f t="shared" si="157"/>
        <v>0</v>
      </c>
      <c r="H894" s="13">
        <f t="shared" si="158"/>
        <v>1.7632839514717849E-2</v>
      </c>
      <c r="I894" s="16">
        <f t="shared" si="166"/>
        <v>1.7645811474692144E-2</v>
      </c>
      <c r="J894" s="13">
        <f t="shared" si="159"/>
        <v>1.7645811319101923E-2</v>
      </c>
      <c r="K894" s="13">
        <f t="shared" si="160"/>
        <v>1.5559022126243605E-10</v>
      </c>
      <c r="L894" s="13">
        <f t="shared" si="161"/>
        <v>0</v>
      </c>
      <c r="M894" s="13">
        <f t="shared" si="167"/>
        <v>1.7189882268808526E-11</v>
      </c>
      <c r="N894" s="13">
        <f t="shared" si="162"/>
        <v>1.0657727006661285E-11</v>
      </c>
      <c r="O894" s="13">
        <f t="shared" si="163"/>
        <v>1.0657727006661285E-11</v>
      </c>
      <c r="Q894">
        <v>23.861220812947941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25.812343114414531</v>
      </c>
      <c r="G895" s="13">
        <f t="shared" si="157"/>
        <v>0</v>
      </c>
      <c r="H895" s="13">
        <f t="shared" si="158"/>
        <v>25.812343114414531</v>
      </c>
      <c r="I895" s="16">
        <f t="shared" si="166"/>
        <v>25.812343114570123</v>
      </c>
      <c r="J895" s="13">
        <f t="shared" si="159"/>
        <v>25.043157007415338</v>
      </c>
      <c r="K895" s="13">
        <f t="shared" si="160"/>
        <v>0.76918610715478408</v>
      </c>
      <c r="L895" s="13">
        <f t="shared" si="161"/>
        <v>0</v>
      </c>
      <c r="M895" s="13">
        <f t="shared" si="167"/>
        <v>6.5321552621472402E-12</v>
      </c>
      <c r="N895" s="13">
        <f t="shared" si="162"/>
        <v>4.0499362625312889E-12</v>
      </c>
      <c r="O895" s="13">
        <f t="shared" si="163"/>
        <v>4.0499362625312889E-12</v>
      </c>
      <c r="Q895">
        <v>20.299014608864379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39.641194670256297</v>
      </c>
      <c r="G896" s="13">
        <f t="shared" si="157"/>
        <v>0.78768085989361059</v>
      </c>
      <c r="H896" s="13">
        <f t="shared" si="158"/>
        <v>38.853513810362685</v>
      </c>
      <c r="I896" s="16">
        <f t="shared" si="166"/>
        <v>39.622699917517465</v>
      </c>
      <c r="J896" s="13">
        <f t="shared" si="159"/>
        <v>34.916707426139709</v>
      </c>
      <c r="K896" s="13">
        <f t="shared" si="160"/>
        <v>4.7059924913777564</v>
      </c>
      <c r="L896" s="13">
        <f t="shared" si="161"/>
        <v>0</v>
      </c>
      <c r="M896" s="13">
        <f t="shared" si="167"/>
        <v>2.4822189996159512E-12</v>
      </c>
      <c r="N896" s="13">
        <f t="shared" si="162"/>
        <v>1.5389757797618897E-12</v>
      </c>
      <c r="O896" s="13">
        <f t="shared" si="163"/>
        <v>0.78768085989514958</v>
      </c>
      <c r="Q896">
        <v>15.53779554101553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26.009509337000619</v>
      </c>
      <c r="G897" s="13">
        <f t="shared" si="157"/>
        <v>0</v>
      </c>
      <c r="H897" s="13">
        <f t="shared" si="158"/>
        <v>26.009509337000619</v>
      </c>
      <c r="I897" s="16">
        <f t="shared" si="166"/>
        <v>30.715501828378375</v>
      </c>
      <c r="J897" s="13">
        <f t="shared" si="159"/>
        <v>27.14532587182493</v>
      </c>
      <c r="K897" s="13">
        <f t="shared" si="160"/>
        <v>3.5701759565534452</v>
      </c>
      <c r="L897" s="13">
        <f t="shared" si="161"/>
        <v>0</v>
      </c>
      <c r="M897" s="13">
        <f t="shared" si="167"/>
        <v>9.4324321985406152E-13</v>
      </c>
      <c r="N897" s="13">
        <f t="shared" si="162"/>
        <v>5.8481079630951811E-13</v>
      </c>
      <c r="O897" s="13">
        <f t="shared" si="163"/>
        <v>5.8481079630951811E-13</v>
      </c>
      <c r="Q897">
        <v>12.033422593548391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35.383933304941927</v>
      </c>
      <c r="G898" s="13">
        <f t="shared" si="157"/>
        <v>0.17314047629921783</v>
      </c>
      <c r="H898" s="13">
        <f t="shared" si="158"/>
        <v>35.21079282864271</v>
      </c>
      <c r="I898" s="16">
        <f t="shared" si="166"/>
        <v>38.780968785196151</v>
      </c>
      <c r="J898" s="13">
        <f t="shared" si="159"/>
        <v>32.924197856550286</v>
      </c>
      <c r="K898" s="13">
        <f t="shared" si="160"/>
        <v>5.8567709286458651</v>
      </c>
      <c r="L898" s="13">
        <f t="shared" si="161"/>
        <v>0</v>
      </c>
      <c r="M898" s="13">
        <f t="shared" si="167"/>
        <v>3.5843242354454341E-13</v>
      </c>
      <c r="N898" s="13">
        <f t="shared" si="162"/>
        <v>2.2222810259761692E-13</v>
      </c>
      <c r="O898" s="13">
        <f t="shared" si="163"/>
        <v>0.17314047629944007</v>
      </c>
      <c r="Q898">
        <v>13.079891168118181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5.8953442705851469</v>
      </c>
      <c r="G899" s="13">
        <f t="shared" si="157"/>
        <v>0</v>
      </c>
      <c r="H899" s="13">
        <f t="shared" si="158"/>
        <v>5.8953442705851469</v>
      </c>
      <c r="I899" s="16">
        <f t="shared" si="166"/>
        <v>11.752115199231012</v>
      </c>
      <c r="J899" s="13">
        <f t="shared" si="159"/>
        <v>11.557633347811961</v>
      </c>
      <c r="K899" s="13">
        <f t="shared" si="160"/>
        <v>0.1944818514190505</v>
      </c>
      <c r="L899" s="13">
        <f t="shared" si="161"/>
        <v>0</v>
      </c>
      <c r="M899" s="13">
        <f t="shared" si="167"/>
        <v>1.3620432094692649E-13</v>
      </c>
      <c r="N899" s="13">
        <f t="shared" si="162"/>
        <v>8.4446678987094419E-14</v>
      </c>
      <c r="O899" s="13">
        <f t="shared" si="163"/>
        <v>8.4446678987094419E-14</v>
      </c>
      <c r="Q899">
        <v>13.423488491096419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84.868937927595667</v>
      </c>
      <c r="G900" s="13">
        <f t="shared" si="157"/>
        <v>7.3163555888931597</v>
      </c>
      <c r="H900" s="13">
        <f t="shared" si="158"/>
        <v>77.552582338702507</v>
      </c>
      <c r="I900" s="16">
        <f t="shared" si="166"/>
        <v>77.747064190121563</v>
      </c>
      <c r="J900" s="13">
        <f t="shared" si="159"/>
        <v>48.07578318709632</v>
      </c>
      <c r="K900" s="13">
        <f t="shared" si="160"/>
        <v>29.671281003025243</v>
      </c>
      <c r="L900" s="13">
        <f t="shared" si="161"/>
        <v>0</v>
      </c>
      <c r="M900" s="13">
        <f t="shared" si="167"/>
        <v>5.1757641959832068E-14</v>
      </c>
      <c r="N900" s="13">
        <f t="shared" si="162"/>
        <v>3.2089738015095884E-14</v>
      </c>
      <c r="O900" s="13">
        <f t="shared" si="163"/>
        <v>7.3163555888931917</v>
      </c>
      <c r="Q900">
        <v>12.812021594998161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8.7038240929703772</v>
      </c>
      <c r="G901" s="13">
        <f t="shared" si="157"/>
        <v>0</v>
      </c>
      <c r="H901" s="13">
        <f t="shared" si="158"/>
        <v>8.7038240929703772</v>
      </c>
      <c r="I901" s="16">
        <f t="shared" si="166"/>
        <v>38.375105095995622</v>
      </c>
      <c r="J901" s="13">
        <f t="shared" si="159"/>
        <v>35.159167307721894</v>
      </c>
      <c r="K901" s="13">
        <f t="shared" si="160"/>
        <v>3.2159377882737274</v>
      </c>
      <c r="L901" s="13">
        <f t="shared" si="161"/>
        <v>0</v>
      </c>
      <c r="M901" s="13">
        <f t="shared" si="167"/>
        <v>1.9667903944736184E-14</v>
      </c>
      <c r="N901" s="13">
        <f t="shared" si="162"/>
        <v>1.2194100445736434E-14</v>
      </c>
      <c r="O901" s="13">
        <f t="shared" si="163"/>
        <v>1.2194100445736434E-14</v>
      </c>
      <c r="Q901">
        <v>17.984873016187471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1.8492964139722019</v>
      </c>
      <c r="G902" s="13">
        <f t="shared" ref="G902:G965" si="172">IF((F902-$J$2)&gt;0,$I$2*(F902-$J$2),0)</f>
        <v>0</v>
      </c>
      <c r="H902" s="13">
        <f t="shared" ref="H902:H965" si="173">F902-G902</f>
        <v>1.8492964139722019</v>
      </c>
      <c r="I902" s="16">
        <f t="shared" si="166"/>
        <v>5.0652342022459296</v>
      </c>
      <c r="J902" s="13">
        <f t="shared" ref="J902:J965" si="174">I902/SQRT(1+(I902/($K$2*(300+(25*Q902)+0.05*(Q902)^3)))^2)</f>
        <v>5.0583884582386149</v>
      </c>
      <c r="K902" s="13">
        <f t="shared" ref="K902:K965" si="175">I902-J902</f>
        <v>6.8457440073146358E-3</v>
      </c>
      <c r="L902" s="13">
        <f t="shared" ref="L902:L965" si="176">IF(K902&gt;$N$2,(K902-$N$2)/$L$2,0)</f>
        <v>0</v>
      </c>
      <c r="M902" s="13">
        <f t="shared" si="167"/>
        <v>7.4738034989997499E-15</v>
      </c>
      <c r="N902" s="13">
        <f t="shared" ref="N902:N965" si="177">$M$2*M902</f>
        <v>4.633758169379845E-15</v>
      </c>
      <c r="O902" s="13">
        <f t="shared" ref="O902:O965" si="178">N902+G902</f>
        <v>4.633758169379845E-15</v>
      </c>
      <c r="Q902">
        <v>19.450610889738961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2.6090523438671398</v>
      </c>
      <c r="G903" s="13">
        <f t="shared" si="172"/>
        <v>0</v>
      </c>
      <c r="H903" s="13">
        <f t="shared" si="173"/>
        <v>2.6090523438671398</v>
      </c>
      <c r="I903" s="16">
        <f t="shared" ref="I903:I966" si="180">H903+K902-L902</f>
        <v>2.6158980878744544</v>
      </c>
      <c r="J903" s="13">
        <f t="shared" si="174"/>
        <v>2.615325316083458</v>
      </c>
      <c r="K903" s="13">
        <f t="shared" si="175"/>
        <v>5.7277179099646247E-4</v>
      </c>
      <c r="L903" s="13">
        <f t="shared" si="176"/>
        <v>0</v>
      </c>
      <c r="M903" s="13">
        <f t="shared" ref="M903:M966" si="181">L903+M902-N902</f>
        <v>2.8400453296199048E-15</v>
      </c>
      <c r="N903" s="13">
        <f t="shared" si="177"/>
        <v>1.760828104364341E-15</v>
      </c>
      <c r="O903" s="13">
        <f t="shared" si="178"/>
        <v>1.760828104364341E-15</v>
      </c>
      <c r="Q903">
        <v>22.98879920544978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4.9111597427960972E-2</v>
      </c>
      <c r="G904" s="13">
        <f t="shared" si="172"/>
        <v>0</v>
      </c>
      <c r="H904" s="13">
        <f t="shared" si="173"/>
        <v>4.9111597427960972E-2</v>
      </c>
      <c r="I904" s="16">
        <f t="shared" si="180"/>
        <v>4.9684369218957435E-2</v>
      </c>
      <c r="J904" s="13">
        <f t="shared" si="174"/>
        <v>4.9684365871308617E-2</v>
      </c>
      <c r="K904" s="13">
        <f t="shared" si="175"/>
        <v>3.3476488178751929E-9</v>
      </c>
      <c r="L904" s="13">
        <f t="shared" si="176"/>
        <v>0</v>
      </c>
      <c r="M904" s="13">
        <f t="shared" si="181"/>
        <v>1.0792172252555638E-15</v>
      </c>
      <c r="N904" s="13">
        <f t="shared" si="177"/>
        <v>6.6911467965844954E-16</v>
      </c>
      <c r="O904" s="13">
        <f t="shared" si="178"/>
        <v>6.6911467965844954E-16</v>
      </c>
      <c r="Q904">
        <v>24.123944597992679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0.80501500932788728</v>
      </c>
      <c r="G905" s="13">
        <f t="shared" si="172"/>
        <v>0</v>
      </c>
      <c r="H905" s="13">
        <f t="shared" si="173"/>
        <v>0.80501500932788728</v>
      </c>
      <c r="I905" s="16">
        <f t="shared" si="180"/>
        <v>0.8050150126755361</v>
      </c>
      <c r="J905" s="13">
        <f t="shared" si="174"/>
        <v>0.80499782383356</v>
      </c>
      <c r="K905" s="13">
        <f t="shared" si="175"/>
        <v>1.7188841976101266E-5</v>
      </c>
      <c r="L905" s="13">
        <f t="shared" si="176"/>
        <v>0</v>
      </c>
      <c r="M905" s="13">
        <f t="shared" si="181"/>
        <v>4.1010254559711429E-16</v>
      </c>
      <c r="N905" s="13">
        <f t="shared" si="177"/>
        <v>2.5426357827021086E-16</v>
      </c>
      <c r="O905" s="13">
        <f t="shared" si="178"/>
        <v>2.5426357827021086E-16</v>
      </c>
      <c r="Q905">
        <v>22.782904000000009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3.7757322496418682</v>
      </c>
      <c r="G906" s="13">
        <f t="shared" si="172"/>
        <v>0</v>
      </c>
      <c r="H906" s="13">
        <f t="shared" si="173"/>
        <v>3.7757322496418682</v>
      </c>
      <c r="I906" s="16">
        <f t="shared" si="180"/>
        <v>3.7757494384838441</v>
      </c>
      <c r="J906" s="13">
        <f t="shared" si="174"/>
        <v>3.7740792739936335</v>
      </c>
      <c r="K906" s="13">
        <f t="shared" si="175"/>
        <v>1.6701644902106239E-3</v>
      </c>
      <c r="L906" s="13">
        <f t="shared" si="176"/>
        <v>0</v>
      </c>
      <c r="M906" s="13">
        <f t="shared" si="181"/>
        <v>1.5583896732690343E-16</v>
      </c>
      <c r="N906" s="13">
        <f t="shared" si="177"/>
        <v>9.6620159742680131E-17</v>
      </c>
      <c r="O906" s="13">
        <f t="shared" si="178"/>
        <v>9.6620159742680131E-17</v>
      </c>
      <c r="Q906">
        <v>23.205308147141348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54.061762996050838</v>
      </c>
      <c r="G907" s="13">
        <f t="shared" si="172"/>
        <v>2.8693058366416677</v>
      </c>
      <c r="H907" s="13">
        <f t="shared" si="173"/>
        <v>51.192457159409173</v>
      </c>
      <c r="I907" s="16">
        <f t="shared" si="180"/>
        <v>51.19412732389938</v>
      </c>
      <c r="J907" s="13">
        <f t="shared" si="174"/>
        <v>45.990969179556636</v>
      </c>
      <c r="K907" s="13">
        <f t="shared" si="175"/>
        <v>5.2031581443427442</v>
      </c>
      <c r="L907" s="13">
        <f t="shared" si="176"/>
        <v>0</v>
      </c>
      <c r="M907" s="13">
        <f t="shared" si="181"/>
        <v>5.9218807584223298E-17</v>
      </c>
      <c r="N907" s="13">
        <f t="shared" si="177"/>
        <v>3.6715660702218445E-17</v>
      </c>
      <c r="O907" s="13">
        <f t="shared" si="178"/>
        <v>2.8693058366416677</v>
      </c>
      <c r="Q907">
        <v>20.481987075375581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112.5101185789222</v>
      </c>
      <c r="G908" s="13">
        <f t="shared" si="172"/>
        <v>11.306390567451203</v>
      </c>
      <c r="H908" s="13">
        <f t="shared" si="173"/>
        <v>101.203728011471</v>
      </c>
      <c r="I908" s="16">
        <f t="shared" si="180"/>
        <v>106.40688615581374</v>
      </c>
      <c r="J908" s="13">
        <f t="shared" si="174"/>
        <v>57.140489389380257</v>
      </c>
      <c r="K908" s="13">
        <f t="shared" si="175"/>
        <v>49.266396766433481</v>
      </c>
      <c r="L908" s="13">
        <f t="shared" si="176"/>
        <v>11.704183437742563</v>
      </c>
      <c r="M908" s="13">
        <f t="shared" si="181"/>
        <v>11.704183437742563</v>
      </c>
      <c r="N908" s="13">
        <f t="shared" si="177"/>
        <v>7.2565937314003888</v>
      </c>
      <c r="O908" s="13">
        <f t="shared" si="178"/>
        <v>18.562984298851593</v>
      </c>
      <c r="Q908">
        <v>14.292164039968521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145.2324008241194</v>
      </c>
      <c r="G909" s="13">
        <f t="shared" si="172"/>
        <v>16.029888177178659</v>
      </c>
      <c r="H909" s="13">
        <f t="shared" si="173"/>
        <v>129.20251264694073</v>
      </c>
      <c r="I909" s="16">
        <f t="shared" si="180"/>
        <v>166.76472597563165</v>
      </c>
      <c r="J909" s="13">
        <f t="shared" si="174"/>
        <v>50.110541369026244</v>
      </c>
      <c r="K909" s="13">
        <f t="shared" si="175"/>
        <v>116.65418460660541</v>
      </c>
      <c r="L909" s="13">
        <f t="shared" si="176"/>
        <v>76.358685222852941</v>
      </c>
      <c r="M909" s="13">
        <f t="shared" si="181"/>
        <v>80.806274929195112</v>
      </c>
      <c r="N909" s="13">
        <f t="shared" si="177"/>
        <v>50.099890456100972</v>
      </c>
      <c r="O909" s="13">
        <f t="shared" si="178"/>
        <v>66.129778633279628</v>
      </c>
      <c r="Q909">
        <v>10.564180593548389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22.227506428984022</v>
      </c>
      <c r="G910" s="13">
        <f t="shared" si="172"/>
        <v>0</v>
      </c>
      <c r="H910" s="13">
        <f t="shared" si="173"/>
        <v>22.227506428984022</v>
      </c>
      <c r="I910" s="16">
        <f t="shared" si="180"/>
        <v>62.523005812736486</v>
      </c>
      <c r="J910" s="13">
        <f t="shared" si="174"/>
        <v>41.474204010758484</v>
      </c>
      <c r="K910" s="13">
        <f t="shared" si="175"/>
        <v>21.048801801978001</v>
      </c>
      <c r="L910" s="13">
        <f t="shared" si="176"/>
        <v>0</v>
      </c>
      <c r="M910" s="13">
        <f t="shared" si="181"/>
        <v>30.70638447309414</v>
      </c>
      <c r="N910" s="13">
        <f t="shared" si="177"/>
        <v>19.037958373318368</v>
      </c>
      <c r="O910" s="13">
        <f t="shared" si="178"/>
        <v>19.037958373318368</v>
      </c>
      <c r="Q910">
        <v>11.35921389642397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23.734146792014709</v>
      </c>
      <c r="G911" s="13">
        <f t="shared" si="172"/>
        <v>0</v>
      </c>
      <c r="H911" s="13">
        <f t="shared" si="173"/>
        <v>23.734146792014709</v>
      </c>
      <c r="I911" s="16">
        <f t="shared" si="180"/>
        <v>44.782948593992714</v>
      </c>
      <c r="J911" s="13">
        <f t="shared" si="174"/>
        <v>35.758868423838223</v>
      </c>
      <c r="K911" s="13">
        <f t="shared" si="175"/>
        <v>9.024080170154491</v>
      </c>
      <c r="L911" s="13">
        <f t="shared" si="176"/>
        <v>0</v>
      </c>
      <c r="M911" s="13">
        <f t="shared" si="181"/>
        <v>11.668426099775772</v>
      </c>
      <c r="N911" s="13">
        <f t="shared" si="177"/>
        <v>7.2344241818609785</v>
      </c>
      <c r="O911" s="13">
        <f t="shared" si="178"/>
        <v>7.2344241818609785</v>
      </c>
      <c r="Q911">
        <v>12.38102540105146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83.781042986276148</v>
      </c>
      <c r="G912" s="13">
        <f t="shared" si="172"/>
        <v>7.1593167516735594</v>
      </c>
      <c r="H912" s="13">
        <f t="shared" si="173"/>
        <v>76.62172623460259</v>
      </c>
      <c r="I912" s="16">
        <f t="shared" si="180"/>
        <v>85.645806404757082</v>
      </c>
      <c r="J912" s="13">
        <f t="shared" si="174"/>
        <v>49.799959302939413</v>
      </c>
      <c r="K912" s="13">
        <f t="shared" si="175"/>
        <v>35.845847101817668</v>
      </c>
      <c r="L912" s="13">
        <f t="shared" si="176"/>
        <v>0</v>
      </c>
      <c r="M912" s="13">
        <f t="shared" si="181"/>
        <v>4.4340019179147934</v>
      </c>
      <c r="N912" s="13">
        <f t="shared" si="177"/>
        <v>2.749081189107172</v>
      </c>
      <c r="O912" s="13">
        <f t="shared" si="178"/>
        <v>9.9083979407807306</v>
      </c>
      <c r="Q912">
        <v>12.8211265446922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48.830710078789927</v>
      </c>
      <c r="G913" s="13">
        <f t="shared" si="172"/>
        <v>2.1141975662010757</v>
      </c>
      <c r="H913" s="13">
        <f t="shared" si="173"/>
        <v>46.716512512588849</v>
      </c>
      <c r="I913" s="16">
        <f t="shared" si="180"/>
        <v>82.562359614406517</v>
      </c>
      <c r="J913" s="13">
        <f t="shared" si="174"/>
        <v>56.372148242551951</v>
      </c>
      <c r="K913" s="13">
        <f t="shared" si="175"/>
        <v>26.190211371854566</v>
      </c>
      <c r="L913" s="13">
        <f t="shared" si="176"/>
        <v>0</v>
      </c>
      <c r="M913" s="13">
        <f t="shared" si="181"/>
        <v>1.6849207288076213</v>
      </c>
      <c r="N913" s="13">
        <f t="shared" si="177"/>
        <v>1.0446508518607251</v>
      </c>
      <c r="O913" s="13">
        <f t="shared" si="178"/>
        <v>3.1588484180618011</v>
      </c>
      <c r="Q913">
        <v>16.15985801969072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27.1539804096765</v>
      </c>
      <c r="G914" s="13">
        <f t="shared" si="172"/>
        <v>0</v>
      </c>
      <c r="H914" s="13">
        <f t="shared" si="173"/>
        <v>27.1539804096765</v>
      </c>
      <c r="I914" s="16">
        <f t="shared" si="180"/>
        <v>53.344191781531066</v>
      </c>
      <c r="J914" s="13">
        <f t="shared" si="174"/>
        <v>46.217174628932256</v>
      </c>
      <c r="K914" s="13">
        <f t="shared" si="175"/>
        <v>7.1270171525988104</v>
      </c>
      <c r="L914" s="13">
        <f t="shared" si="176"/>
        <v>0</v>
      </c>
      <c r="M914" s="13">
        <f t="shared" si="181"/>
        <v>0.64026987694689619</v>
      </c>
      <c r="N914" s="13">
        <f t="shared" si="177"/>
        <v>0.39696732370707566</v>
      </c>
      <c r="O914" s="13">
        <f t="shared" si="178"/>
        <v>0.39696732370707566</v>
      </c>
      <c r="Q914">
        <v>18.740298229200739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19.53089825359244</v>
      </c>
      <c r="G915" s="13">
        <f t="shared" si="172"/>
        <v>0</v>
      </c>
      <c r="H915" s="13">
        <f t="shared" si="173"/>
        <v>19.53089825359244</v>
      </c>
      <c r="I915" s="16">
        <f t="shared" si="180"/>
        <v>26.65791540619125</v>
      </c>
      <c r="J915" s="13">
        <f t="shared" si="174"/>
        <v>25.910846696761485</v>
      </c>
      <c r="K915" s="13">
        <f t="shared" si="175"/>
        <v>0.74706870942976522</v>
      </c>
      <c r="L915" s="13">
        <f t="shared" si="176"/>
        <v>0</v>
      </c>
      <c r="M915" s="13">
        <f t="shared" si="181"/>
        <v>0.24330255323982053</v>
      </c>
      <c r="N915" s="13">
        <f t="shared" si="177"/>
        <v>0.15084758300868872</v>
      </c>
      <c r="O915" s="13">
        <f t="shared" si="178"/>
        <v>0.15084758300868872</v>
      </c>
      <c r="Q915">
        <v>21.207573545484841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0.38955053123031591</v>
      </c>
      <c r="G916" s="13">
        <f t="shared" si="172"/>
        <v>0</v>
      </c>
      <c r="H916" s="13">
        <f t="shared" si="173"/>
        <v>0.38955053123031591</v>
      </c>
      <c r="I916" s="16">
        <f t="shared" si="180"/>
        <v>1.1366192406600812</v>
      </c>
      <c r="J916" s="13">
        <f t="shared" si="174"/>
        <v>1.1365798752266871</v>
      </c>
      <c r="K916" s="13">
        <f t="shared" si="175"/>
        <v>3.9365433394111804E-5</v>
      </c>
      <c r="L916" s="13">
        <f t="shared" si="176"/>
        <v>0</v>
      </c>
      <c r="M916" s="13">
        <f t="shared" si="181"/>
        <v>9.2454970231131806E-2</v>
      </c>
      <c r="N916" s="13">
        <f t="shared" si="177"/>
        <v>5.732208154330172E-2</v>
      </c>
      <c r="O916" s="13">
        <f t="shared" si="178"/>
        <v>5.732208154330172E-2</v>
      </c>
      <c r="Q916">
        <v>24.252148000000009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1.0464474779947439</v>
      </c>
      <c r="G917" s="13">
        <f t="shared" si="172"/>
        <v>0</v>
      </c>
      <c r="H917" s="13">
        <f t="shared" si="173"/>
        <v>1.0464474779947439</v>
      </c>
      <c r="I917" s="16">
        <f t="shared" si="180"/>
        <v>1.046486843428138</v>
      </c>
      <c r="J917" s="13">
        <f t="shared" si="174"/>
        <v>1.0464548787551722</v>
      </c>
      <c r="K917" s="13">
        <f t="shared" si="175"/>
        <v>3.1964672965845153E-5</v>
      </c>
      <c r="L917" s="13">
        <f t="shared" si="176"/>
        <v>0</v>
      </c>
      <c r="M917" s="13">
        <f t="shared" si="181"/>
        <v>3.5132888687830086E-2</v>
      </c>
      <c r="N917" s="13">
        <f t="shared" si="177"/>
        <v>2.1782390986454653E-2</v>
      </c>
      <c r="O917" s="13">
        <f t="shared" si="178"/>
        <v>2.1782390986454653E-2</v>
      </c>
      <c r="Q917">
        <v>23.96918987769941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24.389370587930252</v>
      </c>
      <c r="G918" s="13">
        <f t="shared" si="172"/>
        <v>0</v>
      </c>
      <c r="H918" s="13">
        <f t="shared" si="173"/>
        <v>24.389370587930252</v>
      </c>
      <c r="I918" s="16">
        <f t="shared" si="180"/>
        <v>24.389402552603219</v>
      </c>
      <c r="J918" s="13">
        <f t="shared" si="174"/>
        <v>23.853176522824363</v>
      </c>
      <c r="K918" s="13">
        <f t="shared" si="175"/>
        <v>0.53622602977885592</v>
      </c>
      <c r="L918" s="13">
        <f t="shared" si="176"/>
        <v>0</v>
      </c>
      <c r="M918" s="13">
        <f t="shared" si="181"/>
        <v>1.3350497701375433E-2</v>
      </c>
      <c r="N918" s="13">
        <f t="shared" si="177"/>
        <v>8.2773085748527684E-3</v>
      </c>
      <c r="O918" s="13">
        <f t="shared" si="178"/>
        <v>8.2773085748527684E-3</v>
      </c>
      <c r="Q918">
        <v>21.731750845877169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6.6153839647875978</v>
      </c>
      <c r="G919" s="13">
        <f t="shared" si="172"/>
        <v>0</v>
      </c>
      <c r="H919" s="13">
        <f t="shared" si="173"/>
        <v>6.6153839647875978</v>
      </c>
      <c r="I919" s="16">
        <f t="shared" si="180"/>
        <v>7.1516099945664537</v>
      </c>
      <c r="J919" s="13">
        <f t="shared" si="174"/>
        <v>7.1348858912092288</v>
      </c>
      <c r="K919" s="13">
        <f t="shared" si="175"/>
        <v>1.6724103357224962E-2</v>
      </c>
      <c r="L919" s="13">
        <f t="shared" si="176"/>
        <v>0</v>
      </c>
      <c r="M919" s="13">
        <f t="shared" si="181"/>
        <v>5.0731891265226644E-3</v>
      </c>
      <c r="N919" s="13">
        <f t="shared" si="177"/>
        <v>3.1453772584440517E-3</v>
      </c>
      <c r="O919" s="13">
        <f t="shared" si="178"/>
        <v>3.1453772584440517E-3</v>
      </c>
      <c r="Q919">
        <v>20.43962613033834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49.821958827078362</v>
      </c>
      <c r="G920" s="13">
        <f t="shared" si="172"/>
        <v>2.2572854186345035</v>
      </c>
      <c r="H920" s="13">
        <f t="shared" si="173"/>
        <v>47.564673408443859</v>
      </c>
      <c r="I920" s="16">
        <f t="shared" si="180"/>
        <v>47.581397511801086</v>
      </c>
      <c r="J920" s="13">
        <f t="shared" si="174"/>
        <v>40.562629640890322</v>
      </c>
      <c r="K920" s="13">
        <f t="shared" si="175"/>
        <v>7.0187678709107644</v>
      </c>
      <c r="L920" s="13">
        <f t="shared" si="176"/>
        <v>0</v>
      </c>
      <c r="M920" s="13">
        <f t="shared" si="181"/>
        <v>1.9278118680786127E-3</v>
      </c>
      <c r="N920" s="13">
        <f t="shared" si="177"/>
        <v>1.1952433582087399E-3</v>
      </c>
      <c r="O920" s="13">
        <f t="shared" si="178"/>
        <v>2.2584806619927122</v>
      </c>
      <c r="Q920">
        <v>16.240747782988169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2.610730194912152</v>
      </c>
      <c r="G921" s="13">
        <f t="shared" si="172"/>
        <v>0</v>
      </c>
      <c r="H921" s="13">
        <f t="shared" si="173"/>
        <v>2.610730194912152</v>
      </c>
      <c r="I921" s="16">
        <f t="shared" si="180"/>
        <v>9.6294980658229168</v>
      </c>
      <c r="J921" s="13">
        <f t="shared" si="174"/>
        <v>9.5256025266921238</v>
      </c>
      <c r="K921" s="13">
        <f t="shared" si="175"/>
        <v>0.10389553913079297</v>
      </c>
      <c r="L921" s="13">
        <f t="shared" si="176"/>
        <v>0</v>
      </c>
      <c r="M921" s="13">
        <f t="shared" si="181"/>
        <v>7.3256850986987273E-4</v>
      </c>
      <c r="N921" s="13">
        <f t="shared" si="177"/>
        <v>4.5419247611932107E-4</v>
      </c>
      <c r="O921" s="13">
        <f t="shared" si="178"/>
        <v>4.5419247611932107E-4</v>
      </c>
      <c r="Q921">
        <v>13.700343593548389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</v>
      </c>
      <c r="G922" s="13">
        <f t="shared" si="172"/>
        <v>0</v>
      </c>
      <c r="H922" s="13">
        <f t="shared" si="173"/>
        <v>0</v>
      </c>
      <c r="I922" s="16">
        <f t="shared" si="180"/>
        <v>0.10389553913079297</v>
      </c>
      <c r="J922" s="13">
        <f t="shared" si="174"/>
        <v>0.10389540946271086</v>
      </c>
      <c r="K922" s="13">
        <f t="shared" si="175"/>
        <v>1.2966808210501668E-7</v>
      </c>
      <c r="L922" s="13">
        <f t="shared" si="176"/>
        <v>0</v>
      </c>
      <c r="M922" s="13">
        <f t="shared" si="181"/>
        <v>2.7837603375055166E-4</v>
      </c>
      <c r="N922" s="13">
        <f t="shared" si="177"/>
        <v>1.7259314092534203E-4</v>
      </c>
      <c r="O922" s="13">
        <f t="shared" si="178"/>
        <v>1.7259314092534203E-4</v>
      </c>
      <c r="Q922">
        <v>13.864168532200299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10.741681503067239</v>
      </c>
      <c r="G923" s="13">
        <f t="shared" si="172"/>
        <v>0</v>
      </c>
      <c r="H923" s="13">
        <f t="shared" si="173"/>
        <v>10.741681503067239</v>
      </c>
      <c r="I923" s="16">
        <f t="shared" si="180"/>
        <v>10.741681632735322</v>
      </c>
      <c r="J923" s="13">
        <f t="shared" si="174"/>
        <v>10.605553355265707</v>
      </c>
      <c r="K923" s="13">
        <f t="shared" si="175"/>
        <v>0.13612827746961464</v>
      </c>
      <c r="L923" s="13">
        <f t="shared" si="176"/>
        <v>0</v>
      </c>
      <c r="M923" s="13">
        <f t="shared" si="181"/>
        <v>1.0578289282520964E-4</v>
      </c>
      <c r="N923" s="13">
        <f t="shared" si="177"/>
        <v>6.5585393551629968E-5</v>
      </c>
      <c r="O923" s="13">
        <f t="shared" si="178"/>
        <v>6.5585393551629968E-5</v>
      </c>
      <c r="Q923">
        <v>14.097350973467339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54.796175089262867</v>
      </c>
      <c r="G924" s="13">
        <f t="shared" si="172"/>
        <v>2.9753190340356577</v>
      </c>
      <c r="H924" s="13">
        <f t="shared" si="173"/>
        <v>51.82085605522721</v>
      </c>
      <c r="I924" s="16">
        <f t="shared" si="180"/>
        <v>51.956984332696827</v>
      </c>
      <c r="J924" s="13">
        <f t="shared" si="174"/>
        <v>42.428483948228866</v>
      </c>
      <c r="K924" s="13">
        <f t="shared" si="175"/>
        <v>9.5285003844679608</v>
      </c>
      <c r="L924" s="13">
        <f t="shared" si="176"/>
        <v>0</v>
      </c>
      <c r="M924" s="13">
        <f t="shared" si="181"/>
        <v>4.0197499273579668E-5</v>
      </c>
      <c r="N924" s="13">
        <f t="shared" si="177"/>
        <v>2.4922449549619393E-5</v>
      </c>
      <c r="O924" s="13">
        <f t="shared" si="178"/>
        <v>2.9753439564852071</v>
      </c>
      <c r="Q924">
        <v>15.467851761988261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17.38099296120517</v>
      </c>
      <c r="G925" s="13">
        <f t="shared" si="172"/>
        <v>0</v>
      </c>
      <c r="H925" s="13">
        <f t="shared" si="173"/>
        <v>17.38099296120517</v>
      </c>
      <c r="I925" s="16">
        <f t="shared" si="180"/>
        <v>26.90949334567313</v>
      </c>
      <c r="J925" s="13">
        <f t="shared" si="174"/>
        <v>25.858867821212936</v>
      </c>
      <c r="K925" s="13">
        <f t="shared" si="175"/>
        <v>1.0506255244601945</v>
      </c>
      <c r="L925" s="13">
        <f t="shared" si="176"/>
        <v>0</v>
      </c>
      <c r="M925" s="13">
        <f t="shared" si="181"/>
        <v>1.5275049723960276E-5</v>
      </c>
      <c r="N925" s="13">
        <f t="shared" si="177"/>
        <v>9.4705308288553701E-6</v>
      </c>
      <c r="O925" s="13">
        <f t="shared" si="178"/>
        <v>9.4705308288553701E-6</v>
      </c>
      <c r="Q925">
        <v>18.877353713274179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26.618089567999679</v>
      </c>
      <c r="G926" s="13">
        <f t="shared" si="172"/>
        <v>0</v>
      </c>
      <c r="H926" s="13">
        <f t="shared" si="173"/>
        <v>26.618089567999679</v>
      </c>
      <c r="I926" s="16">
        <f t="shared" si="180"/>
        <v>27.668715092459873</v>
      </c>
      <c r="J926" s="13">
        <f t="shared" si="174"/>
        <v>26.776712259676618</v>
      </c>
      <c r="K926" s="13">
        <f t="shared" si="175"/>
        <v>0.89200283278325543</v>
      </c>
      <c r="L926" s="13">
        <f t="shared" si="176"/>
        <v>0</v>
      </c>
      <c r="M926" s="13">
        <f t="shared" si="181"/>
        <v>5.8045188951049056E-6</v>
      </c>
      <c r="N926" s="13">
        <f t="shared" si="177"/>
        <v>3.5988017149650414E-6</v>
      </c>
      <c r="O926" s="13">
        <f t="shared" si="178"/>
        <v>3.5988017149650414E-6</v>
      </c>
      <c r="Q926">
        <v>20.697368557534059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1.8600643060910029</v>
      </c>
      <c r="G927" s="13">
        <f t="shared" si="172"/>
        <v>0</v>
      </c>
      <c r="H927" s="13">
        <f t="shared" si="173"/>
        <v>1.8600643060910029</v>
      </c>
      <c r="I927" s="16">
        <f t="shared" si="180"/>
        <v>2.7520671388742581</v>
      </c>
      <c r="J927" s="13">
        <f t="shared" si="174"/>
        <v>2.7512433029520289</v>
      </c>
      <c r="K927" s="13">
        <f t="shared" si="175"/>
        <v>8.2383592222923241E-4</v>
      </c>
      <c r="L927" s="13">
        <f t="shared" si="176"/>
        <v>0</v>
      </c>
      <c r="M927" s="13">
        <f t="shared" si="181"/>
        <v>2.2057171801398642E-6</v>
      </c>
      <c r="N927" s="13">
        <f t="shared" si="177"/>
        <v>1.3675446516867158E-6</v>
      </c>
      <c r="O927" s="13">
        <f t="shared" si="178"/>
        <v>1.3675446516867158E-6</v>
      </c>
      <c r="Q927">
        <v>21.49058240343237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1.6153333762172779</v>
      </c>
      <c r="G928" s="13">
        <f t="shared" si="172"/>
        <v>0</v>
      </c>
      <c r="H928" s="13">
        <f t="shared" si="173"/>
        <v>1.6153333762172779</v>
      </c>
      <c r="I928" s="16">
        <f t="shared" si="180"/>
        <v>1.6161572121395071</v>
      </c>
      <c r="J928" s="13">
        <f t="shared" si="174"/>
        <v>1.6160249162821423</v>
      </c>
      <c r="K928" s="13">
        <f t="shared" si="175"/>
        <v>1.3229585736485028E-4</v>
      </c>
      <c r="L928" s="13">
        <f t="shared" si="176"/>
        <v>0</v>
      </c>
      <c r="M928" s="13">
        <f t="shared" si="181"/>
        <v>8.3817252845314839E-7</v>
      </c>
      <c r="N928" s="13">
        <f t="shared" si="177"/>
        <v>5.1966696764095195E-7</v>
      </c>
      <c r="O928" s="13">
        <f t="shared" si="178"/>
        <v>5.1966696764095195E-7</v>
      </c>
      <c r="Q928">
        <v>23.137982000000012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5.2287632329642788</v>
      </c>
      <c r="G929" s="13">
        <f t="shared" si="172"/>
        <v>0</v>
      </c>
      <c r="H929" s="13">
        <f t="shared" si="173"/>
        <v>5.2287632329642788</v>
      </c>
      <c r="I929" s="16">
        <f t="shared" si="180"/>
        <v>5.2288955288216439</v>
      </c>
      <c r="J929" s="13">
        <f t="shared" si="174"/>
        <v>5.224508526970653</v>
      </c>
      <c r="K929" s="13">
        <f t="shared" si="175"/>
        <v>4.3870018509908348E-3</v>
      </c>
      <c r="L929" s="13">
        <f t="shared" si="176"/>
        <v>0</v>
      </c>
      <c r="M929" s="13">
        <f t="shared" si="181"/>
        <v>3.1850556081219644E-7</v>
      </c>
      <c r="N929" s="13">
        <f t="shared" si="177"/>
        <v>1.9747344770356178E-7</v>
      </c>
      <c r="O929" s="13">
        <f t="shared" si="178"/>
        <v>1.9747344770356178E-7</v>
      </c>
      <c r="Q929">
        <v>23.279904446001961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2.620917337796751</v>
      </c>
      <c r="G930" s="13">
        <f t="shared" si="172"/>
        <v>0</v>
      </c>
      <c r="H930" s="13">
        <f t="shared" si="173"/>
        <v>2.620917337796751</v>
      </c>
      <c r="I930" s="16">
        <f t="shared" si="180"/>
        <v>2.6253043396477418</v>
      </c>
      <c r="J930" s="13">
        <f t="shared" si="174"/>
        <v>2.624651137750333</v>
      </c>
      <c r="K930" s="13">
        <f t="shared" si="175"/>
        <v>6.5320189740880608E-4</v>
      </c>
      <c r="L930" s="13">
        <f t="shared" si="176"/>
        <v>0</v>
      </c>
      <c r="M930" s="13">
        <f t="shared" si="181"/>
        <v>1.2103211310863466E-7</v>
      </c>
      <c r="N930" s="13">
        <f t="shared" si="177"/>
        <v>7.5039910127353488E-8</v>
      </c>
      <c r="O930" s="13">
        <f t="shared" si="178"/>
        <v>7.5039910127353488E-8</v>
      </c>
      <c r="Q930">
        <v>22.13254644334911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60.548310900716729</v>
      </c>
      <c r="G931" s="13">
        <f t="shared" si="172"/>
        <v>3.8056461962010633</v>
      </c>
      <c r="H931" s="13">
        <f t="shared" si="173"/>
        <v>56.742664704515668</v>
      </c>
      <c r="I931" s="16">
        <f t="shared" si="180"/>
        <v>56.743317906413075</v>
      </c>
      <c r="J931" s="13">
        <f t="shared" si="174"/>
        <v>48.696681528082806</v>
      </c>
      <c r="K931" s="13">
        <f t="shared" si="175"/>
        <v>8.0466363783302697</v>
      </c>
      <c r="L931" s="13">
        <f t="shared" si="176"/>
        <v>0</v>
      </c>
      <c r="M931" s="13">
        <f t="shared" si="181"/>
        <v>4.5992202981281168E-8</v>
      </c>
      <c r="N931" s="13">
        <f t="shared" si="177"/>
        <v>2.8515165848394325E-8</v>
      </c>
      <c r="O931" s="13">
        <f t="shared" si="178"/>
        <v>3.805646224716229</v>
      </c>
      <c r="Q931">
        <v>19.088755135779309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2.373458800830103</v>
      </c>
      <c r="G932" s="13">
        <f t="shared" si="172"/>
        <v>0</v>
      </c>
      <c r="H932" s="13">
        <f t="shared" si="173"/>
        <v>2.373458800830103</v>
      </c>
      <c r="I932" s="16">
        <f t="shared" si="180"/>
        <v>10.420095179160374</v>
      </c>
      <c r="J932" s="13">
        <f t="shared" si="174"/>
        <v>10.338073280352109</v>
      </c>
      <c r="K932" s="13">
        <f t="shared" si="175"/>
        <v>8.2021898808264382E-2</v>
      </c>
      <c r="L932" s="13">
        <f t="shared" si="176"/>
        <v>0</v>
      </c>
      <c r="M932" s="13">
        <f t="shared" si="181"/>
        <v>1.7477037132886843E-8</v>
      </c>
      <c r="N932" s="13">
        <f t="shared" si="177"/>
        <v>1.0835763022389843E-8</v>
      </c>
      <c r="O932" s="13">
        <f t="shared" si="178"/>
        <v>1.0835763022389843E-8</v>
      </c>
      <c r="Q932">
        <v>17.122151744665668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72.113847268295657</v>
      </c>
      <c r="G933" s="13">
        <f t="shared" si="172"/>
        <v>5.475144154140513</v>
      </c>
      <c r="H933" s="13">
        <f t="shared" si="173"/>
        <v>66.638703114155149</v>
      </c>
      <c r="I933" s="16">
        <f t="shared" si="180"/>
        <v>66.720725012963413</v>
      </c>
      <c r="J933" s="13">
        <f t="shared" si="174"/>
        <v>46.503524016368459</v>
      </c>
      <c r="K933" s="13">
        <f t="shared" si="175"/>
        <v>20.217200996594954</v>
      </c>
      <c r="L933" s="13">
        <f t="shared" si="176"/>
        <v>0</v>
      </c>
      <c r="M933" s="13">
        <f t="shared" si="181"/>
        <v>6.6412741104970008E-9</v>
      </c>
      <c r="N933" s="13">
        <f t="shared" si="177"/>
        <v>4.1175899485081401E-9</v>
      </c>
      <c r="O933" s="13">
        <f t="shared" si="178"/>
        <v>5.4751441582581029</v>
      </c>
      <c r="Q933">
        <v>13.66229059671265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43.107524488012992</v>
      </c>
      <c r="G934" s="13">
        <f t="shared" si="172"/>
        <v>1.2880494003887932</v>
      </c>
      <c r="H934" s="13">
        <f t="shared" si="173"/>
        <v>41.819475087624198</v>
      </c>
      <c r="I934" s="16">
        <f t="shared" si="180"/>
        <v>62.036676084219152</v>
      </c>
      <c r="J934" s="13">
        <f t="shared" si="174"/>
        <v>42.199454432753463</v>
      </c>
      <c r="K934" s="13">
        <f t="shared" si="175"/>
        <v>19.83722165146569</v>
      </c>
      <c r="L934" s="13">
        <f t="shared" si="176"/>
        <v>0</v>
      </c>
      <c r="M934" s="13">
        <f t="shared" si="181"/>
        <v>2.5236841619888607E-9</v>
      </c>
      <c r="N934" s="13">
        <f t="shared" si="177"/>
        <v>1.5646841804330936E-9</v>
      </c>
      <c r="O934" s="13">
        <f t="shared" si="178"/>
        <v>1.2880494019534774</v>
      </c>
      <c r="Q934">
        <v>11.921144593548391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9.9863467569466984</v>
      </c>
      <c r="G935" s="13">
        <f t="shared" si="172"/>
        <v>0</v>
      </c>
      <c r="H935" s="13">
        <f t="shared" si="173"/>
        <v>9.9863467569466984</v>
      </c>
      <c r="I935" s="16">
        <f t="shared" si="180"/>
        <v>29.823568408412388</v>
      </c>
      <c r="J935" s="13">
        <f t="shared" si="174"/>
        <v>27.633170937675779</v>
      </c>
      <c r="K935" s="13">
        <f t="shared" si="175"/>
        <v>2.1903974707366096</v>
      </c>
      <c r="L935" s="13">
        <f t="shared" si="176"/>
        <v>0</v>
      </c>
      <c r="M935" s="13">
        <f t="shared" si="181"/>
        <v>9.589999815557671E-10</v>
      </c>
      <c r="N935" s="13">
        <f t="shared" si="177"/>
        <v>5.9457998856457558E-10</v>
      </c>
      <c r="O935" s="13">
        <f t="shared" si="178"/>
        <v>5.9457998856457558E-10</v>
      </c>
      <c r="Q935">
        <v>15.458679423242019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84.365204560623354</v>
      </c>
      <c r="G936" s="13">
        <f t="shared" si="172"/>
        <v>7.243641120598916</v>
      </c>
      <c r="H936" s="13">
        <f t="shared" si="173"/>
        <v>77.121563440024431</v>
      </c>
      <c r="I936" s="16">
        <f t="shared" si="180"/>
        <v>79.311960910761044</v>
      </c>
      <c r="J936" s="13">
        <f t="shared" si="174"/>
        <v>56.354733752746654</v>
      </c>
      <c r="K936" s="13">
        <f t="shared" si="175"/>
        <v>22.957227158014391</v>
      </c>
      <c r="L936" s="13">
        <f t="shared" si="176"/>
        <v>0</v>
      </c>
      <c r="M936" s="13">
        <f t="shared" si="181"/>
        <v>3.6441999299119152E-10</v>
      </c>
      <c r="N936" s="13">
        <f t="shared" si="177"/>
        <v>2.2594039565453874E-10</v>
      </c>
      <c r="O936" s="13">
        <f t="shared" si="178"/>
        <v>7.2436411208248561</v>
      </c>
      <c r="Q936">
        <v>16.6910258713378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31.076726416996099</v>
      </c>
      <c r="G937" s="13">
        <f t="shared" si="172"/>
        <v>0</v>
      </c>
      <c r="H937" s="13">
        <f t="shared" si="173"/>
        <v>31.076726416996099</v>
      </c>
      <c r="I937" s="16">
        <f t="shared" si="180"/>
        <v>54.033953575010486</v>
      </c>
      <c r="J937" s="13">
        <f t="shared" si="174"/>
        <v>45.142157777932944</v>
      </c>
      <c r="K937" s="13">
        <f t="shared" si="175"/>
        <v>8.8917957970775419</v>
      </c>
      <c r="L937" s="13">
        <f t="shared" si="176"/>
        <v>0</v>
      </c>
      <c r="M937" s="13">
        <f t="shared" si="181"/>
        <v>1.3847959733665278E-10</v>
      </c>
      <c r="N937" s="13">
        <f t="shared" si="177"/>
        <v>8.5857350348724725E-11</v>
      </c>
      <c r="O937" s="13">
        <f t="shared" si="178"/>
        <v>8.5857350348724725E-11</v>
      </c>
      <c r="Q937">
        <v>17.050203198294749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3.4289194863225529</v>
      </c>
      <c r="G938" s="13">
        <f t="shared" si="172"/>
        <v>0</v>
      </c>
      <c r="H938" s="13">
        <f t="shared" si="173"/>
        <v>3.4289194863225529</v>
      </c>
      <c r="I938" s="16">
        <f t="shared" si="180"/>
        <v>12.320715283400094</v>
      </c>
      <c r="J938" s="13">
        <f t="shared" si="174"/>
        <v>12.244386063054638</v>
      </c>
      <c r="K938" s="13">
        <f t="shared" si="175"/>
        <v>7.6329220345456861E-2</v>
      </c>
      <c r="L938" s="13">
        <f t="shared" si="176"/>
        <v>0</v>
      </c>
      <c r="M938" s="13">
        <f t="shared" si="181"/>
        <v>5.2622246987928055E-11</v>
      </c>
      <c r="N938" s="13">
        <f t="shared" si="177"/>
        <v>3.2625793132515397E-11</v>
      </c>
      <c r="O938" s="13">
        <f t="shared" si="178"/>
        <v>3.2625793132515397E-11</v>
      </c>
      <c r="Q938">
        <v>21.201213313226472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16.747442540640758</v>
      </c>
      <c r="G939" s="13">
        <f t="shared" si="172"/>
        <v>0</v>
      </c>
      <c r="H939" s="13">
        <f t="shared" si="173"/>
        <v>16.747442540640758</v>
      </c>
      <c r="I939" s="16">
        <f t="shared" si="180"/>
        <v>16.823771760986215</v>
      </c>
      <c r="J939" s="13">
        <f t="shared" si="174"/>
        <v>16.693904649626202</v>
      </c>
      <c r="K939" s="13">
        <f t="shared" si="175"/>
        <v>0.12986711136001361</v>
      </c>
      <c r="L939" s="13">
        <f t="shared" si="176"/>
        <v>0</v>
      </c>
      <c r="M939" s="13">
        <f t="shared" si="181"/>
        <v>1.9996453855412658E-11</v>
      </c>
      <c r="N939" s="13">
        <f t="shared" si="177"/>
        <v>1.2397801390355847E-11</v>
      </c>
      <c r="O939" s="13">
        <f t="shared" si="178"/>
        <v>1.2397801390355847E-11</v>
      </c>
      <c r="Q939">
        <v>24.04662047557656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</v>
      </c>
      <c r="G940" s="13">
        <f t="shared" si="172"/>
        <v>0</v>
      </c>
      <c r="H940" s="13">
        <f t="shared" si="173"/>
        <v>0</v>
      </c>
      <c r="I940" s="16">
        <f t="shared" si="180"/>
        <v>0.12986711136001361</v>
      </c>
      <c r="J940" s="13">
        <f t="shared" si="174"/>
        <v>0.12986706123528013</v>
      </c>
      <c r="K940" s="13">
        <f t="shared" si="175"/>
        <v>5.0124733474987693E-8</v>
      </c>
      <c r="L940" s="13">
        <f t="shared" si="176"/>
        <v>0</v>
      </c>
      <c r="M940" s="13">
        <f t="shared" si="181"/>
        <v>7.5986524650568108E-12</v>
      </c>
      <c r="N940" s="13">
        <f t="shared" si="177"/>
        <v>4.711164528335223E-12</v>
      </c>
      <c r="O940" s="13">
        <f t="shared" si="178"/>
        <v>4.711164528335223E-12</v>
      </c>
      <c r="Q940">
        <v>25.387989000000012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2.3860199257180672</v>
      </c>
      <c r="G941" s="13">
        <f t="shared" si="172"/>
        <v>0</v>
      </c>
      <c r="H941" s="13">
        <f t="shared" si="173"/>
        <v>2.3860199257180672</v>
      </c>
      <c r="I941" s="16">
        <f t="shared" si="180"/>
        <v>2.3860199758428005</v>
      </c>
      <c r="J941" s="13">
        <f t="shared" si="174"/>
        <v>2.3857182119268594</v>
      </c>
      <c r="K941" s="13">
        <f t="shared" si="175"/>
        <v>3.0176391594105567E-4</v>
      </c>
      <c r="L941" s="13">
        <f t="shared" si="176"/>
        <v>0</v>
      </c>
      <c r="M941" s="13">
        <f t="shared" si="181"/>
        <v>2.8874879367215878E-12</v>
      </c>
      <c r="N941" s="13">
        <f t="shared" si="177"/>
        <v>1.7902425207673844E-12</v>
      </c>
      <c r="O941" s="13">
        <f t="shared" si="178"/>
        <v>1.7902425207673844E-12</v>
      </c>
      <c r="Q941">
        <v>25.60088466363139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2.9840680891692331</v>
      </c>
      <c r="G942" s="13">
        <f t="shared" si="172"/>
        <v>0</v>
      </c>
      <c r="H942" s="13">
        <f t="shared" si="173"/>
        <v>2.9840680891692331</v>
      </c>
      <c r="I942" s="16">
        <f t="shared" si="180"/>
        <v>2.9843698530851741</v>
      </c>
      <c r="J942" s="13">
        <f t="shared" si="174"/>
        <v>2.983710713634327</v>
      </c>
      <c r="K942" s="13">
        <f t="shared" si="175"/>
        <v>6.5913945084705716E-4</v>
      </c>
      <c r="L942" s="13">
        <f t="shared" si="176"/>
        <v>0</v>
      </c>
      <c r="M942" s="13">
        <f t="shared" si="181"/>
        <v>1.0972454159542034E-12</v>
      </c>
      <c r="N942" s="13">
        <f t="shared" si="177"/>
        <v>6.8029215789160612E-13</v>
      </c>
      <c r="O942" s="13">
        <f t="shared" si="178"/>
        <v>6.8029215789160612E-13</v>
      </c>
      <c r="Q942">
        <v>24.808492573342949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15.67106985633608</v>
      </c>
      <c r="G943" s="13">
        <f t="shared" si="172"/>
        <v>0</v>
      </c>
      <c r="H943" s="13">
        <f t="shared" si="173"/>
        <v>15.67106985633608</v>
      </c>
      <c r="I943" s="16">
        <f t="shared" si="180"/>
        <v>15.671728995786928</v>
      </c>
      <c r="J943" s="13">
        <f t="shared" si="174"/>
        <v>15.494551036234551</v>
      </c>
      <c r="K943" s="13">
        <f t="shared" si="175"/>
        <v>0.17717795955237747</v>
      </c>
      <c r="L943" s="13">
        <f t="shared" si="176"/>
        <v>0</v>
      </c>
      <c r="M943" s="13">
        <f t="shared" si="181"/>
        <v>4.169532580625973E-13</v>
      </c>
      <c r="N943" s="13">
        <f t="shared" si="177"/>
        <v>2.5851101999881034E-13</v>
      </c>
      <c r="O943" s="13">
        <f t="shared" si="178"/>
        <v>2.5851101999881034E-13</v>
      </c>
      <c r="Q943">
        <v>20.296308104906849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32.836615371341971</v>
      </c>
      <c r="G944" s="13">
        <f t="shared" si="172"/>
        <v>0</v>
      </c>
      <c r="H944" s="13">
        <f t="shared" si="173"/>
        <v>32.836615371341971</v>
      </c>
      <c r="I944" s="16">
        <f t="shared" si="180"/>
        <v>33.013793330894345</v>
      </c>
      <c r="J944" s="13">
        <f t="shared" si="174"/>
        <v>30.873731125765211</v>
      </c>
      <c r="K944" s="13">
        <f t="shared" si="175"/>
        <v>2.1400622051291336</v>
      </c>
      <c r="L944" s="13">
        <f t="shared" si="176"/>
        <v>0</v>
      </c>
      <c r="M944" s="13">
        <f t="shared" si="181"/>
        <v>1.5844223806378696E-13</v>
      </c>
      <c r="N944" s="13">
        <f t="shared" si="177"/>
        <v>9.8234187599547918E-14</v>
      </c>
      <c r="O944" s="13">
        <f t="shared" si="178"/>
        <v>9.8234187599547918E-14</v>
      </c>
      <c r="Q944">
        <v>17.892763767641611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7.210810811</v>
      </c>
      <c r="G945" s="13">
        <f t="shared" si="172"/>
        <v>0</v>
      </c>
      <c r="H945" s="13">
        <f t="shared" si="173"/>
        <v>7.210810811</v>
      </c>
      <c r="I945" s="16">
        <f t="shared" si="180"/>
        <v>9.3508730161291336</v>
      </c>
      <c r="J945" s="13">
        <f t="shared" si="174"/>
        <v>9.240666632131191</v>
      </c>
      <c r="K945" s="13">
        <f t="shared" si="175"/>
        <v>0.11020638399794258</v>
      </c>
      <c r="L945" s="13">
        <f t="shared" si="176"/>
        <v>0</v>
      </c>
      <c r="M945" s="13">
        <f t="shared" si="181"/>
        <v>6.0208050464239039E-14</v>
      </c>
      <c r="N945" s="13">
        <f t="shared" si="177"/>
        <v>3.7328991287828203E-14</v>
      </c>
      <c r="O945" s="13">
        <f t="shared" si="178"/>
        <v>3.7328991287828203E-14</v>
      </c>
      <c r="Q945">
        <v>12.61768136045387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2.6747595556298478</v>
      </c>
      <c r="G946" s="13">
        <f t="shared" si="172"/>
        <v>0</v>
      </c>
      <c r="H946" s="13">
        <f t="shared" si="173"/>
        <v>2.6747595556298478</v>
      </c>
      <c r="I946" s="16">
        <f t="shared" si="180"/>
        <v>2.7849659396277904</v>
      </c>
      <c r="J946" s="13">
        <f t="shared" si="174"/>
        <v>2.7819664938831408</v>
      </c>
      <c r="K946" s="13">
        <f t="shared" si="175"/>
        <v>2.9994457446496092E-3</v>
      </c>
      <c r="L946" s="13">
        <f t="shared" si="176"/>
        <v>0</v>
      </c>
      <c r="M946" s="13">
        <f t="shared" si="181"/>
        <v>2.2879059176410836E-14</v>
      </c>
      <c r="N946" s="13">
        <f t="shared" si="177"/>
        <v>1.4185016689374717E-14</v>
      </c>
      <c r="O946" s="13">
        <f t="shared" si="178"/>
        <v>1.4185016689374717E-14</v>
      </c>
      <c r="Q946">
        <v>12.518117593548389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3.51514562489383</v>
      </c>
      <c r="G947" s="13">
        <f t="shared" si="172"/>
        <v>0</v>
      </c>
      <c r="H947" s="13">
        <f t="shared" si="173"/>
        <v>3.51514562489383</v>
      </c>
      <c r="I947" s="16">
        <f t="shared" si="180"/>
        <v>3.5181450706384796</v>
      </c>
      <c r="J947" s="13">
        <f t="shared" si="174"/>
        <v>3.5141130555380613</v>
      </c>
      <c r="K947" s="13">
        <f t="shared" si="175"/>
        <v>4.0320151004182847E-3</v>
      </c>
      <c r="L947" s="13">
        <f t="shared" si="176"/>
        <v>0</v>
      </c>
      <c r="M947" s="13">
        <f t="shared" si="181"/>
        <v>8.6940424870361185E-15</v>
      </c>
      <c r="N947" s="13">
        <f t="shared" si="177"/>
        <v>5.3903063419623937E-15</v>
      </c>
      <c r="O947" s="13">
        <f t="shared" si="178"/>
        <v>5.3903063419623937E-15</v>
      </c>
      <c r="Q947">
        <v>15.450853283048721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48.939585361526412</v>
      </c>
      <c r="G948" s="13">
        <f t="shared" si="172"/>
        <v>2.1299138336029211</v>
      </c>
      <c r="H948" s="13">
        <f t="shared" si="173"/>
        <v>46.809671527923491</v>
      </c>
      <c r="I948" s="16">
        <f t="shared" si="180"/>
        <v>46.813703543023912</v>
      </c>
      <c r="J948" s="13">
        <f t="shared" si="174"/>
        <v>41.255336224696904</v>
      </c>
      <c r="K948" s="13">
        <f t="shared" si="175"/>
        <v>5.5583673183270079</v>
      </c>
      <c r="L948" s="13">
        <f t="shared" si="176"/>
        <v>0</v>
      </c>
      <c r="M948" s="13">
        <f t="shared" si="181"/>
        <v>3.3037361450737248E-15</v>
      </c>
      <c r="N948" s="13">
        <f t="shared" si="177"/>
        <v>2.0483164099457094E-15</v>
      </c>
      <c r="O948" s="13">
        <f t="shared" si="178"/>
        <v>2.1299138336029233</v>
      </c>
      <c r="Q948">
        <v>17.912469718536361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112.2489614001359</v>
      </c>
      <c r="G949" s="13">
        <f t="shared" si="172"/>
        <v>11.268692240038806</v>
      </c>
      <c r="H949" s="13">
        <f t="shared" si="173"/>
        <v>100.98026916009709</v>
      </c>
      <c r="I949" s="16">
        <f t="shared" si="180"/>
        <v>106.53863647842411</v>
      </c>
      <c r="J949" s="13">
        <f t="shared" si="174"/>
        <v>65.860270255806327</v>
      </c>
      <c r="K949" s="13">
        <f t="shared" si="175"/>
        <v>40.678366222617782</v>
      </c>
      <c r="L949" s="13">
        <f t="shared" si="176"/>
        <v>3.4644881765974862</v>
      </c>
      <c r="M949" s="13">
        <f t="shared" si="181"/>
        <v>3.4644881765974871</v>
      </c>
      <c r="N949" s="13">
        <f t="shared" si="177"/>
        <v>2.147982669490442</v>
      </c>
      <c r="O949" s="13">
        <f t="shared" si="178"/>
        <v>13.416674909529249</v>
      </c>
      <c r="Q949">
        <v>17.332209530539821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57.468391396438363</v>
      </c>
      <c r="G950" s="13">
        <f t="shared" si="172"/>
        <v>3.361056411552191</v>
      </c>
      <c r="H950" s="13">
        <f t="shared" si="173"/>
        <v>54.107334984886172</v>
      </c>
      <c r="I950" s="16">
        <f t="shared" si="180"/>
        <v>91.321213030906478</v>
      </c>
      <c r="J950" s="13">
        <f t="shared" si="174"/>
        <v>64.067581201892452</v>
      </c>
      <c r="K950" s="13">
        <f t="shared" si="175"/>
        <v>27.253631829014026</v>
      </c>
      <c r="L950" s="13">
        <f t="shared" si="176"/>
        <v>0</v>
      </c>
      <c r="M950" s="13">
        <f t="shared" si="181"/>
        <v>1.3165055071070451</v>
      </c>
      <c r="N950" s="13">
        <f t="shared" si="177"/>
        <v>0.81623341440636799</v>
      </c>
      <c r="O950" s="13">
        <f t="shared" si="178"/>
        <v>4.1772898259585594</v>
      </c>
      <c r="Q950">
        <v>18.33010421993685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27.15766176739514</v>
      </c>
      <c r="G951" s="13">
        <f t="shared" si="172"/>
        <v>0</v>
      </c>
      <c r="H951" s="13">
        <f t="shared" si="173"/>
        <v>27.15766176739514</v>
      </c>
      <c r="I951" s="16">
        <f t="shared" si="180"/>
        <v>54.411293596409166</v>
      </c>
      <c r="J951" s="13">
        <f t="shared" si="174"/>
        <v>49.225117181913241</v>
      </c>
      <c r="K951" s="13">
        <f t="shared" si="175"/>
        <v>5.1861764144959253</v>
      </c>
      <c r="L951" s="13">
        <f t="shared" si="176"/>
        <v>0</v>
      </c>
      <c r="M951" s="13">
        <f t="shared" si="181"/>
        <v>0.50027209270067707</v>
      </c>
      <c r="N951" s="13">
        <f t="shared" si="177"/>
        <v>0.31016869747441977</v>
      </c>
      <c r="O951" s="13">
        <f t="shared" si="178"/>
        <v>0.31016869747441977</v>
      </c>
      <c r="Q951">
        <v>21.873143077155351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1.6199843756294741</v>
      </c>
      <c r="G952" s="13">
        <f t="shared" si="172"/>
        <v>0</v>
      </c>
      <c r="H952" s="13">
        <f t="shared" si="173"/>
        <v>1.6199843756294741</v>
      </c>
      <c r="I952" s="16">
        <f t="shared" si="180"/>
        <v>6.8061607901253991</v>
      </c>
      <c r="J952" s="13">
        <f t="shared" si="174"/>
        <v>6.7959621002788477</v>
      </c>
      <c r="K952" s="13">
        <f t="shared" si="175"/>
        <v>1.0198689846551368E-2</v>
      </c>
      <c r="L952" s="13">
        <f t="shared" si="176"/>
        <v>0</v>
      </c>
      <c r="M952" s="13">
        <f t="shared" si="181"/>
        <v>0.1901033952262573</v>
      </c>
      <c r="N952" s="13">
        <f t="shared" si="177"/>
        <v>0.11786410504027953</v>
      </c>
      <c r="O952" s="13">
        <f t="shared" si="178"/>
        <v>0.11786410504027953</v>
      </c>
      <c r="Q952">
        <v>22.897942154874951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2.284551796370327</v>
      </c>
      <c r="G953" s="13">
        <f t="shared" si="172"/>
        <v>0</v>
      </c>
      <c r="H953" s="13">
        <f t="shared" si="173"/>
        <v>2.284551796370327</v>
      </c>
      <c r="I953" s="16">
        <f t="shared" si="180"/>
        <v>2.2947504862168784</v>
      </c>
      <c r="J953" s="13">
        <f t="shared" si="174"/>
        <v>2.2944165515458241</v>
      </c>
      <c r="K953" s="13">
        <f t="shared" si="175"/>
        <v>3.339346710542479E-4</v>
      </c>
      <c r="L953" s="13">
        <f t="shared" si="176"/>
        <v>0</v>
      </c>
      <c r="M953" s="13">
        <f t="shared" si="181"/>
        <v>7.2239290185977773E-2</v>
      </c>
      <c r="N953" s="13">
        <f t="shared" si="177"/>
        <v>4.478835991530622E-2</v>
      </c>
      <c r="O953" s="13">
        <f t="shared" si="178"/>
        <v>4.478835991530622E-2</v>
      </c>
      <c r="Q953">
        <v>24.033965000000009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36.554981324497142</v>
      </c>
      <c r="G954" s="13">
        <f t="shared" si="172"/>
        <v>0.34218255227046229</v>
      </c>
      <c r="H954" s="13">
        <f t="shared" si="173"/>
        <v>36.212798772226677</v>
      </c>
      <c r="I954" s="16">
        <f t="shared" si="180"/>
        <v>36.213132706897731</v>
      </c>
      <c r="J954" s="13">
        <f t="shared" si="174"/>
        <v>34.535796415144318</v>
      </c>
      <c r="K954" s="13">
        <f t="shared" si="175"/>
        <v>1.6773362917534129</v>
      </c>
      <c r="L954" s="13">
        <f t="shared" si="176"/>
        <v>0</v>
      </c>
      <c r="M954" s="13">
        <f t="shared" si="181"/>
        <v>2.7450930270671553E-2</v>
      </c>
      <c r="N954" s="13">
        <f t="shared" si="177"/>
        <v>1.7019576767816364E-2</v>
      </c>
      <c r="O954" s="13">
        <f t="shared" si="178"/>
        <v>0.35920212903827864</v>
      </c>
      <c r="Q954">
        <v>21.78413777560932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3.4823727399886502</v>
      </c>
      <c r="G955" s="13">
        <f t="shared" si="172"/>
        <v>0</v>
      </c>
      <c r="H955" s="13">
        <f t="shared" si="173"/>
        <v>3.4823727399886502</v>
      </c>
      <c r="I955" s="16">
        <f t="shared" si="180"/>
        <v>5.1597090317420626</v>
      </c>
      <c r="J955" s="13">
        <f t="shared" si="174"/>
        <v>5.154738213911001</v>
      </c>
      <c r="K955" s="13">
        <f t="shared" si="175"/>
        <v>4.9708178310616802E-3</v>
      </c>
      <c r="L955" s="13">
        <f t="shared" si="176"/>
        <v>0</v>
      </c>
      <c r="M955" s="13">
        <f t="shared" si="181"/>
        <v>1.0431353502855189E-2</v>
      </c>
      <c r="N955" s="13">
        <f t="shared" si="177"/>
        <v>6.4674391717702171E-3</v>
      </c>
      <c r="O955" s="13">
        <f t="shared" si="178"/>
        <v>6.4674391717702171E-3</v>
      </c>
      <c r="Q955">
        <v>22.107920888179461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6.1030183376790754</v>
      </c>
      <c r="G956" s="13">
        <f t="shared" si="172"/>
        <v>0</v>
      </c>
      <c r="H956" s="13">
        <f t="shared" si="173"/>
        <v>6.1030183376790754</v>
      </c>
      <c r="I956" s="16">
        <f t="shared" si="180"/>
        <v>6.1079891555101371</v>
      </c>
      <c r="J956" s="13">
        <f t="shared" si="174"/>
        <v>6.0932263791321342</v>
      </c>
      <c r="K956" s="13">
        <f t="shared" si="175"/>
        <v>1.476277637800294E-2</v>
      </c>
      <c r="L956" s="13">
        <f t="shared" si="176"/>
        <v>0</v>
      </c>
      <c r="M956" s="13">
        <f t="shared" si="181"/>
        <v>3.9639143310849717E-3</v>
      </c>
      <c r="N956" s="13">
        <f t="shared" si="177"/>
        <v>2.4576268852726825E-3</v>
      </c>
      <c r="O956" s="13">
        <f t="shared" si="178"/>
        <v>2.4576268852726825E-3</v>
      </c>
      <c r="Q956">
        <v>17.977396004987462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10.00411647740224</v>
      </c>
      <c r="G957" s="13">
        <f t="shared" si="172"/>
        <v>0</v>
      </c>
      <c r="H957" s="13">
        <f t="shared" si="173"/>
        <v>10.00411647740224</v>
      </c>
      <c r="I957" s="16">
        <f t="shared" si="180"/>
        <v>10.018879253780243</v>
      </c>
      <c r="J957" s="13">
        <f t="shared" si="174"/>
        <v>9.923481095665565</v>
      </c>
      <c r="K957" s="13">
        <f t="shared" si="175"/>
        <v>9.5398158114678111E-2</v>
      </c>
      <c r="L957" s="13">
        <f t="shared" si="176"/>
        <v>0</v>
      </c>
      <c r="M957" s="13">
        <f t="shared" si="181"/>
        <v>1.5062874458122892E-3</v>
      </c>
      <c r="N957" s="13">
        <f t="shared" si="177"/>
        <v>9.3389821640361937E-4</v>
      </c>
      <c r="O957" s="13">
        <f t="shared" si="178"/>
        <v>9.3389821640361937E-4</v>
      </c>
      <c r="Q957">
        <v>15.186999399841589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2.6410781320641532</v>
      </c>
      <c r="G958" s="13">
        <f t="shared" si="172"/>
        <v>0</v>
      </c>
      <c r="H958" s="13">
        <f t="shared" si="173"/>
        <v>2.6410781320641532</v>
      </c>
      <c r="I958" s="16">
        <f t="shared" si="180"/>
        <v>2.7364762901788313</v>
      </c>
      <c r="J958" s="13">
        <f t="shared" si="174"/>
        <v>2.7337879545978416</v>
      </c>
      <c r="K958" s="13">
        <f t="shared" si="175"/>
        <v>2.6883355809896869E-3</v>
      </c>
      <c r="L958" s="13">
        <f t="shared" si="176"/>
        <v>0</v>
      </c>
      <c r="M958" s="13">
        <f t="shared" si="181"/>
        <v>5.7238922940866987E-4</v>
      </c>
      <c r="N958" s="13">
        <f t="shared" si="177"/>
        <v>3.5488132223337532E-4</v>
      </c>
      <c r="O958" s="13">
        <f t="shared" si="178"/>
        <v>3.5488132223337532E-4</v>
      </c>
      <c r="Q958">
        <v>12.93476059354839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50.285046238878436</v>
      </c>
      <c r="G959" s="13">
        <f t="shared" si="172"/>
        <v>2.3241325983740393</v>
      </c>
      <c r="H959" s="13">
        <f t="shared" si="173"/>
        <v>47.960913640504394</v>
      </c>
      <c r="I959" s="16">
        <f t="shared" si="180"/>
        <v>47.963601976085386</v>
      </c>
      <c r="J959" s="13">
        <f t="shared" si="174"/>
        <v>39.254099277224569</v>
      </c>
      <c r="K959" s="13">
        <f t="shared" si="175"/>
        <v>8.7095026988608168</v>
      </c>
      <c r="L959" s="13">
        <f t="shared" si="176"/>
        <v>0</v>
      </c>
      <c r="M959" s="13">
        <f t="shared" si="181"/>
        <v>2.1750790717529455E-4</v>
      </c>
      <c r="N959" s="13">
        <f t="shared" si="177"/>
        <v>1.3485490244868263E-4</v>
      </c>
      <c r="O959" s="13">
        <f t="shared" si="178"/>
        <v>2.3242674532764878</v>
      </c>
      <c r="Q959">
        <v>14.414481854487761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39.32508838028582</v>
      </c>
      <c r="G960" s="13">
        <f t="shared" si="172"/>
        <v>0.74205056754703935</v>
      </c>
      <c r="H960" s="13">
        <f t="shared" si="173"/>
        <v>38.58303781273878</v>
      </c>
      <c r="I960" s="16">
        <f t="shared" si="180"/>
        <v>47.292540511599597</v>
      </c>
      <c r="J960" s="13">
        <f t="shared" si="174"/>
        <v>39.742959549649271</v>
      </c>
      <c r="K960" s="13">
        <f t="shared" si="175"/>
        <v>7.5495809619503262</v>
      </c>
      <c r="L960" s="13">
        <f t="shared" si="176"/>
        <v>0</v>
      </c>
      <c r="M960" s="13">
        <f t="shared" si="181"/>
        <v>8.265300472661192E-5</v>
      </c>
      <c r="N960" s="13">
        <f t="shared" si="177"/>
        <v>5.1244862930499388E-5</v>
      </c>
      <c r="O960" s="13">
        <f t="shared" si="178"/>
        <v>0.74210181240996986</v>
      </c>
      <c r="Q960">
        <v>15.43180277898807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6.5033718421992557</v>
      </c>
      <c r="G961" s="13">
        <f t="shared" si="172"/>
        <v>0</v>
      </c>
      <c r="H961" s="13">
        <f t="shared" si="173"/>
        <v>6.5033718421992557</v>
      </c>
      <c r="I961" s="16">
        <f t="shared" si="180"/>
        <v>14.052952804149582</v>
      </c>
      <c r="J961" s="13">
        <f t="shared" si="174"/>
        <v>13.886368005497641</v>
      </c>
      <c r="K961" s="13">
        <f t="shared" si="175"/>
        <v>0.16658479865194131</v>
      </c>
      <c r="L961" s="13">
        <f t="shared" si="176"/>
        <v>0</v>
      </c>
      <c r="M961" s="13">
        <f t="shared" si="181"/>
        <v>3.1408141796112532E-5</v>
      </c>
      <c r="N961" s="13">
        <f t="shared" si="177"/>
        <v>1.9473047913589771E-5</v>
      </c>
      <c r="O961" s="13">
        <f t="shared" si="178"/>
        <v>1.9473047913589771E-5</v>
      </c>
      <c r="Q961">
        <v>18.41614256295119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14.435296036552471</v>
      </c>
      <c r="G962" s="13">
        <f t="shared" si="172"/>
        <v>0</v>
      </c>
      <c r="H962" s="13">
        <f t="shared" si="173"/>
        <v>14.435296036552471</v>
      </c>
      <c r="I962" s="16">
        <f t="shared" si="180"/>
        <v>14.601880835204412</v>
      </c>
      <c r="J962" s="13">
        <f t="shared" si="174"/>
        <v>14.514379460025333</v>
      </c>
      <c r="K962" s="13">
        <f t="shared" si="175"/>
        <v>8.7501375179078522E-2</v>
      </c>
      <c r="L962" s="13">
        <f t="shared" si="176"/>
        <v>0</v>
      </c>
      <c r="M962" s="13">
        <f t="shared" si="181"/>
        <v>1.1935093882522762E-5</v>
      </c>
      <c r="N962" s="13">
        <f t="shared" si="177"/>
        <v>7.3997582071641122E-6</v>
      </c>
      <c r="O962" s="13">
        <f t="shared" si="178"/>
        <v>7.3997582071641122E-6</v>
      </c>
      <c r="Q962">
        <v>23.850564173919391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18.17063604960936</v>
      </c>
      <c r="G963" s="13">
        <f t="shared" si="172"/>
        <v>0</v>
      </c>
      <c r="H963" s="13">
        <f t="shared" si="173"/>
        <v>18.17063604960936</v>
      </c>
      <c r="I963" s="16">
        <f t="shared" si="180"/>
        <v>18.258137424788437</v>
      </c>
      <c r="J963" s="13">
        <f t="shared" si="174"/>
        <v>18.100482517724174</v>
      </c>
      <c r="K963" s="13">
        <f t="shared" si="175"/>
        <v>0.15765490706426277</v>
      </c>
      <c r="L963" s="13">
        <f t="shared" si="176"/>
        <v>0</v>
      </c>
      <c r="M963" s="13">
        <f t="shared" si="181"/>
        <v>4.5353356753586494E-6</v>
      </c>
      <c r="N963" s="13">
        <f t="shared" si="177"/>
        <v>2.8119081187223625E-6</v>
      </c>
      <c r="O963" s="13">
        <f t="shared" si="178"/>
        <v>2.8119081187223625E-6</v>
      </c>
      <c r="Q963">
        <v>24.405379000000011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0.38463528052628981</v>
      </c>
      <c r="G964" s="13">
        <f t="shared" si="172"/>
        <v>0</v>
      </c>
      <c r="H964" s="13">
        <f t="shared" si="173"/>
        <v>0.38463528052628981</v>
      </c>
      <c r="I964" s="16">
        <f t="shared" si="180"/>
        <v>0.54229018759055259</v>
      </c>
      <c r="J964" s="13">
        <f t="shared" si="174"/>
        <v>0.54228660870853163</v>
      </c>
      <c r="K964" s="13">
        <f t="shared" si="175"/>
        <v>3.57888202096035E-6</v>
      </c>
      <c r="L964" s="13">
        <f t="shared" si="176"/>
        <v>0</v>
      </c>
      <c r="M964" s="13">
        <f t="shared" si="181"/>
        <v>1.7234275566362868E-6</v>
      </c>
      <c r="N964" s="13">
        <f t="shared" si="177"/>
        <v>1.0685250851144977E-6</v>
      </c>
      <c r="O964" s="13">
        <f t="shared" si="178"/>
        <v>1.0685250851144977E-6</v>
      </c>
      <c r="Q964">
        <v>25.529001362284511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2.334408015537238</v>
      </c>
      <c r="G965" s="13">
        <f t="shared" si="172"/>
        <v>0</v>
      </c>
      <c r="H965" s="13">
        <f t="shared" si="173"/>
        <v>2.334408015537238</v>
      </c>
      <c r="I965" s="16">
        <f t="shared" si="180"/>
        <v>2.3344115944192589</v>
      </c>
      <c r="J965" s="13">
        <f t="shared" si="174"/>
        <v>2.3341047197526081</v>
      </c>
      <c r="K965" s="13">
        <f t="shared" si="175"/>
        <v>3.0687466665080265E-4</v>
      </c>
      <c r="L965" s="13">
        <f t="shared" si="176"/>
        <v>0</v>
      </c>
      <c r="M965" s="13">
        <f t="shared" si="181"/>
        <v>6.5490247152178906E-7</v>
      </c>
      <c r="N965" s="13">
        <f t="shared" si="177"/>
        <v>4.0603953234350923E-7</v>
      </c>
      <c r="O965" s="13">
        <f t="shared" si="178"/>
        <v>4.0603953234350923E-7</v>
      </c>
      <c r="Q965">
        <v>25.007691578400571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6.3509577088751152</v>
      </c>
      <c r="G966" s="13">
        <f t="shared" ref="G966:G1029" si="183">IF((F966-$J$2)&gt;0,$I$2*(F966-$J$2),0)</f>
        <v>0</v>
      </c>
      <c r="H966" s="13">
        <f t="shared" ref="H966:H1029" si="184">F966-G966</f>
        <v>6.3509577088751152</v>
      </c>
      <c r="I966" s="16">
        <f t="shared" si="180"/>
        <v>6.3512645835417665</v>
      </c>
      <c r="J966" s="13">
        <f t="shared" ref="J966:J1029" si="185">I966/SQRT(1+(I966/($K$2*(300+(25*Q966)+0.05*(Q966)^3)))^2)</f>
        <v>6.3450476220965779</v>
      </c>
      <c r="K966" s="13">
        <f t="shared" ref="K966:K1029" si="186">I966-J966</f>
        <v>6.2169614451885735E-3</v>
      </c>
      <c r="L966" s="13">
        <f t="shared" ref="L966:L1029" si="187">IF(K966&gt;$N$2,(K966-$N$2)/$L$2,0)</f>
        <v>0</v>
      </c>
      <c r="M966" s="13">
        <f t="shared" si="181"/>
        <v>2.4886293917827983E-7</v>
      </c>
      <c r="N966" s="13">
        <f t="shared" ref="N966:N1029" si="188">$M$2*M966</f>
        <v>1.5429502229053349E-7</v>
      </c>
      <c r="O966" s="13">
        <f t="shared" ref="O966:O1029" si="189">N966+G966</f>
        <v>1.5429502229053349E-7</v>
      </c>
      <c r="Q966">
        <v>24.956065843064231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35.870130185339157</v>
      </c>
      <c r="G967" s="13">
        <f t="shared" si="183"/>
        <v>0.24332353337343332</v>
      </c>
      <c r="H967" s="13">
        <f t="shared" si="184"/>
        <v>35.626806651965722</v>
      </c>
      <c r="I967" s="16">
        <f t="shared" ref="I967:I1030" si="191">H967+K966-L966</f>
        <v>35.633023613410913</v>
      </c>
      <c r="J967" s="13">
        <f t="shared" si="185"/>
        <v>33.746834468562199</v>
      </c>
      <c r="K967" s="13">
        <f t="shared" si="186"/>
        <v>1.8861891448487142</v>
      </c>
      <c r="L967" s="13">
        <f t="shared" si="187"/>
        <v>0</v>
      </c>
      <c r="M967" s="13">
        <f t="shared" ref="M967:M1030" si="192">L967+M966-N966</f>
        <v>9.4567916887746343E-8</v>
      </c>
      <c r="N967" s="13">
        <f t="shared" si="188"/>
        <v>5.8632108470402732E-8</v>
      </c>
      <c r="O967" s="13">
        <f t="shared" si="189"/>
        <v>0.24332359200554179</v>
      </c>
      <c r="Q967">
        <v>20.53782020843494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55.794204086787843</v>
      </c>
      <c r="G968" s="13">
        <f t="shared" si="183"/>
        <v>3.1193856229405266</v>
      </c>
      <c r="H968" s="13">
        <f t="shared" si="184"/>
        <v>52.674818463847316</v>
      </c>
      <c r="I968" s="16">
        <f t="shared" si="191"/>
        <v>54.561007608696031</v>
      </c>
      <c r="J968" s="13">
        <f t="shared" si="185"/>
        <v>46.019207842971227</v>
      </c>
      <c r="K968" s="13">
        <f t="shared" si="186"/>
        <v>8.5417997657248037</v>
      </c>
      <c r="L968" s="13">
        <f t="shared" si="187"/>
        <v>0</v>
      </c>
      <c r="M968" s="13">
        <f t="shared" si="192"/>
        <v>3.5935808417343612E-8</v>
      </c>
      <c r="N968" s="13">
        <f t="shared" si="188"/>
        <v>2.2280201218753038E-8</v>
      </c>
      <c r="O968" s="13">
        <f t="shared" si="189"/>
        <v>3.1193856452207278</v>
      </c>
      <c r="Q968">
        <v>17.6458279829655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13.796277211567549</v>
      </c>
      <c r="G969" s="13">
        <f t="shared" si="183"/>
        <v>0</v>
      </c>
      <c r="H969" s="13">
        <f t="shared" si="184"/>
        <v>13.796277211567549</v>
      </c>
      <c r="I969" s="16">
        <f t="shared" si="191"/>
        <v>22.338076977292353</v>
      </c>
      <c r="J969" s="13">
        <f t="shared" si="185"/>
        <v>21.304124385244499</v>
      </c>
      <c r="K969" s="13">
        <f t="shared" si="186"/>
        <v>1.0339525920478536</v>
      </c>
      <c r="L969" s="13">
        <f t="shared" si="187"/>
        <v>0</v>
      </c>
      <c r="M969" s="13">
        <f t="shared" si="192"/>
        <v>1.3655607198590574E-8</v>
      </c>
      <c r="N969" s="13">
        <f t="shared" si="188"/>
        <v>8.4664764631261553E-9</v>
      </c>
      <c r="O969" s="13">
        <f t="shared" si="189"/>
        <v>8.4664764631261553E-9</v>
      </c>
      <c r="Q969">
        <v>14.938457880237269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14.30048204377135</v>
      </c>
      <c r="G970" s="13">
        <f t="shared" si="183"/>
        <v>0</v>
      </c>
      <c r="H970" s="13">
        <f t="shared" si="184"/>
        <v>14.30048204377135</v>
      </c>
      <c r="I970" s="16">
        <f t="shared" si="191"/>
        <v>15.334434635819203</v>
      </c>
      <c r="J970" s="13">
        <f t="shared" si="185"/>
        <v>14.855297924837458</v>
      </c>
      <c r="K970" s="13">
        <f t="shared" si="186"/>
        <v>0.47913671098174504</v>
      </c>
      <c r="L970" s="13">
        <f t="shared" si="187"/>
        <v>0</v>
      </c>
      <c r="M970" s="13">
        <f t="shared" si="192"/>
        <v>5.1891307354644188E-9</v>
      </c>
      <c r="N970" s="13">
        <f t="shared" si="188"/>
        <v>3.2172610559879398E-9</v>
      </c>
      <c r="O970" s="13">
        <f t="shared" si="189"/>
        <v>3.2172610559879398E-9</v>
      </c>
      <c r="Q970">
        <v>12.502808593548391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6.3931091550356891</v>
      </c>
      <c r="G971" s="13">
        <f t="shared" si="183"/>
        <v>0</v>
      </c>
      <c r="H971" s="13">
        <f t="shared" si="184"/>
        <v>6.3931091550356891</v>
      </c>
      <c r="I971" s="16">
        <f t="shared" si="191"/>
        <v>6.8722458660174341</v>
      </c>
      <c r="J971" s="13">
        <f t="shared" si="185"/>
        <v>6.8420118515741963</v>
      </c>
      <c r="K971" s="13">
        <f t="shared" si="186"/>
        <v>3.0234014443237811E-2</v>
      </c>
      <c r="L971" s="13">
        <f t="shared" si="187"/>
        <v>0</v>
      </c>
      <c r="M971" s="13">
        <f t="shared" si="192"/>
        <v>1.971869679476479E-9</v>
      </c>
      <c r="N971" s="13">
        <f t="shared" si="188"/>
        <v>1.2225592012754169E-9</v>
      </c>
      <c r="O971" s="13">
        <f t="shared" si="189"/>
        <v>1.2225592012754169E-9</v>
      </c>
      <c r="Q971">
        <v>15.37261169232208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28.831884462626729</v>
      </c>
      <c r="G972" s="13">
        <f t="shared" si="183"/>
        <v>0</v>
      </c>
      <c r="H972" s="13">
        <f t="shared" si="184"/>
        <v>28.831884462626729</v>
      </c>
      <c r="I972" s="16">
        <f t="shared" si="191"/>
        <v>28.862118477069966</v>
      </c>
      <c r="J972" s="13">
        <f t="shared" si="185"/>
        <v>27.182517369275406</v>
      </c>
      <c r="K972" s="13">
        <f t="shared" si="186"/>
        <v>1.6796011077945607</v>
      </c>
      <c r="L972" s="13">
        <f t="shared" si="187"/>
        <v>0</v>
      </c>
      <c r="M972" s="13">
        <f t="shared" si="192"/>
        <v>7.4931047820106212E-10</v>
      </c>
      <c r="N972" s="13">
        <f t="shared" si="188"/>
        <v>4.6457249648465853E-10</v>
      </c>
      <c r="O972" s="13">
        <f t="shared" si="189"/>
        <v>4.6457249648465853E-10</v>
      </c>
      <c r="Q972">
        <v>16.82769070154723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26.868824783350409</v>
      </c>
      <c r="G973" s="13">
        <f t="shared" si="183"/>
        <v>0</v>
      </c>
      <c r="H973" s="13">
        <f t="shared" si="184"/>
        <v>26.868824783350409</v>
      </c>
      <c r="I973" s="16">
        <f t="shared" si="191"/>
        <v>28.548425891144969</v>
      </c>
      <c r="J973" s="13">
        <f t="shared" si="185"/>
        <v>27.137617959733337</v>
      </c>
      <c r="K973" s="13">
        <f t="shared" si="186"/>
        <v>1.4108079314116324</v>
      </c>
      <c r="L973" s="13">
        <f t="shared" si="187"/>
        <v>0</v>
      </c>
      <c r="M973" s="13">
        <f t="shared" si="192"/>
        <v>2.8473798171640358E-10</v>
      </c>
      <c r="N973" s="13">
        <f t="shared" si="188"/>
        <v>1.7653754866417022E-10</v>
      </c>
      <c r="O973" s="13">
        <f t="shared" si="189"/>
        <v>1.7653754866417022E-10</v>
      </c>
      <c r="Q973">
        <v>17.931337623149311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47.760970402255147</v>
      </c>
      <c r="G974" s="13">
        <f t="shared" si="183"/>
        <v>1.959779461519997</v>
      </c>
      <c r="H974" s="13">
        <f t="shared" si="184"/>
        <v>45.801190940735147</v>
      </c>
      <c r="I974" s="16">
        <f t="shared" si="191"/>
        <v>47.211998872146779</v>
      </c>
      <c r="J974" s="13">
        <f t="shared" si="185"/>
        <v>42.187365504332035</v>
      </c>
      <c r="K974" s="13">
        <f t="shared" si="186"/>
        <v>5.0246333678147437</v>
      </c>
      <c r="L974" s="13">
        <f t="shared" si="187"/>
        <v>0</v>
      </c>
      <c r="M974" s="13">
        <f t="shared" si="192"/>
        <v>1.0820043305223336E-10</v>
      </c>
      <c r="N974" s="13">
        <f t="shared" si="188"/>
        <v>6.7084268492384686E-11</v>
      </c>
      <c r="O974" s="13">
        <f t="shared" si="189"/>
        <v>1.9597794615870814</v>
      </c>
      <c r="Q974">
        <v>18.955778954834091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0.81165001186441632</v>
      </c>
      <c r="G975" s="13">
        <f t="shared" si="183"/>
        <v>0</v>
      </c>
      <c r="H975" s="13">
        <f t="shared" si="184"/>
        <v>0.81165001186441632</v>
      </c>
      <c r="I975" s="16">
        <f t="shared" si="191"/>
        <v>5.83628337967916</v>
      </c>
      <c r="J975" s="13">
        <f t="shared" si="185"/>
        <v>5.8305917338584248</v>
      </c>
      <c r="K975" s="13">
        <f t="shared" si="186"/>
        <v>5.691645820735225E-3</v>
      </c>
      <c r="L975" s="13">
        <f t="shared" si="187"/>
        <v>0</v>
      </c>
      <c r="M975" s="13">
        <f t="shared" si="192"/>
        <v>4.1116164559848677E-11</v>
      </c>
      <c r="N975" s="13">
        <f t="shared" si="188"/>
        <v>2.549202202710618E-11</v>
      </c>
      <c r="O975" s="13">
        <f t="shared" si="189"/>
        <v>2.549202202710618E-11</v>
      </c>
      <c r="Q975">
        <v>23.77239019806083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1.1768320293680381</v>
      </c>
      <c r="G976" s="13">
        <f t="shared" si="183"/>
        <v>0</v>
      </c>
      <c r="H976" s="13">
        <f t="shared" si="184"/>
        <v>1.1768320293680381</v>
      </c>
      <c r="I976" s="16">
        <f t="shared" si="191"/>
        <v>1.1825236751887733</v>
      </c>
      <c r="J976" s="13">
        <f t="shared" si="185"/>
        <v>1.1824722145945643</v>
      </c>
      <c r="K976" s="13">
        <f t="shared" si="186"/>
        <v>5.1460594209018495E-5</v>
      </c>
      <c r="L976" s="13">
        <f t="shared" si="187"/>
        <v>0</v>
      </c>
      <c r="M976" s="13">
        <f t="shared" si="192"/>
        <v>1.5624142532742497E-11</v>
      </c>
      <c r="N976" s="13">
        <f t="shared" si="188"/>
        <v>9.6869683703003489E-12</v>
      </c>
      <c r="O976" s="13">
        <f t="shared" si="189"/>
        <v>9.6869683703003489E-12</v>
      </c>
      <c r="Q976">
        <v>23.188344696642641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0.14193101749767509</v>
      </c>
      <c r="G977" s="13">
        <f t="shared" si="183"/>
        <v>0</v>
      </c>
      <c r="H977" s="13">
        <f t="shared" si="184"/>
        <v>0.14193101749767509</v>
      </c>
      <c r="I977" s="16">
        <f t="shared" si="191"/>
        <v>0.14198247809188411</v>
      </c>
      <c r="J977" s="13">
        <f t="shared" si="185"/>
        <v>0.14198240472661247</v>
      </c>
      <c r="K977" s="13">
        <f t="shared" si="186"/>
        <v>7.3365271635594809E-8</v>
      </c>
      <c r="L977" s="13">
        <f t="shared" si="187"/>
        <v>0</v>
      </c>
      <c r="M977" s="13">
        <f t="shared" si="192"/>
        <v>5.9371741624421485E-12</v>
      </c>
      <c r="N977" s="13">
        <f t="shared" si="188"/>
        <v>3.6810479807141318E-12</v>
      </c>
      <c r="O977" s="13">
        <f t="shared" si="189"/>
        <v>3.6810479807141318E-12</v>
      </c>
      <c r="Q977">
        <v>24.573662000000009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5.9601442621022009</v>
      </c>
      <c r="G978" s="13">
        <f t="shared" si="183"/>
        <v>0</v>
      </c>
      <c r="H978" s="13">
        <f t="shared" si="184"/>
        <v>5.9601442621022009</v>
      </c>
      <c r="I978" s="16">
        <f t="shared" si="191"/>
        <v>5.9601443354674721</v>
      </c>
      <c r="J978" s="13">
        <f t="shared" si="185"/>
        <v>5.9531381175717994</v>
      </c>
      <c r="K978" s="13">
        <f t="shared" si="186"/>
        <v>7.0062178956726839E-3</v>
      </c>
      <c r="L978" s="13">
        <f t="shared" si="187"/>
        <v>0</v>
      </c>
      <c r="M978" s="13">
        <f t="shared" si="192"/>
        <v>2.2561261817280167E-12</v>
      </c>
      <c r="N978" s="13">
        <f t="shared" si="188"/>
        <v>1.3987982326713704E-12</v>
      </c>
      <c r="O978" s="13">
        <f t="shared" si="189"/>
        <v>1.3987982326713704E-12</v>
      </c>
      <c r="Q978">
        <v>22.739887159975801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16.822455096900889</v>
      </c>
      <c r="G979" s="13">
        <f t="shared" si="183"/>
        <v>0</v>
      </c>
      <c r="H979" s="13">
        <f t="shared" si="184"/>
        <v>16.822455096900889</v>
      </c>
      <c r="I979" s="16">
        <f t="shared" si="191"/>
        <v>16.829461314796561</v>
      </c>
      <c r="J979" s="13">
        <f t="shared" si="185"/>
        <v>16.636274731194177</v>
      </c>
      <c r="K979" s="13">
        <f t="shared" si="186"/>
        <v>0.19318658360238317</v>
      </c>
      <c r="L979" s="13">
        <f t="shared" si="187"/>
        <v>0</v>
      </c>
      <c r="M979" s="13">
        <f t="shared" si="192"/>
        <v>8.5732794905664632E-13</v>
      </c>
      <c r="N979" s="13">
        <f t="shared" si="188"/>
        <v>5.3154332841512075E-13</v>
      </c>
      <c r="O979" s="13">
        <f t="shared" si="189"/>
        <v>5.3154332841512075E-13</v>
      </c>
      <c r="Q979">
        <v>21.193706878346099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112.79155944243</v>
      </c>
      <c r="G980" s="13">
        <f t="shared" si="183"/>
        <v>11.347016867172517</v>
      </c>
      <c r="H980" s="13">
        <f t="shared" si="184"/>
        <v>101.44454257525749</v>
      </c>
      <c r="I980" s="16">
        <f t="shared" si="191"/>
        <v>101.63772915885987</v>
      </c>
      <c r="J980" s="13">
        <f t="shared" si="185"/>
        <v>63.688151727205096</v>
      </c>
      <c r="K980" s="13">
        <f t="shared" si="186"/>
        <v>37.949577431654774</v>
      </c>
      <c r="L980" s="13">
        <f t="shared" si="187"/>
        <v>0.84638057266553768</v>
      </c>
      <c r="M980" s="13">
        <f t="shared" si="192"/>
        <v>0.84638057266586342</v>
      </c>
      <c r="N980" s="13">
        <f t="shared" si="188"/>
        <v>0.52475595505283534</v>
      </c>
      <c r="O980" s="13">
        <f t="shared" si="189"/>
        <v>11.871772822225353</v>
      </c>
      <c r="Q980">
        <v>16.97790651318493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109.2049228849168</v>
      </c>
      <c r="G981" s="13">
        <f t="shared" si="183"/>
        <v>10.829281915819564</v>
      </c>
      <c r="H981" s="13">
        <f t="shared" si="184"/>
        <v>98.375640969097233</v>
      </c>
      <c r="I981" s="16">
        <f t="shared" si="191"/>
        <v>135.47883782808648</v>
      </c>
      <c r="J981" s="13">
        <f t="shared" si="185"/>
        <v>62.569988026131355</v>
      </c>
      <c r="K981" s="13">
        <f t="shared" si="186"/>
        <v>72.908849801955128</v>
      </c>
      <c r="L981" s="13">
        <f t="shared" si="187"/>
        <v>34.387685463584141</v>
      </c>
      <c r="M981" s="13">
        <f t="shared" si="192"/>
        <v>34.709310081197174</v>
      </c>
      <c r="N981" s="13">
        <f t="shared" si="188"/>
        <v>21.519772250342246</v>
      </c>
      <c r="O981" s="13">
        <f t="shared" si="189"/>
        <v>32.349054166161807</v>
      </c>
      <c r="Q981">
        <v>14.8774205922543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77.860809973593746</v>
      </c>
      <c r="G982" s="13">
        <f t="shared" si="183"/>
        <v>6.3047245727145462</v>
      </c>
      <c r="H982" s="13">
        <f t="shared" si="184"/>
        <v>71.556085400879198</v>
      </c>
      <c r="I982" s="16">
        <f t="shared" si="191"/>
        <v>110.07724973925019</v>
      </c>
      <c r="J982" s="13">
        <f t="shared" si="185"/>
        <v>50.504349412682572</v>
      </c>
      <c r="K982" s="13">
        <f t="shared" si="186"/>
        <v>59.57290032656762</v>
      </c>
      <c r="L982" s="13">
        <f t="shared" si="187"/>
        <v>21.592649496420638</v>
      </c>
      <c r="M982" s="13">
        <f t="shared" si="192"/>
        <v>34.782187327275565</v>
      </c>
      <c r="N982" s="13">
        <f t="shared" si="188"/>
        <v>21.564956142910852</v>
      </c>
      <c r="O982" s="13">
        <f t="shared" si="189"/>
        <v>27.8696807156254</v>
      </c>
      <c r="Q982">
        <v>11.73254609354839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0.74848161744994579</v>
      </c>
      <c r="G983" s="13">
        <f t="shared" si="183"/>
        <v>0</v>
      </c>
      <c r="H983" s="13">
        <f t="shared" si="184"/>
        <v>0.74848161744994579</v>
      </c>
      <c r="I983" s="16">
        <f t="shared" si="191"/>
        <v>38.728732447596926</v>
      </c>
      <c r="J983" s="13">
        <f t="shared" si="185"/>
        <v>33.33011807947284</v>
      </c>
      <c r="K983" s="13">
        <f t="shared" si="186"/>
        <v>5.3986143681240861</v>
      </c>
      <c r="L983" s="13">
        <f t="shared" si="187"/>
        <v>0</v>
      </c>
      <c r="M983" s="13">
        <f t="shared" si="192"/>
        <v>13.217231184364714</v>
      </c>
      <c r="N983" s="13">
        <f t="shared" si="188"/>
        <v>8.1946833343061218</v>
      </c>
      <c r="O983" s="13">
        <f t="shared" si="189"/>
        <v>8.1946833343061218</v>
      </c>
      <c r="Q983">
        <v>13.794830492734899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35.619812120173499</v>
      </c>
      <c r="G984" s="13">
        <f t="shared" si="183"/>
        <v>0.20718984399254886</v>
      </c>
      <c r="H984" s="13">
        <f t="shared" si="184"/>
        <v>35.412622276180947</v>
      </c>
      <c r="I984" s="16">
        <f t="shared" si="191"/>
        <v>40.811236644305033</v>
      </c>
      <c r="J984" s="13">
        <f t="shared" si="185"/>
        <v>36.70354228164544</v>
      </c>
      <c r="K984" s="13">
        <f t="shared" si="186"/>
        <v>4.1076943626595934</v>
      </c>
      <c r="L984" s="13">
        <f t="shared" si="187"/>
        <v>0</v>
      </c>
      <c r="M984" s="13">
        <f t="shared" si="192"/>
        <v>5.0225478500585918</v>
      </c>
      <c r="N984" s="13">
        <f t="shared" si="188"/>
        <v>3.1139796670363271</v>
      </c>
      <c r="O984" s="13">
        <f t="shared" si="189"/>
        <v>3.3211695110288759</v>
      </c>
      <c r="Q984">
        <v>17.358816061839821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32.713910833763691</v>
      </c>
      <c r="G985" s="13">
        <f t="shared" si="183"/>
        <v>0</v>
      </c>
      <c r="H985" s="13">
        <f t="shared" si="184"/>
        <v>32.713910833763691</v>
      </c>
      <c r="I985" s="16">
        <f t="shared" si="191"/>
        <v>36.821605196423285</v>
      </c>
      <c r="J985" s="13">
        <f t="shared" si="185"/>
        <v>33.929700936501106</v>
      </c>
      <c r="K985" s="13">
        <f t="shared" si="186"/>
        <v>2.8919042599221783</v>
      </c>
      <c r="L985" s="13">
        <f t="shared" si="187"/>
        <v>0</v>
      </c>
      <c r="M985" s="13">
        <f t="shared" si="192"/>
        <v>1.9085681830222647</v>
      </c>
      <c r="N985" s="13">
        <f t="shared" si="188"/>
        <v>1.1833122734738042</v>
      </c>
      <c r="O985" s="13">
        <f t="shared" si="189"/>
        <v>1.1833122734738042</v>
      </c>
      <c r="Q985">
        <v>17.92080348760387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37.777010473921777</v>
      </c>
      <c r="G986" s="13">
        <f t="shared" si="183"/>
        <v>0.51858381068732473</v>
      </c>
      <c r="H986" s="13">
        <f t="shared" si="184"/>
        <v>37.258426663234452</v>
      </c>
      <c r="I986" s="16">
        <f t="shared" si="191"/>
        <v>40.150330923156631</v>
      </c>
      <c r="J986" s="13">
        <f t="shared" si="185"/>
        <v>36.464289179550242</v>
      </c>
      <c r="K986" s="13">
        <f t="shared" si="186"/>
        <v>3.6860417436063884</v>
      </c>
      <c r="L986" s="13">
        <f t="shared" si="187"/>
        <v>0</v>
      </c>
      <c r="M986" s="13">
        <f t="shared" si="192"/>
        <v>0.72525590954846053</v>
      </c>
      <c r="N986" s="13">
        <f t="shared" si="188"/>
        <v>0.44965866392004555</v>
      </c>
      <c r="O986" s="13">
        <f t="shared" si="189"/>
        <v>0.96824247460737034</v>
      </c>
      <c r="Q986">
        <v>17.884862754604232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2.6236538508401912</v>
      </c>
      <c r="G987" s="13">
        <f t="shared" si="183"/>
        <v>0</v>
      </c>
      <c r="H987" s="13">
        <f t="shared" si="184"/>
        <v>2.6236538508401912</v>
      </c>
      <c r="I987" s="16">
        <f t="shared" si="191"/>
        <v>6.3096955944465796</v>
      </c>
      <c r="J987" s="13">
        <f t="shared" si="185"/>
        <v>6.2998473603035192</v>
      </c>
      <c r="K987" s="13">
        <f t="shared" si="186"/>
        <v>9.8482341430603526E-3</v>
      </c>
      <c r="L987" s="13">
        <f t="shared" si="187"/>
        <v>0</v>
      </c>
      <c r="M987" s="13">
        <f t="shared" si="192"/>
        <v>0.27559724562841498</v>
      </c>
      <c r="N987" s="13">
        <f t="shared" si="188"/>
        <v>0.17087029228961728</v>
      </c>
      <c r="O987" s="13">
        <f t="shared" si="189"/>
        <v>0.17087029228961728</v>
      </c>
      <c r="Q987">
        <v>21.53468160968216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1.1775593553010659</v>
      </c>
      <c r="G988" s="13">
        <f t="shared" si="183"/>
        <v>0</v>
      </c>
      <c r="H988" s="13">
        <f t="shared" si="184"/>
        <v>1.1775593553010659</v>
      </c>
      <c r="I988" s="16">
        <f t="shared" si="191"/>
        <v>1.1874075894441263</v>
      </c>
      <c r="J988" s="13">
        <f t="shared" si="185"/>
        <v>1.1873475316693247</v>
      </c>
      <c r="K988" s="13">
        <f t="shared" si="186"/>
        <v>6.0057774801558494E-5</v>
      </c>
      <c r="L988" s="13">
        <f t="shared" si="187"/>
        <v>0</v>
      </c>
      <c r="M988" s="13">
        <f t="shared" si="192"/>
        <v>0.1047269533387977</v>
      </c>
      <c r="N988" s="13">
        <f t="shared" si="188"/>
        <v>6.4930711070054575E-2</v>
      </c>
      <c r="O988" s="13">
        <f t="shared" si="189"/>
        <v>6.4930711070054575E-2</v>
      </c>
      <c r="Q988">
        <v>22.17933447277403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1.6070079930284309E-2</v>
      </c>
      <c r="G989" s="13">
        <f t="shared" si="183"/>
        <v>0</v>
      </c>
      <c r="H989" s="13">
        <f t="shared" si="184"/>
        <v>1.6070079930284309E-2</v>
      </c>
      <c r="I989" s="16">
        <f t="shared" si="191"/>
        <v>1.6130137705085867E-2</v>
      </c>
      <c r="J989" s="13">
        <f t="shared" si="185"/>
        <v>1.6130137590066023E-2</v>
      </c>
      <c r="K989" s="13">
        <f t="shared" si="186"/>
        <v>1.1501984434336698E-10</v>
      </c>
      <c r="L989" s="13">
        <f t="shared" si="187"/>
        <v>0</v>
      </c>
      <c r="M989" s="13">
        <f t="shared" si="192"/>
        <v>3.9796242268743121E-2</v>
      </c>
      <c r="N989" s="13">
        <f t="shared" si="188"/>
        <v>2.4673670206620736E-2</v>
      </c>
      <c r="O989" s="13">
        <f t="shared" si="189"/>
        <v>2.4673670206620736E-2</v>
      </c>
      <c r="Q989">
        <v>24.09468900000001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3.3084921979260442</v>
      </c>
      <c r="G990" s="13">
        <f t="shared" si="183"/>
        <v>0</v>
      </c>
      <c r="H990" s="13">
        <f t="shared" si="184"/>
        <v>3.3084921979260442</v>
      </c>
      <c r="I990" s="16">
        <f t="shared" si="191"/>
        <v>3.3084921980410642</v>
      </c>
      <c r="J990" s="13">
        <f t="shared" si="185"/>
        <v>3.3073365602286029</v>
      </c>
      <c r="K990" s="13">
        <f t="shared" si="186"/>
        <v>1.1556378124613076E-3</v>
      </c>
      <c r="L990" s="13">
        <f t="shared" si="187"/>
        <v>0</v>
      </c>
      <c r="M990" s="13">
        <f t="shared" si="192"/>
        <v>1.5122572062122384E-2</v>
      </c>
      <c r="N990" s="13">
        <f t="shared" si="188"/>
        <v>9.3759946785158775E-3</v>
      </c>
      <c r="O990" s="13">
        <f t="shared" si="189"/>
        <v>9.3759946785158775E-3</v>
      </c>
      <c r="Q990">
        <v>23.006847652533619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6.2218065496662947</v>
      </c>
      <c r="G991" s="13">
        <f t="shared" si="183"/>
        <v>0</v>
      </c>
      <c r="H991" s="13">
        <f t="shared" si="184"/>
        <v>6.2218065496662947</v>
      </c>
      <c r="I991" s="16">
        <f t="shared" si="191"/>
        <v>6.222962187478756</v>
      </c>
      <c r="J991" s="13">
        <f t="shared" si="185"/>
        <v>6.2139496518272841</v>
      </c>
      <c r="K991" s="13">
        <f t="shared" si="186"/>
        <v>9.0125356514718646E-3</v>
      </c>
      <c r="L991" s="13">
        <f t="shared" si="187"/>
        <v>0</v>
      </c>
      <c r="M991" s="13">
        <f t="shared" si="192"/>
        <v>5.7465773836065069E-3</v>
      </c>
      <c r="N991" s="13">
        <f t="shared" si="188"/>
        <v>3.5628779778360343E-3</v>
      </c>
      <c r="O991" s="13">
        <f t="shared" si="189"/>
        <v>3.5628779778360343E-3</v>
      </c>
      <c r="Q991">
        <v>21.86952859290102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36.243330986731387</v>
      </c>
      <c r="G992" s="13">
        <f t="shared" si="183"/>
        <v>0.29719548154976516</v>
      </c>
      <c r="H992" s="13">
        <f t="shared" si="184"/>
        <v>35.946135505181623</v>
      </c>
      <c r="I992" s="16">
        <f t="shared" si="191"/>
        <v>35.955148040833095</v>
      </c>
      <c r="J992" s="13">
        <f t="shared" si="185"/>
        <v>32.357643855370199</v>
      </c>
      <c r="K992" s="13">
        <f t="shared" si="186"/>
        <v>3.5975041854628955</v>
      </c>
      <c r="L992" s="13">
        <f t="shared" si="187"/>
        <v>0</v>
      </c>
      <c r="M992" s="13">
        <f t="shared" si="192"/>
        <v>2.1836994057704727E-3</v>
      </c>
      <c r="N992" s="13">
        <f t="shared" si="188"/>
        <v>1.353893631577693E-3</v>
      </c>
      <c r="O992" s="13">
        <f t="shared" si="189"/>
        <v>0.29854937518134284</v>
      </c>
      <c r="Q992">
        <v>15.60459184370805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6.0475067740776094</v>
      </c>
      <c r="G993" s="13">
        <f t="shared" si="183"/>
        <v>0</v>
      </c>
      <c r="H993" s="13">
        <f t="shared" si="184"/>
        <v>6.0475067740776094</v>
      </c>
      <c r="I993" s="16">
        <f t="shared" si="191"/>
        <v>9.6450109595405049</v>
      </c>
      <c r="J993" s="13">
        <f t="shared" si="185"/>
        <v>9.5504869172114635</v>
      </c>
      <c r="K993" s="13">
        <f t="shared" si="186"/>
        <v>9.4524042329041436E-2</v>
      </c>
      <c r="L993" s="13">
        <f t="shared" si="187"/>
        <v>0</v>
      </c>
      <c r="M993" s="13">
        <f t="shared" si="192"/>
        <v>8.2980577419277963E-4</v>
      </c>
      <c r="N993" s="13">
        <f t="shared" si="188"/>
        <v>5.1447957999952332E-4</v>
      </c>
      <c r="O993" s="13">
        <f t="shared" si="189"/>
        <v>5.1447957999952332E-4</v>
      </c>
      <c r="Q993">
        <v>14.42974463970773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16.551899889244961</v>
      </c>
      <c r="G994" s="13">
        <f t="shared" si="183"/>
        <v>0</v>
      </c>
      <c r="H994" s="13">
        <f t="shared" si="184"/>
        <v>16.551899889244961</v>
      </c>
      <c r="I994" s="16">
        <f t="shared" si="191"/>
        <v>16.646423931574002</v>
      </c>
      <c r="J994" s="13">
        <f t="shared" si="185"/>
        <v>16.069913592183173</v>
      </c>
      <c r="K994" s="13">
        <f t="shared" si="186"/>
        <v>0.57651033939082907</v>
      </c>
      <c r="L994" s="13">
        <f t="shared" si="187"/>
        <v>0</v>
      </c>
      <c r="M994" s="13">
        <f t="shared" si="192"/>
        <v>3.1532619419325631E-4</v>
      </c>
      <c r="N994" s="13">
        <f t="shared" si="188"/>
        <v>1.9550224039981891E-4</v>
      </c>
      <c r="O994" s="13">
        <f t="shared" si="189"/>
        <v>1.9550224039981891E-4</v>
      </c>
      <c r="Q994">
        <v>12.912497593548389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32.423409623938888</v>
      </c>
      <c r="G995" s="13">
        <f t="shared" si="183"/>
        <v>0</v>
      </c>
      <c r="H995" s="13">
        <f t="shared" si="184"/>
        <v>32.423409623938888</v>
      </c>
      <c r="I995" s="16">
        <f t="shared" si="191"/>
        <v>32.999919963329717</v>
      </c>
      <c r="J995" s="13">
        <f t="shared" si="185"/>
        <v>29.287250692646282</v>
      </c>
      <c r="K995" s="13">
        <f t="shared" si="186"/>
        <v>3.7126692706834348</v>
      </c>
      <c r="L995" s="13">
        <f t="shared" si="187"/>
        <v>0</v>
      </c>
      <c r="M995" s="13">
        <f t="shared" si="192"/>
        <v>1.198239537934374E-4</v>
      </c>
      <c r="N995" s="13">
        <f t="shared" si="188"/>
        <v>7.4290851351931181E-5</v>
      </c>
      <c r="O995" s="13">
        <f t="shared" si="189"/>
        <v>7.4290851351931181E-5</v>
      </c>
      <c r="Q995">
        <v>13.368983310298351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21.582442599397559</v>
      </c>
      <c r="G996" s="13">
        <f t="shared" si="183"/>
        <v>0</v>
      </c>
      <c r="H996" s="13">
        <f t="shared" si="184"/>
        <v>21.582442599397559</v>
      </c>
      <c r="I996" s="16">
        <f t="shared" si="191"/>
        <v>25.295111870080994</v>
      </c>
      <c r="J996" s="13">
        <f t="shared" si="185"/>
        <v>23.968087058769417</v>
      </c>
      <c r="K996" s="13">
        <f t="shared" si="186"/>
        <v>1.3270248113115777</v>
      </c>
      <c r="L996" s="13">
        <f t="shared" si="187"/>
        <v>0</v>
      </c>
      <c r="M996" s="13">
        <f t="shared" si="192"/>
        <v>4.5533102441506218E-5</v>
      </c>
      <c r="N996" s="13">
        <f t="shared" si="188"/>
        <v>2.8230523513733854E-5</v>
      </c>
      <c r="O996" s="13">
        <f t="shared" si="189"/>
        <v>2.8230523513733854E-5</v>
      </c>
      <c r="Q996">
        <v>15.752180359846101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87.346216986105787</v>
      </c>
      <c r="G997" s="13">
        <f t="shared" si="183"/>
        <v>7.6739535591025234</v>
      </c>
      <c r="H997" s="13">
        <f t="shared" si="184"/>
        <v>79.672263427003259</v>
      </c>
      <c r="I997" s="16">
        <f t="shared" si="191"/>
        <v>80.999288238314833</v>
      </c>
      <c r="J997" s="13">
        <f t="shared" si="185"/>
        <v>54.596745147021956</v>
      </c>
      <c r="K997" s="13">
        <f t="shared" si="186"/>
        <v>26.402543091292877</v>
      </c>
      <c r="L997" s="13">
        <f t="shared" si="187"/>
        <v>0</v>
      </c>
      <c r="M997" s="13">
        <f t="shared" si="192"/>
        <v>1.7302578927772364E-5</v>
      </c>
      <c r="N997" s="13">
        <f t="shared" si="188"/>
        <v>1.0727598935218865E-5</v>
      </c>
      <c r="O997" s="13">
        <f t="shared" si="189"/>
        <v>7.6739642867014588</v>
      </c>
      <c r="Q997">
        <v>15.54579648127563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2.6677908046814971</v>
      </c>
      <c r="G998" s="13">
        <f t="shared" si="183"/>
        <v>0</v>
      </c>
      <c r="H998" s="13">
        <f t="shared" si="184"/>
        <v>2.6677908046814971</v>
      </c>
      <c r="I998" s="16">
        <f t="shared" si="191"/>
        <v>29.070333895974375</v>
      </c>
      <c r="J998" s="13">
        <f t="shared" si="185"/>
        <v>27.836933329912284</v>
      </c>
      <c r="K998" s="13">
        <f t="shared" si="186"/>
        <v>1.233400566062091</v>
      </c>
      <c r="L998" s="13">
        <f t="shared" si="187"/>
        <v>0</v>
      </c>
      <c r="M998" s="13">
        <f t="shared" si="192"/>
        <v>6.5749799925534988E-6</v>
      </c>
      <c r="N998" s="13">
        <f t="shared" si="188"/>
        <v>4.0764875953831696E-6</v>
      </c>
      <c r="O998" s="13">
        <f t="shared" si="189"/>
        <v>4.0764875953831696E-6</v>
      </c>
      <c r="Q998">
        <v>19.343392234454811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1.9171731536501618E-2</v>
      </c>
      <c r="G999" s="13">
        <f t="shared" si="183"/>
        <v>0</v>
      </c>
      <c r="H999" s="13">
        <f t="shared" si="184"/>
        <v>1.9171731536501618E-2</v>
      </c>
      <c r="I999" s="16">
        <f t="shared" si="191"/>
        <v>1.2525722975985927</v>
      </c>
      <c r="J999" s="13">
        <f t="shared" si="185"/>
        <v>1.2525219124754357</v>
      </c>
      <c r="K999" s="13">
        <f t="shared" si="186"/>
        <v>5.0385123157026257E-5</v>
      </c>
      <c r="L999" s="13">
        <f t="shared" si="187"/>
        <v>0</v>
      </c>
      <c r="M999" s="13">
        <f t="shared" si="192"/>
        <v>2.4984923971703292E-6</v>
      </c>
      <c r="N999" s="13">
        <f t="shared" si="188"/>
        <v>1.549065286245604E-6</v>
      </c>
      <c r="O999" s="13">
        <f t="shared" si="189"/>
        <v>1.549065286245604E-6</v>
      </c>
      <c r="Q999">
        <v>24.571459286980701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0.2626051769423231</v>
      </c>
      <c r="G1000" s="13">
        <f t="shared" si="183"/>
        <v>0</v>
      </c>
      <c r="H1000" s="13">
        <f t="shared" si="184"/>
        <v>0.2626051769423231</v>
      </c>
      <c r="I1000" s="16">
        <f t="shared" si="191"/>
        <v>0.26265556206548013</v>
      </c>
      <c r="J1000" s="13">
        <f t="shared" si="185"/>
        <v>0.26265493011276297</v>
      </c>
      <c r="K1000" s="13">
        <f t="shared" si="186"/>
        <v>6.3195271715610346E-7</v>
      </c>
      <c r="L1000" s="13">
        <f t="shared" si="187"/>
        <v>0</v>
      </c>
      <c r="M1000" s="13">
        <f t="shared" si="192"/>
        <v>9.4942711092472519E-7</v>
      </c>
      <c r="N1000" s="13">
        <f t="shared" si="188"/>
        <v>5.8864480877332963E-7</v>
      </c>
      <c r="O1000" s="13">
        <f t="shared" si="189"/>
        <v>5.8864480877332963E-7</v>
      </c>
      <c r="Q1000">
        <v>22.379700528108319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0.80223396749365494</v>
      </c>
      <c r="G1001" s="13">
        <f t="shared" si="183"/>
        <v>0</v>
      </c>
      <c r="H1001" s="13">
        <f t="shared" si="184"/>
        <v>0.80223396749365494</v>
      </c>
      <c r="I1001" s="16">
        <f t="shared" si="191"/>
        <v>0.8022345994463721</v>
      </c>
      <c r="J1001" s="13">
        <f t="shared" si="185"/>
        <v>0.80221940180512674</v>
      </c>
      <c r="K1001" s="13">
        <f t="shared" si="186"/>
        <v>1.5197641245356941E-5</v>
      </c>
      <c r="L1001" s="13">
        <f t="shared" si="187"/>
        <v>0</v>
      </c>
      <c r="M1001" s="13">
        <f t="shared" si="192"/>
        <v>3.6078230215139556E-7</v>
      </c>
      <c r="N1001" s="13">
        <f t="shared" si="188"/>
        <v>2.2368502733386524E-7</v>
      </c>
      <c r="O1001" s="13">
        <f t="shared" si="189"/>
        <v>2.2368502733386524E-7</v>
      </c>
      <c r="Q1001">
        <v>23.584906000000011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2.552949146603491</v>
      </c>
      <c r="G1002" s="13">
        <f t="shared" si="183"/>
        <v>0</v>
      </c>
      <c r="H1002" s="13">
        <f t="shared" si="184"/>
        <v>2.552949146603491</v>
      </c>
      <c r="I1002" s="16">
        <f t="shared" si="191"/>
        <v>2.5529643442447365</v>
      </c>
      <c r="J1002" s="13">
        <f t="shared" si="185"/>
        <v>2.5523302553929694</v>
      </c>
      <c r="K1002" s="13">
        <f t="shared" si="186"/>
        <v>6.3408885176707841E-4</v>
      </c>
      <c r="L1002" s="13">
        <f t="shared" si="187"/>
        <v>0</v>
      </c>
      <c r="M1002" s="13">
        <f t="shared" si="192"/>
        <v>1.3709727481753033E-7</v>
      </c>
      <c r="N1002" s="13">
        <f t="shared" si="188"/>
        <v>8.5000310386868805E-8</v>
      </c>
      <c r="O1002" s="13">
        <f t="shared" si="189"/>
        <v>8.5000310386868805E-8</v>
      </c>
      <c r="Q1002">
        <v>21.749283414277318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82.880382195884664</v>
      </c>
      <c r="G1003" s="13">
        <f t="shared" si="183"/>
        <v>7.0293053710885811</v>
      </c>
      <c r="H1003" s="13">
        <f t="shared" si="184"/>
        <v>75.851076824796081</v>
      </c>
      <c r="I1003" s="16">
        <f t="shared" si="191"/>
        <v>75.85171091364785</v>
      </c>
      <c r="J1003" s="13">
        <f t="shared" si="185"/>
        <v>59.000181527925378</v>
      </c>
      <c r="K1003" s="13">
        <f t="shared" si="186"/>
        <v>16.851529385722472</v>
      </c>
      <c r="L1003" s="13">
        <f t="shared" si="187"/>
        <v>0</v>
      </c>
      <c r="M1003" s="13">
        <f t="shared" si="192"/>
        <v>5.2096964430661522E-8</v>
      </c>
      <c r="N1003" s="13">
        <f t="shared" si="188"/>
        <v>3.2300117947010144E-8</v>
      </c>
      <c r="O1003" s="13">
        <f t="shared" si="189"/>
        <v>7.0293054033886992</v>
      </c>
      <c r="Q1003">
        <v>18.94131047884262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61.151306769828793</v>
      </c>
      <c r="G1004" s="13">
        <f t="shared" si="183"/>
        <v>3.8926893163930973</v>
      </c>
      <c r="H1004" s="13">
        <f t="shared" si="184"/>
        <v>57.258617453435697</v>
      </c>
      <c r="I1004" s="16">
        <f t="shared" si="191"/>
        <v>74.110146839158176</v>
      </c>
      <c r="J1004" s="13">
        <f t="shared" si="185"/>
        <v>55.199938689020058</v>
      </c>
      <c r="K1004" s="13">
        <f t="shared" si="186"/>
        <v>18.910208150138118</v>
      </c>
      <c r="L1004" s="13">
        <f t="shared" si="187"/>
        <v>0</v>
      </c>
      <c r="M1004" s="13">
        <f t="shared" si="192"/>
        <v>1.9796846483651378E-8</v>
      </c>
      <c r="N1004" s="13">
        <f t="shared" si="188"/>
        <v>1.2274044819863855E-8</v>
      </c>
      <c r="O1004" s="13">
        <f t="shared" si="189"/>
        <v>3.8926893286671422</v>
      </c>
      <c r="Q1004">
        <v>17.151566287066132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32.963963237942863</v>
      </c>
      <c r="G1005" s="13">
        <f t="shared" si="183"/>
        <v>0</v>
      </c>
      <c r="H1005" s="13">
        <f t="shared" si="184"/>
        <v>32.963963237942863</v>
      </c>
      <c r="I1005" s="16">
        <f t="shared" si="191"/>
        <v>51.874171388080981</v>
      </c>
      <c r="J1005" s="13">
        <f t="shared" si="185"/>
        <v>41.6364606072149</v>
      </c>
      <c r="K1005" s="13">
        <f t="shared" si="186"/>
        <v>10.237710780866081</v>
      </c>
      <c r="L1005" s="13">
        <f t="shared" si="187"/>
        <v>0</v>
      </c>
      <c r="M1005" s="13">
        <f t="shared" si="192"/>
        <v>7.5228016637875236E-9</v>
      </c>
      <c r="N1005" s="13">
        <f t="shared" si="188"/>
        <v>4.6641370315482643E-9</v>
      </c>
      <c r="O1005" s="13">
        <f t="shared" si="189"/>
        <v>4.6641370315482643E-9</v>
      </c>
      <c r="Q1005">
        <v>14.726141290804319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10.744173987645951</v>
      </c>
      <c r="G1006" s="13">
        <f t="shared" si="183"/>
        <v>0</v>
      </c>
      <c r="H1006" s="13">
        <f t="shared" si="184"/>
        <v>10.744173987645951</v>
      </c>
      <c r="I1006" s="16">
        <f t="shared" si="191"/>
        <v>20.981884768512032</v>
      </c>
      <c r="J1006" s="13">
        <f t="shared" si="185"/>
        <v>19.815173544759947</v>
      </c>
      <c r="K1006" s="13">
        <f t="shared" si="186"/>
        <v>1.1667112237520847</v>
      </c>
      <c r="L1006" s="13">
        <f t="shared" si="187"/>
        <v>0</v>
      </c>
      <c r="M1006" s="13">
        <f t="shared" si="192"/>
        <v>2.8586646322392593E-9</v>
      </c>
      <c r="N1006" s="13">
        <f t="shared" si="188"/>
        <v>1.7723720719883406E-9</v>
      </c>
      <c r="O1006" s="13">
        <f t="shared" si="189"/>
        <v>1.7723720719883406E-9</v>
      </c>
      <c r="Q1006">
        <v>12.59244931076522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55.813057757718973</v>
      </c>
      <c r="G1007" s="13">
        <f t="shared" si="183"/>
        <v>3.122107171178222</v>
      </c>
      <c r="H1007" s="13">
        <f t="shared" si="184"/>
        <v>52.690950586540751</v>
      </c>
      <c r="I1007" s="16">
        <f t="shared" si="191"/>
        <v>53.857661810292839</v>
      </c>
      <c r="J1007" s="13">
        <f t="shared" si="185"/>
        <v>42.816434228424022</v>
      </c>
      <c r="K1007" s="13">
        <f t="shared" si="186"/>
        <v>11.041227581868817</v>
      </c>
      <c r="L1007" s="13">
        <f t="shared" si="187"/>
        <v>0</v>
      </c>
      <c r="M1007" s="13">
        <f t="shared" si="192"/>
        <v>1.0862925602509186E-9</v>
      </c>
      <c r="N1007" s="13">
        <f t="shared" si="188"/>
        <v>6.7350138735556954E-10</v>
      </c>
      <c r="O1007" s="13">
        <f t="shared" si="189"/>
        <v>3.1221071718517233</v>
      </c>
      <c r="Q1007">
        <v>14.885131310210079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135.84733023507641</v>
      </c>
      <c r="G1008" s="13">
        <f t="shared" si="183"/>
        <v>14.675142864419351</v>
      </c>
      <c r="H1008" s="13">
        <f t="shared" si="184"/>
        <v>121.17218737065706</v>
      </c>
      <c r="I1008" s="16">
        <f t="shared" si="191"/>
        <v>132.21341495252588</v>
      </c>
      <c r="J1008" s="13">
        <f t="shared" si="185"/>
        <v>54.495915413990119</v>
      </c>
      <c r="K1008" s="13">
        <f t="shared" si="186"/>
        <v>77.717499538535762</v>
      </c>
      <c r="L1008" s="13">
        <f t="shared" si="187"/>
        <v>39.001293699472626</v>
      </c>
      <c r="M1008" s="13">
        <f t="shared" si="192"/>
        <v>39.001293699885416</v>
      </c>
      <c r="N1008" s="13">
        <f t="shared" si="188"/>
        <v>24.180802093928957</v>
      </c>
      <c r="O1008" s="13">
        <f t="shared" si="189"/>
        <v>38.85594495834831</v>
      </c>
      <c r="Q1008">
        <v>12.482797593548391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43.158930167823037</v>
      </c>
      <c r="G1009" s="13">
        <f t="shared" si="183"/>
        <v>1.2954698670875917</v>
      </c>
      <c r="H1009" s="13">
        <f t="shared" si="184"/>
        <v>41.863460300735447</v>
      </c>
      <c r="I1009" s="16">
        <f t="shared" si="191"/>
        <v>80.579666139798576</v>
      </c>
      <c r="J1009" s="13">
        <f t="shared" si="185"/>
        <v>59.324931447877603</v>
      </c>
      <c r="K1009" s="13">
        <f t="shared" si="186"/>
        <v>21.254734691920973</v>
      </c>
      <c r="L1009" s="13">
        <f t="shared" si="187"/>
        <v>0</v>
      </c>
      <c r="M1009" s="13">
        <f t="shared" si="192"/>
        <v>14.820491605956459</v>
      </c>
      <c r="N1009" s="13">
        <f t="shared" si="188"/>
        <v>9.1887047956930044</v>
      </c>
      <c r="O1009" s="13">
        <f t="shared" si="189"/>
        <v>10.484174662780596</v>
      </c>
      <c r="Q1009">
        <v>17.972796762654209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25.752001287503479</v>
      </c>
      <c r="G1010" s="13">
        <f t="shared" si="183"/>
        <v>0</v>
      </c>
      <c r="H1010" s="13">
        <f t="shared" si="184"/>
        <v>25.752001287503479</v>
      </c>
      <c r="I1010" s="16">
        <f t="shared" si="191"/>
        <v>47.006735979424448</v>
      </c>
      <c r="J1010" s="13">
        <f t="shared" si="185"/>
        <v>42.940602337613043</v>
      </c>
      <c r="K1010" s="13">
        <f t="shared" si="186"/>
        <v>4.0661336418114047</v>
      </c>
      <c r="L1010" s="13">
        <f t="shared" si="187"/>
        <v>0</v>
      </c>
      <c r="M1010" s="13">
        <f t="shared" si="192"/>
        <v>5.6317868102634545</v>
      </c>
      <c r="N1010" s="13">
        <f t="shared" si="188"/>
        <v>3.4917078223633418</v>
      </c>
      <c r="O1010" s="13">
        <f t="shared" si="189"/>
        <v>3.4917078223633418</v>
      </c>
      <c r="Q1010">
        <v>20.595276563544601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3.5295594201650951</v>
      </c>
      <c r="G1011" s="13">
        <f t="shared" si="183"/>
        <v>0</v>
      </c>
      <c r="H1011" s="13">
        <f t="shared" si="184"/>
        <v>3.5295594201650951</v>
      </c>
      <c r="I1011" s="16">
        <f t="shared" si="191"/>
        <v>7.5956930619764993</v>
      </c>
      <c r="J1011" s="13">
        <f t="shared" si="185"/>
        <v>7.5831745079748121</v>
      </c>
      <c r="K1011" s="13">
        <f t="shared" si="186"/>
        <v>1.2518554001687221E-2</v>
      </c>
      <c r="L1011" s="13">
        <f t="shared" si="187"/>
        <v>0</v>
      </c>
      <c r="M1011" s="13">
        <f t="shared" si="192"/>
        <v>2.1400789879001128</v>
      </c>
      <c r="N1011" s="13">
        <f t="shared" si="188"/>
        <v>1.3268489724980699</v>
      </c>
      <c r="O1011" s="13">
        <f t="shared" si="189"/>
        <v>1.3268489724980699</v>
      </c>
      <c r="Q1011">
        <v>23.78122352426411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6.0410945265266189</v>
      </c>
      <c r="G1012" s="13">
        <f t="shared" si="183"/>
        <v>0</v>
      </c>
      <c r="H1012" s="13">
        <f t="shared" si="184"/>
        <v>6.0410945265266189</v>
      </c>
      <c r="I1012" s="16">
        <f t="shared" si="191"/>
        <v>6.0536130805283062</v>
      </c>
      <c r="J1012" s="13">
        <f t="shared" si="185"/>
        <v>6.0475890264317673</v>
      </c>
      <c r="K1012" s="13">
        <f t="shared" si="186"/>
        <v>6.0240540965388334E-3</v>
      </c>
      <c r="L1012" s="13">
        <f t="shared" si="187"/>
        <v>0</v>
      </c>
      <c r="M1012" s="13">
        <f t="shared" si="192"/>
        <v>0.81323001540204287</v>
      </c>
      <c r="N1012" s="13">
        <f t="shared" si="188"/>
        <v>0.50420260954926654</v>
      </c>
      <c r="O1012" s="13">
        <f t="shared" si="189"/>
        <v>0.50420260954926654</v>
      </c>
      <c r="Q1012">
        <v>24.15006300000001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2.2779220062856038</v>
      </c>
      <c r="G1013" s="13">
        <f t="shared" si="183"/>
        <v>0</v>
      </c>
      <c r="H1013" s="13">
        <f t="shared" si="184"/>
        <v>2.2779220062856038</v>
      </c>
      <c r="I1013" s="16">
        <f t="shared" si="191"/>
        <v>2.2839460603821427</v>
      </c>
      <c r="J1013" s="13">
        <f t="shared" si="185"/>
        <v>2.2836195068487912</v>
      </c>
      <c r="K1013" s="13">
        <f t="shared" si="186"/>
        <v>3.2655353335142578E-4</v>
      </c>
      <c r="L1013" s="13">
        <f t="shared" si="187"/>
        <v>0</v>
      </c>
      <c r="M1013" s="13">
        <f t="shared" si="192"/>
        <v>0.30902740585277633</v>
      </c>
      <c r="N1013" s="13">
        <f t="shared" si="188"/>
        <v>0.19159699162872132</v>
      </c>
      <c r="O1013" s="13">
        <f t="shared" si="189"/>
        <v>0.19159699162872132</v>
      </c>
      <c r="Q1013">
        <v>24.09252644483751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0.72311138665217223</v>
      </c>
      <c r="G1014" s="13">
        <f t="shared" si="183"/>
        <v>0</v>
      </c>
      <c r="H1014" s="13">
        <f t="shared" si="184"/>
        <v>0.72311138665217223</v>
      </c>
      <c r="I1014" s="16">
        <f t="shared" si="191"/>
        <v>0.72343794018552365</v>
      </c>
      <c r="J1014" s="13">
        <f t="shared" si="185"/>
        <v>0.72342784641247271</v>
      </c>
      <c r="K1014" s="13">
        <f t="shared" si="186"/>
        <v>1.0093773050945387E-5</v>
      </c>
      <c r="L1014" s="13">
        <f t="shared" si="187"/>
        <v>0</v>
      </c>
      <c r="M1014" s="13">
        <f t="shared" si="192"/>
        <v>0.11743041422405501</v>
      </c>
      <c r="N1014" s="13">
        <f t="shared" si="188"/>
        <v>7.2806856818914106E-2</v>
      </c>
      <c r="O1014" s="13">
        <f t="shared" si="189"/>
        <v>7.2806856818914106E-2</v>
      </c>
      <c r="Q1014">
        <v>24.2922314421902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39.889381704173474</v>
      </c>
      <c r="G1015" s="13">
        <f t="shared" si="183"/>
        <v>0.82350693255836782</v>
      </c>
      <c r="H1015" s="13">
        <f t="shared" si="184"/>
        <v>39.065874771615107</v>
      </c>
      <c r="I1015" s="16">
        <f t="shared" si="191"/>
        <v>39.065884865388156</v>
      </c>
      <c r="J1015" s="13">
        <f t="shared" si="185"/>
        <v>36.882105020531199</v>
      </c>
      <c r="K1015" s="13">
        <f t="shared" si="186"/>
        <v>2.1837798448569572</v>
      </c>
      <c r="L1015" s="13">
        <f t="shared" si="187"/>
        <v>0</v>
      </c>
      <c r="M1015" s="13">
        <f t="shared" si="192"/>
        <v>4.4623557405140901E-2</v>
      </c>
      <c r="N1015" s="13">
        <f t="shared" si="188"/>
        <v>2.766660559118736E-2</v>
      </c>
      <c r="O1015" s="13">
        <f t="shared" si="189"/>
        <v>0.85117353814955521</v>
      </c>
      <c r="Q1015">
        <v>21.41877670279553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22.763300621973841</v>
      </c>
      <c r="G1016" s="13">
        <f t="shared" si="183"/>
        <v>0</v>
      </c>
      <c r="H1016" s="13">
        <f t="shared" si="184"/>
        <v>22.763300621973841</v>
      </c>
      <c r="I1016" s="16">
        <f t="shared" si="191"/>
        <v>24.947080466830798</v>
      </c>
      <c r="J1016" s="13">
        <f t="shared" si="185"/>
        <v>23.676722678044261</v>
      </c>
      <c r="K1016" s="13">
        <f t="shared" si="186"/>
        <v>1.2703577887865372</v>
      </c>
      <c r="L1016" s="13">
        <f t="shared" si="187"/>
        <v>0</v>
      </c>
      <c r="M1016" s="13">
        <f t="shared" si="192"/>
        <v>1.6956951813953541E-2</v>
      </c>
      <c r="N1016" s="13">
        <f t="shared" si="188"/>
        <v>1.0513310124651195E-2</v>
      </c>
      <c r="O1016" s="13">
        <f t="shared" si="189"/>
        <v>1.0513310124651195E-2</v>
      </c>
      <c r="Q1016">
        <v>15.784581095057639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81.487170533130609</v>
      </c>
      <c r="G1017" s="13">
        <f t="shared" si="183"/>
        <v>6.8281937276661822</v>
      </c>
      <c r="H1017" s="13">
        <f t="shared" si="184"/>
        <v>74.65897680546442</v>
      </c>
      <c r="I1017" s="16">
        <f t="shared" si="191"/>
        <v>75.92933459425096</v>
      </c>
      <c r="J1017" s="13">
        <f t="shared" si="185"/>
        <v>46.485359296964582</v>
      </c>
      <c r="K1017" s="13">
        <f t="shared" si="186"/>
        <v>29.443975297286379</v>
      </c>
      <c r="L1017" s="13">
        <f t="shared" si="187"/>
        <v>0</v>
      </c>
      <c r="M1017" s="13">
        <f t="shared" si="192"/>
        <v>6.4436416893023461E-3</v>
      </c>
      <c r="N1017" s="13">
        <f t="shared" si="188"/>
        <v>3.9950578473674546E-3</v>
      </c>
      <c r="O1017" s="13">
        <f t="shared" si="189"/>
        <v>6.8321887855135497</v>
      </c>
      <c r="Q1017">
        <v>12.22973359354839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33.033641601953043</v>
      </c>
      <c r="G1018" s="13">
        <f t="shared" si="183"/>
        <v>0</v>
      </c>
      <c r="H1018" s="13">
        <f t="shared" si="184"/>
        <v>33.033641601953043</v>
      </c>
      <c r="I1018" s="16">
        <f t="shared" si="191"/>
        <v>62.477616899239422</v>
      </c>
      <c r="J1018" s="13">
        <f t="shared" si="185"/>
        <v>43.537766140744189</v>
      </c>
      <c r="K1018" s="13">
        <f t="shared" si="186"/>
        <v>18.939850758495233</v>
      </c>
      <c r="L1018" s="13">
        <f t="shared" si="187"/>
        <v>0</v>
      </c>
      <c r="M1018" s="13">
        <f t="shared" si="192"/>
        <v>2.4485838419348914E-3</v>
      </c>
      <c r="N1018" s="13">
        <f t="shared" si="188"/>
        <v>1.5181219819996327E-3</v>
      </c>
      <c r="O1018" s="13">
        <f t="shared" si="189"/>
        <v>1.5181219819996327E-3</v>
      </c>
      <c r="Q1018">
        <v>12.69937608268679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48.792265109437608</v>
      </c>
      <c r="G1019" s="13">
        <f t="shared" si="183"/>
        <v>2.1086479923822021</v>
      </c>
      <c r="H1019" s="13">
        <f t="shared" si="184"/>
        <v>46.683617117055405</v>
      </c>
      <c r="I1019" s="16">
        <f t="shared" si="191"/>
        <v>65.623467875550631</v>
      </c>
      <c r="J1019" s="13">
        <f t="shared" si="185"/>
        <v>46.419610907861077</v>
      </c>
      <c r="K1019" s="13">
        <f t="shared" si="186"/>
        <v>19.203856967689553</v>
      </c>
      <c r="L1019" s="13">
        <f t="shared" si="187"/>
        <v>0</v>
      </c>
      <c r="M1019" s="13">
        <f t="shared" si="192"/>
        <v>9.3046185993525868E-4</v>
      </c>
      <c r="N1019" s="13">
        <f t="shared" si="188"/>
        <v>5.7688635315986038E-4</v>
      </c>
      <c r="O1019" s="13">
        <f t="shared" si="189"/>
        <v>2.109224878735362</v>
      </c>
      <c r="Q1019">
        <v>13.844503833719379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27.372692418974619</v>
      </c>
      <c r="G1020" s="13">
        <f t="shared" si="183"/>
        <v>0</v>
      </c>
      <c r="H1020" s="13">
        <f t="shared" si="184"/>
        <v>27.372692418974619</v>
      </c>
      <c r="I1020" s="16">
        <f t="shared" si="191"/>
        <v>46.576549386664169</v>
      </c>
      <c r="J1020" s="13">
        <f t="shared" si="185"/>
        <v>40.935669996969331</v>
      </c>
      <c r="K1020" s="13">
        <f t="shared" si="186"/>
        <v>5.6408793896948382</v>
      </c>
      <c r="L1020" s="13">
        <f t="shared" si="187"/>
        <v>0</v>
      </c>
      <c r="M1020" s="13">
        <f t="shared" si="192"/>
        <v>3.535755067753983E-4</v>
      </c>
      <c r="N1020" s="13">
        <f t="shared" si="188"/>
        <v>2.1921681420074694E-4</v>
      </c>
      <c r="O1020" s="13">
        <f t="shared" si="189"/>
        <v>2.1921681420074694E-4</v>
      </c>
      <c r="Q1020">
        <v>17.670974798694932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19.367192081616899</v>
      </c>
      <c r="G1021" s="13">
        <f t="shared" si="183"/>
        <v>0</v>
      </c>
      <c r="H1021" s="13">
        <f t="shared" si="184"/>
        <v>19.367192081616899</v>
      </c>
      <c r="I1021" s="16">
        <f t="shared" si="191"/>
        <v>25.008071471311737</v>
      </c>
      <c r="J1021" s="13">
        <f t="shared" si="185"/>
        <v>24.1533294031913</v>
      </c>
      <c r="K1021" s="13">
        <f t="shared" si="186"/>
        <v>0.85474206812043718</v>
      </c>
      <c r="L1021" s="13">
        <f t="shared" si="187"/>
        <v>0</v>
      </c>
      <c r="M1021" s="13">
        <f t="shared" si="192"/>
        <v>1.3435869257465136E-4</v>
      </c>
      <c r="N1021" s="13">
        <f t="shared" si="188"/>
        <v>8.3302389396283836E-5</v>
      </c>
      <c r="O1021" s="13">
        <f t="shared" si="189"/>
        <v>8.3302389396283836E-5</v>
      </c>
      <c r="Q1021">
        <v>18.83582377304808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13.721068789247649</v>
      </c>
      <c r="G1022" s="13">
        <f t="shared" si="183"/>
        <v>0</v>
      </c>
      <c r="H1022" s="13">
        <f t="shared" si="184"/>
        <v>13.721068789247649</v>
      </c>
      <c r="I1022" s="16">
        <f t="shared" si="191"/>
        <v>14.575810857368086</v>
      </c>
      <c r="J1022" s="13">
        <f t="shared" si="185"/>
        <v>14.434315283781116</v>
      </c>
      <c r="K1022" s="13">
        <f t="shared" si="186"/>
        <v>0.14149557358697074</v>
      </c>
      <c r="L1022" s="13">
        <f t="shared" si="187"/>
        <v>0</v>
      </c>
      <c r="M1022" s="13">
        <f t="shared" si="192"/>
        <v>5.1056303178367523E-5</v>
      </c>
      <c r="N1022" s="13">
        <f t="shared" si="188"/>
        <v>3.1654907970587861E-5</v>
      </c>
      <c r="O1022" s="13">
        <f t="shared" si="189"/>
        <v>3.1654907970587861E-5</v>
      </c>
      <c r="Q1022">
        <v>20.36569248956242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0.34292445935192928</v>
      </c>
      <c r="G1023" s="13">
        <f t="shared" si="183"/>
        <v>0</v>
      </c>
      <c r="H1023" s="13">
        <f t="shared" si="184"/>
        <v>0.34292445935192928</v>
      </c>
      <c r="I1023" s="16">
        <f t="shared" si="191"/>
        <v>0.48442003293890001</v>
      </c>
      <c r="J1023" s="13">
        <f t="shared" si="185"/>
        <v>0.48441706641850818</v>
      </c>
      <c r="K1023" s="13">
        <f t="shared" si="186"/>
        <v>2.9665203918338712E-6</v>
      </c>
      <c r="L1023" s="13">
        <f t="shared" si="187"/>
        <v>0</v>
      </c>
      <c r="M1023" s="13">
        <f t="shared" si="192"/>
        <v>1.9401395207779662E-5</v>
      </c>
      <c r="N1023" s="13">
        <f t="shared" si="188"/>
        <v>1.202886502882339E-5</v>
      </c>
      <c r="O1023" s="13">
        <f t="shared" si="189"/>
        <v>1.202886502882339E-5</v>
      </c>
      <c r="Q1023">
        <v>24.445049238504591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0.2757347944648087</v>
      </c>
      <c r="G1024" s="13">
        <f t="shared" si="183"/>
        <v>0</v>
      </c>
      <c r="H1024" s="13">
        <f t="shared" si="184"/>
        <v>0.2757347944648087</v>
      </c>
      <c r="I1024" s="16">
        <f t="shared" si="191"/>
        <v>0.27573776098520053</v>
      </c>
      <c r="J1024" s="13">
        <f t="shared" si="185"/>
        <v>0.27573723221581864</v>
      </c>
      <c r="K1024" s="13">
        <f t="shared" si="186"/>
        <v>5.2876938189116984E-7</v>
      </c>
      <c r="L1024" s="13">
        <f t="shared" si="187"/>
        <v>0</v>
      </c>
      <c r="M1024" s="13">
        <f t="shared" si="192"/>
        <v>7.3725301789562724E-6</v>
      </c>
      <c r="N1024" s="13">
        <f t="shared" si="188"/>
        <v>4.5709687109528885E-6</v>
      </c>
      <c r="O1024" s="13">
        <f t="shared" si="189"/>
        <v>4.5709687109528885E-6</v>
      </c>
      <c r="Q1024">
        <v>24.689320133513949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4.921545085152478</v>
      </c>
      <c r="G1025" s="13">
        <f t="shared" si="183"/>
        <v>0</v>
      </c>
      <c r="H1025" s="13">
        <f t="shared" si="184"/>
        <v>4.921545085152478</v>
      </c>
      <c r="I1025" s="16">
        <f t="shared" si="191"/>
        <v>4.9215456139218601</v>
      </c>
      <c r="J1025" s="13">
        <f t="shared" si="185"/>
        <v>4.9189717025184096</v>
      </c>
      <c r="K1025" s="13">
        <f t="shared" si="186"/>
        <v>2.573911403450424E-3</v>
      </c>
      <c r="L1025" s="13">
        <f t="shared" si="187"/>
        <v>0</v>
      </c>
      <c r="M1025" s="13">
        <f t="shared" si="192"/>
        <v>2.8015614680033839E-6</v>
      </c>
      <c r="N1025" s="13">
        <f t="shared" si="188"/>
        <v>1.736968110162098E-6</v>
      </c>
      <c r="O1025" s="13">
        <f t="shared" si="189"/>
        <v>1.736968110162098E-6</v>
      </c>
      <c r="Q1025">
        <v>25.80196200000001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5.0534063411635133</v>
      </c>
      <c r="G1026" s="13">
        <f t="shared" si="183"/>
        <v>0</v>
      </c>
      <c r="H1026" s="13">
        <f t="shared" si="184"/>
        <v>5.0534063411635133</v>
      </c>
      <c r="I1026" s="16">
        <f t="shared" si="191"/>
        <v>5.0559802525669637</v>
      </c>
      <c r="J1026" s="13">
        <f t="shared" si="185"/>
        <v>5.0524535239586275</v>
      </c>
      <c r="K1026" s="13">
        <f t="shared" si="186"/>
        <v>3.5267286083362492E-3</v>
      </c>
      <c r="L1026" s="13">
        <f t="shared" si="187"/>
        <v>0</v>
      </c>
      <c r="M1026" s="13">
        <f t="shared" si="192"/>
        <v>1.0645933578412859E-6</v>
      </c>
      <c r="N1026" s="13">
        <f t="shared" si="188"/>
        <v>6.6004788186159723E-7</v>
      </c>
      <c r="O1026" s="13">
        <f t="shared" si="189"/>
        <v>6.6004788186159723E-7</v>
      </c>
      <c r="Q1026">
        <v>24.118515463636388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1.3513697894762771</v>
      </c>
      <c r="G1027" s="13">
        <f t="shared" si="183"/>
        <v>0</v>
      </c>
      <c r="H1027" s="13">
        <f t="shared" si="184"/>
        <v>1.3513697894762771</v>
      </c>
      <c r="I1027" s="16">
        <f t="shared" si="191"/>
        <v>1.3548965180846133</v>
      </c>
      <c r="J1027" s="13">
        <f t="shared" si="185"/>
        <v>1.3547863583216939</v>
      </c>
      <c r="K1027" s="13">
        <f t="shared" si="186"/>
        <v>1.1015976291939289E-4</v>
      </c>
      <c r="L1027" s="13">
        <f t="shared" si="187"/>
        <v>0</v>
      </c>
      <c r="M1027" s="13">
        <f t="shared" si="192"/>
        <v>4.0454547597968869E-7</v>
      </c>
      <c r="N1027" s="13">
        <f t="shared" si="188"/>
        <v>2.5081819510740699E-7</v>
      </c>
      <c r="O1027" s="13">
        <f t="shared" si="189"/>
        <v>2.5081819510740699E-7</v>
      </c>
      <c r="Q1027">
        <v>20.688385222093231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11.2551511956121</v>
      </c>
      <c r="G1028" s="13">
        <f t="shared" si="183"/>
        <v>0</v>
      </c>
      <c r="H1028" s="13">
        <f t="shared" si="184"/>
        <v>11.2551511956121</v>
      </c>
      <c r="I1028" s="16">
        <f t="shared" si="191"/>
        <v>11.255261355375019</v>
      </c>
      <c r="J1028" s="13">
        <f t="shared" si="185"/>
        <v>11.15067251434068</v>
      </c>
      <c r="K1028" s="13">
        <f t="shared" si="186"/>
        <v>0.10458884103433874</v>
      </c>
      <c r="L1028" s="13">
        <f t="shared" si="187"/>
        <v>0</v>
      </c>
      <c r="M1028" s="13">
        <f t="shared" si="192"/>
        <v>1.537272808722817E-7</v>
      </c>
      <c r="N1028" s="13">
        <f t="shared" si="188"/>
        <v>9.5310914140814653E-8</v>
      </c>
      <c r="O1028" s="13">
        <f t="shared" si="189"/>
        <v>9.5310914140814653E-8</v>
      </c>
      <c r="Q1028">
        <v>17.023448193160469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86.293185184752346</v>
      </c>
      <c r="G1029" s="13">
        <f t="shared" si="183"/>
        <v>7.5219472546709305</v>
      </c>
      <c r="H1029" s="13">
        <f t="shared" si="184"/>
        <v>78.771237930081412</v>
      </c>
      <c r="I1029" s="16">
        <f t="shared" si="191"/>
        <v>78.875826771115754</v>
      </c>
      <c r="J1029" s="13">
        <f t="shared" si="185"/>
        <v>52.977142137758115</v>
      </c>
      <c r="K1029" s="13">
        <f t="shared" si="186"/>
        <v>25.898684633357639</v>
      </c>
      <c r="L1029" s="13">
        <f t="shared" si="187"/>
        <v>0</v>
      </c>
      <c r="M1029" s="13">
        <f t="shared" si="192"/>
        <v>5.8416366731467044E-8</v>
      </c>
      <c r="N1029" s="13">
        <f t="shared" si="188"/>
        <v>3.6218147373509565E-8</v>
      </c>
      <c r="O1029" s="13">
        <f t="shared" si="189"/>
        <v>7.5219472908890781</v>
      </c>
      <c r="Q1029">
        <v>15.072144784610909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39.421047722677123</v>
      </c>
      <c r="G1030" s="13">
        <f t="shared" ref="G1030:G1093" si="194">IF((F1030-$J$2)&gt;0,$I$2*(F1030-$J$2),0)</f>
        <v>0.75590240468418979</v>
      </c>
      <c r="H1030" s="13">
        <f t="shared" ref="H1030:H1093" si="195">F1030-G1030</f>
        <v>38.665145317992931</v>
      </c>
      <c r="I1030" s="16">
        <f t="shared" si="191"/>
        <v>64.56382995135057</v>
      </c>
      <c r="J1030" s="13">
        <f t="shared" ref="J1030:J1093" si="196">I1030/SQRT(1+(I1030/($K$2*(300+(25*Q1030)+0.05*(Q1030)^3)))^2)</f>
        <v>44.206177364659716</v>
      </c>
      <c r="K1030" s="13">
        <f t="shared" ref="K1030:K1093" si="197">I1030-J1030</f>
        <v>20.357652586690854</v>
      </c>
      <c r="L1030" s="13">
        <f t="shared" ref="L1030:L1093" si="198">IF(K1030&gt;$N$2,(K1030-$N$2)/$L$2,0)</f>
        <v>0</v>
      </c>
      <c r="M1030" s="13">
        <f t="shared" si="192"/>
        <v>2.2198219357957478E-8</v>
      </c>
      <c r="N1030" s="13">
        <f t="shared" ref="N1030:N1093" si="199">$M$2*M1030</f>
        <v>1.3762896001933636E-8</v>
      </c>
      <c r="O1030" s="13">
        <f t="shared" ref="O1030:O1093" si="200">N1030+G1030</f>
        <v>0.75590241844708583</v>
      </c>
      <c r="Q1030">
        <v>12.68710759354839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31.69538323600916</v>
      </c>
      <c r="G1031" s="13">
        <f t="shared" si="194"/>
        <v>0</v>
      </c>
      <c r="H1031" s="13">
        <f t="shared" si="195"/>
        <v>31.69538323600916</v>
      </c>
      <c r="I1031" s="16">
        <f t="shared" ref="I1031:I1094" si="202">H1031+K1030-L1030</f>
        <v>52.053035822700011</v>
      </c>
      <c r="J1031" s="13">
        <f t="shared" si="196"/>
        <v>40.116895408850148</v>
      </c>
      <c r="K1031" s="13">
        <f t="shared" si="197"/>
        <v>11.936140413849863</v>
      </c>
      <c r="L1031" s="13">
        <f t="shared" si="198"/>
        <v>0</v>
      </c>
      <c r="M1031" s="13">
        <f t="shared" ref="M1031:M1094" si="203">L1031+M1030-N1030</f>
        <v>8.4353233560238423E-9</v>
      </c>
      <c r="N1031" s="13">
        <f t="shared" si="199"/>
        <v>5.2299004807347824E-9</v>
      </c>
      <c r="O1031" s="13">
        <f t="shared" si="200"/>
        <v>5.2299004807347824E-9</v>
      </c>
      <c r="Q1031">
        <v>13.23148822760904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38.723425439489077</v>
      </c>
      <c r="G1032" s="13">
        <f t="shared" si="194"/>
        <v>0.65519985703059513</v>
      </c>
      <c r="H1032" s="13">
        <f t="shared" si="195"/>
        <v>38.068225582458481</v>
      </c>
      <c r="I1032" s="16">
        <f t="shared" si="202"/>
        <v>50.004365996308344</v>
      </c>
      <c r="J1032" s="13">
        <f t="shared" si="196"/>
        <v>42.997530340275617</v>
      </c>
      <c r="K1032" s="13">
        <f t="shared" si="197"/>
        <v>7.0068356560327274</v>
      </c>
      <c r="L1032" s="13">
        <f t="shared" si="198"/>
        <v>0</v>
      </c>
      <c r="M1032" s="13">
        <f t="shared" si="203"/>
        <v>3.2054228752890599E-9</v>
      </c>
      <c r="N1032" s="13">
        <f t="shared" si="199"/>
        <v>1.9873621826792172E-9</v>
      </c>
      <c r="O1032" s="13">
        <f t="shared" si="200"/>
        <v>0.6551998590179573</v>
      </c>
      <c r="Q1032">
        <v>17.406098884001459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11.444330848756261</v>
      </c>
      <c r="G1033" s="13">
        <f t="shared" si="194"/>
        <v>0</v>
      </c>
      <c r="H1033" s="13">
        <f t="shared" si="195"/>
        <v>11.444330848756261</v>
      </c>
      <c r="I1033" s="16">
        <f t="shared" si="202"/>
        <v>18.451166504788986</v>
      </c>
      <c r="J1033" s="13">
        <f t="shared" si="196"/>
        <v>18.209108674989341</v>
      </c>
      <c r="K1033" s="13">
        <f t="shared" si="197"/>
        <v>0.24205782979964496</v>
      </c>
      <c r="L1033" s="13">
        <f t="shared" si="198"/>
        <v>0</v>
      </c>
      <c r="M1033" s="13">
        <f t="shared" si="203"/>
        <v>1.2180606926098427E-9</v>
      </c>
      <c r="N1033" s="13">
        <f t="shared" si="199"/>
        <v>7.5519762941810246E-10</v>
      </c>
      <c r="O1033" s="13">
        <f t="shared" si="200"/>
        <v>7.5519762941810246E-10</v>
      </c>
      <c r="Q1033">
        <v>21.53290666616391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19.477665121573128</v>
      </c>
      <c r="G1034" s="13">
        <f t="shared" si="194"/>
        <v>0</v>
      </c>
      <c r="H1034" s="13">
        <f t="shared" si="195"/>
        <v>19.477665121573128</v>
      </c>
      <c r="I1034" s="16">
        <f t="shared" si="202"/>
        <v>19.719722951372773</v>
      </c>
      <c r="J1034" s="13">
        <f t="shared" si="196"/>
        <v>19.404001215520214</v>
      </c>
      <c r="K1034" s="13">
        <f t="shared" si="197"/>
        <v>0.31572173585255925</v>
      </c>
      <c r="L1034" s="13">
        <f t="shared" si="198"/>
        <v>0</v>
      </c>
      <c r="M1034" s="13">
        <f t="shared" si="203"/>
        <v>4.6286306319174027E-10</v>
      </c>
      <c r="N1034" s="13">
        <f t="shared" si="199"/>
        <v>2.8697509917887897E-10</v>
      </c>
      <c r="O1034" s="13">
        <f t="shared" si="200"/>
        <v>2.8697509917887897E-10</v>
      </c>
      <c r="Q1034">
        <v>21.033657583947409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9.29822247047494E-2</v>
      </c>
      <c r="G1035" s="13">
        <f t="shared" si="194"/>
        <v>0</v>
      </c>
      <c r="H1035" s="13">
        <f t="shared" si="195"/>
        <v>9.29822247047494E-2</v>
      </c>
      <c r="I1035" s="16">
        <f t="shared" si="202"/>
        <v>0.40870396055730862</v>
      </c>
      <c r="J1035" s="13">
        <f t="shared" si="196"/>
        <v>0.4087021459183709</v>
      </c>
      <c r="K1035" s="13">
        <f t="shared" si="197"/>
        <v>1.8146389377249328E-6</v>
      </c>
      <c r="L1035" s="13">
        <f t="shared" si="198"/>
        <v>0</v>
      </c>
      <c r="M1035" s="13">
        <f t="shared" si="203"/>
        <v>1.758879640128613E-10</v>
      </c>
      <c r="N1035" s="13">
        <f t="shared" si="199"/>
        <v>1.0905053768797401E-10</v>
      </c>
      <c r="O1035" s="13">
        <f t="shared" si="200"/>
        <v>1.0905053768797401E-10</v>
      </c>
      <c r="Q1035">
        <v>24.313517000000012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0.2237058126234627</v>
      </c>
      <c r="G1036" s="13">
        <f t="shared" si="194"/>
        <v>0</v>
      </c>
      <c r="H1036" s="13">
        <f t="shared" si="195"/>
        <v>0.2237058126234627</v>
      </c>
      <c r="I1036" s="16">
        <f t="shared" si="202"/>
        <v>0.22370762726240043</v>
      </c>
      <c r="J1036" s="13">
        <f t="shared" si="196"/>
        <v>0.22370736647808914</v>
      </c>
      <c r="K1036" s="13">
        <f t="shared" si="197"/>
        <v>2.6078431128451207E-7</v>
      </c>
      <c r="L1036" s="13">
        <f t="shared" si="198"/>
        <v>0</v>
      </c>
      <c r="M1036" s="13">
        <f t="shared" si="203"/>
        <v>6.6837426324887295E-11</v>
      </c>
      <c r="N1036" s="13">
        <f t="shared" si="199"/>
        <v>4.1439204321430121E-11</v>
      </c>
      <c r="O1036" s="13">
        <f t="shared" si="200"/>
        <v>4.1439204321430121E-11</v>
      </c>
      <c r="Q1036">
        <v>25.260588224493329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0.55101616536683329</v>
      </c>
      <c r="G1037" s="13">
        <f t="shared" si="194"/>
        <v>0</v>
      </c>
      <c r="H1037" s="13">
        <f t="shared" si="195"/>
        <v>0.55101616536683329</v>
      </c>
      <c r="I1037" s="16">
        <f t="shared" si="202"/>
        <v>0.55101642615114454</v>
      </c>
      <c r="J1037" s="13">
        <f t="shared" si="196"/>
        <v>0.55101255685892347</v>
      </c>
      <c r="K1037" s="13">
        <f t="shared" si="197"/>
        <v>3.8692922210703529E-6</v>
      </c>
      <c r="L1037" s="13">
        <f t="shared" si="198"/>
        <v>0</v>
      </c>
      <c r="M1037" s="13">
        <f t="shared" si="203"/>
        <v>2.5398222003457174E-11</v>
      </c>
      <c r="N1037" s="13">
        <f t="shared" si="199"/>
        <v>1.5746897642143446E-11</v>
      </c>
      <c r="O1037" s="13">
        <f t="shared" si="200"/>
        <v>1.5746897642143446E-11</v>
      </c>
      <c r="Q1037">
        <v>25.311922492969309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1.1780581118000051</v>
      </c>
      <c r="G1038" s="13">
        <f t="shared" si="194"/>
        <v>0</v>
      </c>
      <c r="H1038" s="13">
        <f t="shared" si="195"/>
        <v>1.1780581118000051</v>
      </c>
      <c r="I1038" s="16">
        <f t="shared" si="202"/>
        <v>1.1780619810922262</v>
      </c>
      <c r="J1038" s="13">
        <f t="shared" si="196"/>
        <v>1.178014249382827</v>
      </c>
      <c r="K1038" s="13">
        <f t="shared" si="197"/>
        <v>4.773170939920135E-5</v>
      </c>
      <c r="L1038" s="13">
        <f t="shared" si="198"/>
        <v>0</v>
      </c>
      <c r="M1038" s="13">
        <f t="shared" si="203"/>
        <v>9.6513243613137279E-12</v>
      </c>
      <c r="N1038" s="13">
        <f t="shared" si="199"/>
        <v>5.9838211040145116E-12</v>
      </c>
      <c r="O1038" s="13">
        <f t="shared" si="200"/>
        <v>5.9838211040145116E-12</v>
      </c>
      <c r="Q1038">
        <v>23.643257076480658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36.258891631719031</v>
      </c>
      <c r="G1039" s="13">
        <f t="shared" si="194"/>
        <v>0.29944167785276737</v>
      </c>
      <c r="H1039" s="13">
        <f t="shared" si="195"/>
        <v>35.959449953866262</v>
      </c>
      <c r="I1039" s="16">
        <f t="shared" si="202"/>
        <v>35.959497685575663</v>
      </c>
      <c r="J1039" s="13">
        <f t="shared" si="196"/>
        <v>34.302457456729996</v>
      </c>
      <c r="K1039" s="13">
        <f t="shared" si="197"/>
        <v>1.6570402288456663</v>
      </c>
      <c r="L1039" s="13">
        <f t="shared" si="198"/>
        <v>0</v>
      </c>
      <c r="M1039" s="13">
        <f t="shared" si="203"/>
        <v>3.6675032572992163E-12</v>
      </c>
      <c r="N1039" s="13">
        <f t="shared" si="199"/>
        <v>2.2738520195255139E-12</v>
      </c>
      <c r="O1039" s="13">
        <f t="shared" si="200"/>
        <v>0.29944167785504122</v>
      </c>
      <c r="Q1039">
        <v>21.72373498658591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113.771273035741</v>
      </c>
      <c r="G1040" s="13">
        <f t="shared" si="194"/>
        <v>11.488439607235252</v>
      </c>
      <c r="H1040" s="13">
        <f t="shared" si="195"/>
        <v>102.28283342850575</v>
      </c>
      <c r="I1040" s="16">
        <f t="shared" si="202"/>
        <v>103.93987365735143</v>
      </c>
      <c r="J1040" s="13">
        <f t="shared" si="196"/>
        <v>69.079833065686771</v>
      </c>
      <c r="K1040" s="13">
        <f t="shared" si="197"/>
        <v>34.860040591664657</v>
      </c>
      <c r="L1040" s="13">
        <f t="shared" si="198"/>
        <v>0</v>
      </c>
      <c r="M1040" s="13">
        <f t="shared" si="203"/>
        <v>1.3936512377737024E-12</v>
      </c>
      <c r="N1040" s="13">
        <f t="shared" si="199"/>
        <v>8.6406376741969547E-13</v>
      </c>
      <c r="O1040" s="13">
        <f t="shared" si="200"/>
        <v>11.488439607236115</v>
      </c>
      <c r="Q1040">
        <v>18.72502394494872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17.844615029095099</v>
      </c>
      <c r="G1041" s="13">
        <f t="shared" si="194"/>
        <v>0</v>
      </c>
      <c r="H1041" s="13">
        <f t="shared" si="195"/>
        <v>17.844615029095099</v>
      </c>
      <c r="I1041" s="16">
        <f t="shared" si="202"/>
        <v>52.704655620759752</v>
      </c>
      <c r="J1041" s="13">
        <f t="shared" si="196"/>
        <v>42.287697260188459</v>
      </c>
      <c r="K1041" s="13">
        <f t="shared" si="197"/>
        <v>10.416958360571293</v>
      </c>
      <c r="L1041" s="13">
        <f t="shared" si="198"/>
        <v>0</v>
      </c>
      <c r="M1041" s="13">
        <f t="shared" si="203"/>
        <v>5.2958747035400693E-13</v>
      </c>
      <c r="N1041" s="13">
        <f t="shared" si="199"/>
        <v>3.2834423161948428E-13</v>
      </c>
      <c r="O1041" s="13">
        <f t="shared" si="200"/>
        <v>3.2834423161948428E-13</v>
      </c>
      <c r="Q1041">
        <v>14.939860450269331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0</v>
      </c>
      <c r="G1042" s="13">
        <f t="shared" si="194"/>
        <v>0</v>
      </c>
      <c r="H1042" s="13">
        <f t="shared" si="195"/>
        <v>0</v>
      </c>
      <c r="I1042" s="16">
        <f t="shared" si="202"/>
        <v>10.416958360571293</v>
      </c>
      <c r="J1042" s="13">
        <f t="shared" si="196"/>
        <v>10.289929542854887</v>
      </c>
      <c r="K1042" s="13">
        <f t="shared" si="197"/>
        <v>0.12702881771640584</v>
      </c>
      <c r="L1042" s="13">
        <f t="shared" si="198"/>
        <v>0</v>
      </c>
      <c r="M1042" s="13">
        <f t="shared" si="203"/>
        <v>2.0124323873452265E-13</v>
      </c>
      <c r="N1042" s="13">
        <f t="shared" si="199"/>
        <v>1.2477080801540403E-13</v>
      </c>
      <c r="O1042" s="13">
        <f t="shared" si="200"/>
        <v>1.2477080801540403E-13</v>
      </c>
      <c r="Q1042">
        <v>13.93691059354839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77.772189164977263</v>
      </c>
      <c r="G1043" s="13">
        <f t="shared" si="194"/>
        <v>6.2919320610390042</v>
      </c>
      <c r="H1043" s="13">
        <f t="shared" si="195"/>
        <v>71.480257103938257</v>
      </c>
      <c r="I1043" s="16">
        <f t="shared" si="202"/>
        <v>71.607285921654665</v>
      </c>
      <c r="J1043" s="13">
        <f t="shared" si="196"/>
        <v>50.778367688356973</v>
      </c>
      <c r="K1043" s="13">
        <f t="shared" si="197"/>
        <v>20.828918233297692</v>
      </c>
      <c r="L1043" s="13">
        <f t="shared" si="198"/>
        <v>0</v>
      </c>
      <c r="M1043" s="13">
        <f t="shared" si="203"/>
        <v>7.6472430719118614E-14</v>
      </c>
      <c r="N1043" s="13">
        <f t="shared" si="199"/>
        <v>4.7412907045853541E-14</v>
      </c>
      <c r="O1043" s="13">
        <f t="shared" si="200"/>
        <v>6.2919320610390512</v>
      </c>
      <c r="Q1043">
        <v>15.17419839589339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134.03381777004321</v>
      </c>
      <c r="G1044" s="13">
        <f t="shared" si="194"/>
        <v>14.413360335633403</v>
      </c>
      <c r="H1044" s="13">
        <f t="shared" si="195"/>
        <v>119.62045743440981</v>
      </c>
      <c r="I1044" s="16">
        <f t="shared" si="202"/>
        <v>140.4493756677075</v>
      </c>
      <c r="J1044" s="13">
        <f t="shared" si="196"/>
        <v>59.908782679550278</v>
      </c>
      <c r="K1044" s="13">
        <f t="shared" si="197"/>
        <v>80.540592988157215</v>
      </c>
      <c r="L1044" s="13">
        <f t="shared" si="198"/>
        <v>41.709880912796677</v>
      </c>
      <c r="M1044" s="13">
        <f t="shared" si="203"/>
        <v>41.709880912796706</v>
      </c>
      <c r="N1044" s="13">
        <f t="shared" si="199"/>
        <v>25.860126165933959</v>
      </c>
      <c r="O1044" s="13">
        <f t="shared" si="200"/>
        <v>40.273486501567362</v>
      </c>
      <c r="Q1044">
        <v>13.96872970004835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20.151540685695458</v>
      </c>
      <c r="G1045" s="13">
        <f t="shared" si="194"/>
        <v>0</v>
      </c>
      <c r="H1045" s="13">
        <f t="shared" si="195"/>
        <v>20.151540685695458</v>
      </c>
      <c r="I1045" s="16">
        <f t="shared" si="202"/>
        <v>58.982252761056003</v>
      </c>
      <c r="J1045" s="13">
        <f t="shared" si="196"/>
        <v>48.141867444011055</v>
      </c>
      <c r="K1045" s="13">
        <f t="shared" si="197"/>
        <v>10.840385317044948</v>
      </c>
      <c r="L1045" s="13">
        <f t="shared" si="198"/>
        <v>0</v>
      </c>
      <c r="M1045" s="13">
        <f t="shared" si="203"/>
        <v>15.849754746862747</v>
      </c>
      <c r="N1045" s="13">
        <f t="shared" si="199"/>
        <v>9.8268479430549025</v>
      </c>
      <c r="O1045" s="13">
        <f t="shared" si="200"/>
        <v>9.8268479430549025</v>
      </c>
      <c r="Q1045">
        <v>17.253713254897509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23.14942315634174</v>
      </c>
      <c r="G1046" s="13">
        <f t="shared" si="194"/>
        <v>0</v>
      </c>
      <c r="H1046" s="13">
        <f t="shared" si="195"/>
        <v>23.14942315634174</v>
      </c>
      <c r="I1046" s="16">
        <f t="shared" si="202"/>
        <v>33.989808473386688</v>
      </c>
      <c r="J1046" s="13">
        <f t="shared" si="196"/>
        <v>31.917992995646287</v>
      </c>
      <c r="K1046" s="13">
        <f t="shared" si="197"/>
        <v>2.071815477740401</v>
      </c>
      <c r="L1046" s="13">
        <f t="shared" si="198"/>
        <v>0</v>
      </c>
      <c r="M1046" s="13">
        <f t="shared" si="203"/>
        <v>6.0229068038078442</v>
      </c>
      <c r="N1046" s="13">
        <f t="shared" si="199"/>
        <v>3.7342022183608634</v>
      </c>
      <c r="O1046" s="13">
        <f t="shared" si="200"/>
        <v>3.7342022183608634</v>
      </c>
      <c r="Q1046">
        <v>18.784190420159131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0.32043100617102799</v>
      </c>
      <c r="G1047" s="13">
        <f t="shared" si="194"/>
        <v>0</v>
      </c>
      <c r="H1047" s="13">
        <f t="shared" si="195"/>
        <v>0.32043100617102799</v>
      </c>
      <c r="I1047" s="16">
        <f t="shared" si="202"/>
        <v>2.3922464839114288</v>
      </c>
      <c r="J1047" s="13">
        <f t="shared" si="196"/>
        <v>2.3918563094665108</v>
      </c>
      <c r="K1047" s="13">
        <f t="shared" si="197"/>
        <v>3.9017444491795672E-4</v>
      </c>
      <c r="L1047" s="13">
        <f t="shared" si="198"/>
        <v>0</v>
      </c>
      <c r="M1047" s="13">
        <f t="shared" si="203"/>
        <v>2.2887045854469807</v>
      </c>
      <c r="N1047" s="13">
        <f t="shared" si="199"/>
        <v>1.418996842977128</v>
      </c>
      <c r="O1047" s="13">
        <f t="shared" si="200"/>
        <v>1.418996842977128</v>
      </c>
      <c r="Q1047">
        <v>23.8137381538277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0.11795138330049661</v>
      </c>
      <c r="G1048" s="13">
        <f t="shared" si="194"/>
        <v>0</v>
      </c>
      <c r="H1048" s="13">
        <f t="shared" si="195"/>
        <v>0.11795138330049661</v>
      </c>
      <c r="I1048" s="16">
        <f t="shared" si="202"/>
        <v>0.11834155774541456</v>
      </c>
      <c r="J1048" s="13">
        <f t="shared" si="196"/>
        <v>0.11834151118709305</v>
      </c>
      <c r="K1048" s="13">
        <f t="shared" si="197"/>
        <v>4.6558321517564671E-8</v>
      </c>
      <c r="L1048" s="13">
        <f t="shared" si="198"/>
        <v>0</v>
      </c>
      <c r="M1048" s="13">
        <f t="shared" si="203"/>
        <v>0.86970774246985272</v>
      </c>
      <c r="N1048" s="13">
        <f t="shared" si="199"/>
        <v>0.53921880033130865</v>
      </c>
      <c r="O1048" s="13">
        <f t="shared" si="200"/>
        <v>0.53921880033130865</v>
      </c>
      <c r="Q1048">
        <v>23.918278000000011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6.2334370124457079</v>
      </c>
      <c r="G1049" s="13">
        <f t="shared" si="194"/>
        <v>0</v>
      </c>
      <c r="H1049" s="13">
        <f t="shared" si="195"/>
        <v>6.2334370124457079</v>
      </c>
      <c r="I1049" s="16">
        <f t="shared" si="202"/>
        <v>6.2334370590040296</v>
      </c>
      <c r="J1049" s="13">
        <f t="shared" si="196"/>
        <v>6.2272838198615226</v>
      </c>
      <c r="K1049" s="13">
        <f t="shared" si="197"/>
        <v>6.1532391425069832E-3</v>
      </c>
      <c r="L1049" s="13">
        <f t="shared" si="198"/>
        <v>0</v>
      </c>
      <c r="M1049" s="13">
        <f t="shared" si="203"/>
        <v>0.33048894213854407</v>
      </c>
      <c r="N1049" s="13">
        <f t="shared" si="199"/>
        <v>0.20490314412589733</v>
      </c>
      <c r="O1049" s="13">
        <f t="shared" si="200"/>
        <v>0.20490314412589733</v>
      </c>
      <c r="Q1049">
        <v>24.626830507807099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12.964657911924981</v>
      </c>
      <c r="G1050" s="13">
        <f t="shared" si="194"/>
        <v>0</v>
      </c>
      <c r="H1050" s="13">
        <f t="shared" si="195"/>
        <v>12.964657911924981</v>
      </c>
      <c r="I1050" s="16">
        <f t="shared" si="202"/>
        <v>12.970811151067487</v>
      </c>
      <c r="J1050" s="13">
        <f t="shared" si="196"/>
        <v>12.89808229466643</v>
      </c>
      <c r="K1050" s="13">
        <f t="shared" si="197"/>
        <v>7.2728856401056419E-2</v>
      </c>
      <c r="L1050" s="13">
        <f t="shared" si="198"/>
        <v>0</v>
      </c>
      <c r="M1050" s="13">
        <f t="shared" si="203"/>
        <v>0.12558579801264674</v>
      </c>
      <c r="N1050" s="13">
        <f t="shared" si="199"/>
        <v>7.7863194767840982E-2</v>
      </c>
      <c r="O1050" s="13">
        <f t="shared" si="200"/>
        <v>7.7863194767840982E-2</v>
      </c>
      <c r="Q1050">
        <v>22.641971034338351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0.55380812043753713</v>
      </c>
      <c r="G1051" s="13">
        <f t="shared" si="194"/>
        <v>0</v>
      </c>
      <c r="H1051" s="13">
        <f t="shared" si="195"/>
        <v>0.55380812043753713</v>
      </c>
      <c r="I1051" s="16">
        <f t="shared" si="202"/>
        <v>0.62653697683859355</v>
      </c>
      <c r="J1051" s="13">
        <f t="shared" si="196"/>
        <v>0.62652741938901768</v>
      </c>
      <c r="K1051" s="13">
        <f t="shared" si="197"/>
        <v>9.557449575869903E-6</v>
      </c>
      <c r="L1051" s="13">
        <f t="shared" si="198"/>
        <v>0</v>
      </c>
      <c r="M1051" s="13">
        <f t="shared" si="203"/>
        <v>4.7722603244805761E-2</v>
      </c>
      <c r="N1051" s="13">
        <f t="shared" si="199"/>
        <v>2.9588014011779573E-2</v>
      </c>
      <c r="O1051" s="13">
        <f t="shared" si="200"/>
        <v>2.9588014011779573E-2</v>
      </c>
      <c r="Q1051">
        <v>21.613499883910901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113.9110620583822</v>
      </c>
      <c r="G1052" s="13">
        <f t="shared" si="194"/>
        <v>11.508618307161012</v>
      </c>
      <c r="H1052" s="13">
        <f t="shared" si="195"/>
        <v>102.40244375122118</v>
      </c>
      <c r="I1052" s="16">
        <f t="shared" si="202"/>
        <v>102.40245330867076</v>
      </c>
      <c r="J1052" s="13">
        <f t="shared" si="196"/>
        <v>61.655666702967778</v>
      </c>
      <c r="K1052" s="13">
        <f t="shared" si="197"/>
        <v>40.74678660570298</v>
      </c>
      <c r="L1052" s="13">
        <f t="shared" si="198"/>
        <v>3.5301333909916988</v>
      </c>
      <c r="M1052" s="13">
        <f t="shared" si="203"/>
        <v>3.548267980224725</v>
      </c>
      <c r="N1052" s="13">
        <f t="shared" si="199"/>
        <v>2.1999261477393297</v>
      </c>
      <c r="O1052" s="13">
        <f t="shared" si="200"/>
        <v>13.708544454900341</v>
      </c>
      <c r="Q1052">
        <v>16.171864084287961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23.133834526777768</v>
      </c>
      <c r="G1053" s="13">
        <f t="shared" si="194"/>
        <v>0</v>
      </c>
      <c r="H1053" s="13">
        <f t="shared" si="195"/>
        <v>23.133834526777768</v>
      </c>
      <c r="I1053" s="16">
        <f t="shared" si="202"/>
        <v>60.350487741489047</v>
      </c>
      <c r="J1053" s="13">
        <f t="shared" si="196"/>
        <v>45.183217692744769</v>
      </c>
      <c r="K1053" s="13">
        <f t="shared" si="197"/>
        <v>15.167270048744278</v>
      </c>
      <c r="L1053" s="13">
        <f t="shared" si="198"/>
        <v>0</v>
      </c>
      <c r="M1053" s="13">
        <f t="shared" si="203"/>
        <v>1.3483418324853953</v>
      </c>
      <c r="N1053" s="13">
        <f t="shared" si="199"/>
        <v>0.83597193614094512</v>
      </c>
      <c r="O1053" s="13">
        <f t="shared" si="200"/>
        <v>0.83597193614094512</v>
      </c>
      <c r="Q1053">
        <v>14.38162622956858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3.321272313706916</v>
      </c>
      <c r="G1054" s="13">
        <f t="shared" si="194"/>
        <v>0</v>
      </c>
      <c r="H1054" s="13">
        <f t="shared" si="195"/>
        <v>3.321272313706916</v>
      </c>
      <c r="I1054" s="16">
        <f t="shared" si="202"/>
        <v>18.488542362451195</v>
      </c>
      <c r="J1054" s="13">
        <f t="shared" si="196"/>
        <v>17.86720939437329</v>
      </c>
      <c r="K1054" s="13">
        <f t="shared" si="197"/>
        <v>0.62133296807790472</v>
      </c>
      <c r="L1054" s="13">
        <f t="shared" si="198"/>
        <v>0</v>
      </c>
      <c r="M1054" s="13">
        <f t="shared" si="203"/>
        <v>0.51236989634445018</v>
      </c>
      <c r="N1054" s="13">
        <f t="shared" si="199"/>
        <v>0.3176693357335591</v>
      </c>
      <c r="O1054" s="13">
        <f t="shared" si="200"/>
        <v>0.3176693357335591</v>
      </c>
      <c r="Q1054">
        <v>14.66375559445731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7.210810811</v>
      </c>
      <c r="G1055" s="13">
        <f t="shared" si="194"/>
        <v>0</v>
      </c>
      <c r="H1055" s="13">
        <f t="shared" si="195"/>
        <v>7.210810811</v>
      </c>
      <c r="I1055" s="16">
        <f t="shared" si="202"/>
        <v>7.8321437790779047</v>
      </c>
      <c r="J1055" s="13">
        <f t="shared" si="196"/>
        <v>7.7737427506423078</v>
      </c>
      <c r="K1055" s="13">
        <f t="shared" si="197"/>
        <v>5.8401028435596913E-2</v>
      </c>
      <c r="L1055" s="13">
        <f t="shared" si="198"/>
        <v>0</v>
      </c>
      <c r="M1055" s="13">
        <f t="shared" si="203"/>
        <v>0.19470056061089108</v>
      </c>
      <c r="N1055" s="13">
        <f t="shared" si="199"/>
        <v>0.12071434757875248</v>
      </c>
      <c r="O1055" s="13">
        <f t="shared" si="200"/>
        <v>0.12071434757875248</v>
      </c>
      <c r="Q1055">
        <v>13.419461593548389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68.744545644292799</v>
      </c>
      <c r="G1056" s="13">
        <f t="shared" si="194"/>
        <v>4.9887817406580535</v>
      </c>
      <c r="H1056" s="13">
        <f t="shared" si="195"/>
        <v>63.755763903634744</v>
      </c>
      <c r="I1056" s="16">
        <f t="shared" si="202"/>
        <v>63.814164932070341</v>
      </c>
      <c r="J1056" s="13">
        <f t="shared" si="196"/>
        <v>45.160938994509856</v>
      </c>
      <c r="K1056" s="13">
        <f t="shared" si="197"/>
        <v>18.653225937560485</v>
      </c>
      <c r="L1056" s="13">
        <f t="shared" si="198"/>
        <v>0</v>
      </c>
      <c r="M1056" s="13">
        <f t="shared" si="203"/>
        <v>7.3986213032138606E-2</v>
      </c>
      <c r="N1056" s="13">
        <f t="shared" si="199"/>
        <v>4.5871452079925934E-2</v>
      </c>
      <c r="O1056" s="13">
        <f t="shared" si="200"/>
        <v>5.034653192737979</v>
      </c>
      <c r="Q1056">
        <v>13.45237276389825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22.769400184721821</v>
      </c>
      <c r="G1057" s="13">
        <f t="shared" si="194"/>
        <v>0</v>
      </c>
      <c r="H1057" s="13">
        <f t="shared" si="195"/>
        <v>22.769400184721821</v>
      </c>
      <c r="I1057" s="16">
        <f t="shared" si="202"/>
        <v>41.42262612228231</v>
      </c>
      <c r="J1057" s="13">
        <f t="shared" si="196"/>
        <v>37.440844169494305</v>
      </c>
      <c r="K1057" s="13">
        <f t="shared" si="197"/>
        <v>3.9817819527880047</v>
      </c>
      <c r="L1057" s="13">
        <f t="shared" si="198"/>
        <v>0</v>
      </c>
      <c r="M1057" s="13">
        <f t="shared" si="203"/>
        <v>2.8114760952212672E-2</v>
      </c>
      <c r="N1057" s="13">
        <f t="shared" si="199"/>
        <v>1.7431151790371857E-2</v>
      </c>
      <c r="O1057" s="13">
        <f t="shared" si="200"/>
        <v>1.7431151790371857E-2</v>
      </c>
      <c r="Q1057">
        <v>17.94958322993141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0.41951571888766259</v>
      </c>
      <c r="G1058" s="13">
        <f t="shared" si="194"/>
        <v>0</v>
      </c>
      <c r="H1058" s="13">
        <f t="shared" si="195"/>
        <v>0.41951571888766259</v>
      </c>
      <c r="I1058" s="16">
        <f t="shared" si="202"/>
        <v>4.4012976716756675</v>
      </c>
      <c r="J1058" s="13">
        <f t="shared" si="196"/>
        <v>4.397157220788988</v>
      </c>
      <c r="K1058" s="13">
        <f t="shared" si="197"/>
        <v>4.1404508866795808E-3</v>
      </c>
      <c r="L1058" s="13">
        <f t="shared" si="198"/>
        <v>0</v>
      </c>
      <c r="M1058" s="13">
        <f t="shared" si="203"/>
        <v>1.0683609161840815E-2</v>
      </c>
      <c r="N1058" s="13">
        <f t="shared" si="199"/>
        <v>6.6238376803413055E-3</v>
      </c>
      <c r="O1058" s="13">
        <f t="shared" si="200"/>
        <v>6.6238376803413055E-3</v>
      </c>
      <c r="Q1058">
        <v>20.02898985248191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4.6431885409477216</v>
      </c>
      <c r="G1059" s="13">
        <f t="shared" si="194"/>
        <v>0</v>
      </c>
      <c r="H1059" s="13">
        <f t="shared" si="195"/>
        <v>4.6431885409477216</v>
      </c>
      <c r="I1059" s="16">
        <f t="shared" si="202"/>
        <v>4.6473289918344012</v>
      </c>
      <c r="J1059" s="13">
        <f t="shared" si="196"/>
        <v>4.6437393888014507</v>
      </c>
      <c r="K1059" s="13">
        <f t="shared" si="197"/>
        <v>3.589603032950528E-3</v>
      </c>
      <c r="L1059" s="13">
        <f t="shared" si="198"/>
        <v>0</v>
      </c>
      <c r="M1059" s="13">
        <f t="shared" si="203"/>
        <v>4.0597714814995097E-3</v>
      </c>
      <c r="N1059" s="13">
        <f t="shared" si="199"/>
        <v>2.5170583185296961E-3</v>
      </c>
      <c r="O1059" s="13">
        <f t="shared" si="200"/>
        <v>2.5170583185296961E-3</v>
      </c>
      <c r="Q1059">
        <v>22.193417929551721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0.35925499719467763</v>
      </c>
      <c r="G1060" s="13">
        <f t="shared" si="194"/>
        <v>0</v>
      </c>
      <c r="H1060" s="13">
        <f t="shared" si="195"/>
        <v>0.35925499719467763</v>
      </c>
      <c r="I1060" s="16">
        <f t="shared" si="202"/>
        <v>0.36284460022762816</v>
      </c>
      <c r="J1060" s="13">
        <f t="shared" si="196"/>
        <v>0.36284372755540684</v>
      </c>
      <c r="K1060" s="13">
        <f t="shared" si="197"/>
        <v>8.7267222131925948E-7</v>
      </c>
      <c r="L1060" s="13">
        <f t="shared" si="198"/>
        <v>0</v>
      </c>
      <c r="M1060" s="13">
        <f t="shared" si="203"/>
        <v>1.5427131629698137E-3</v>
      </c>
      <c r="N1060" s="13">
        <f t="shared" si="199"/>
        <v>9.5648216104128451E-4</v>
      </c>
      <c r="O1060" s="13">
        <f t="shared" si="200"/>
        <v>9.5648216104128451E-4</v>
      </c>
      <c r="Q1060">
        <v>27.020795646922629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0.8484309426562171</v>
      </c>
      <c r="G1061" s="13">
        <f t="shared" si="194"/>
        <v>0</v>
      </c>
      <c r="H1061" s="13">
        <f t="shared" si="195"/>
        <v>0.8484309426562171</v>
      </c>
      <c r="I1061" s="16">
        <f t="shared" si="202"/>
        <v>0.84843181532843848</v>
      </c>
      <c r="J1061" s="13">
        <f t="shared" si="196"/>
        <v>0.84842055632129942</v>
      </c>
      <c r="K1061" s="13">
        <f t="shared" si="197"/>
        <v>1.1259007139052812E-5</v>
      </c>
      <c r="L1061" s="13">
        <f t="shared" si="198"/>
        <v>0</v>
      </c>
      <c r="M1061" s="13">
        <f t="shared" si="203"/>
        <v>5.8623100192852916E-4</v>
      </c>
      <c r="N1061" s="13">
        <f t="shared" si="199"/>
        <v>3.6346322119568808E-4</v>
      </c>
      <c r="O1061" s="13">
        <f t="shared" si="200"/>
        <v>3.6346322119568808E-4</v>
      </c>
      <c r="Q1061">
        <v>26.95419900000001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2.602720785058807</v>
      </c>
      <c r="G1062" s="13">
        <f t="shared" si="194"/>
        <v>0</v>
      </c>
      <c r="H1062" s="13">
        <f t="shared" si="195"/>
        <v>2.602720785058807</v>
      </c>
      <c r="I1062" s="16">
        <f t="shared" si="202"/>
        <v>2.602732044065946</v>
      </c>
      <c r="J1062" s="13">
        <f t="shared" si="196"/>
        <v>2.6020418589614924</v>
      </c>
      <c r="K1062" s="13">
        <f t="shared" si="197"/>
        <v>6.9018510445362224E-4</v>
      </c>
      <c r="L1062" s="13">
        <f t="shared" si="198"/>
        <v>0</v>
      </c>
      <c r="M1062" s="13">
        <f t="shared" si="203"/>
        <v>2.2276778073284108E-4</v>
      </c>
      <c r="N1062" s="13">
        <f t="shared" si="199"/>
        <v>1.3811602405436148E-4</v>
      </c>
      <c r="O1062" s="13">
        <f t="shared" si="200"/>
        <v>1.3811602405436148E-4</v>
      </c>
      <c r="Q1062">
        <v>21.55912624586713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8.4349202487167201</v>
      </c>
      <c r="G1063" s="13">
        <f t="shared" si="194"/>
        <v>0</v>
      </c>
      <c r="H1063" s="13">
        <f t="shared" si="195"/>
        <v>8.4349202487167201</v>
      </c>
      <c r="I1063" s="16">
        <f t="shared" si="202"/>
        <v>8.4356104338211733</v>
      </c>
      <c r="J1063" s="13">
        <f t="shared" si="196"/>
        <v>8.4103030644629797</v>
      </c>
      <c r="K1063" s="13">
        <f t="shared" si="197"/>
        <v>2.5307369358193554E-2</v>
      </c>
      <c r="L1063" s="13">
        <f t="shared" si="198"/>
        <v>0</v>
      </c>
      <c r="M1063" s="13">
        <f t="shared" si="203"/>
        <v>8.4651756678479599E-5</v>
      </c>
      <c r="N1063" s="13">
        <f t="shared" si="199"/>
        <v>5.2484089140657354E-5</v>
      </c>
      <c r="O1063" s="13">
        <f t="shared" si="200"/>
        <v>5.2484089140657354E-5</v>
      </c>
      <c r="Q1063">
        <v>21.00559613345122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17.735728764571011</v>
      </c>
      <c r="G1064" s="13">
        <f t="shared" si="194"/>
        <v>0</v>
      </c>
      <c r="H1064" s="13">
        <f t="shared" si="195"/>
        <v>17.735728764571011</v>
      </c>
      <c r="I1064" s="16">
        <f t="shared" si="202"/>
        <v>17.761036133929203</v>
      </c>
      <c r="J1064" s="13">
        <f t="shared" si="196"/>
        <v>17.359610029077231</v>
      </c>
      <c r="K1064" s="13">
        <f t="shared" si="197"/>
        <v>0.40142610485197139</v>
      </c>
      <c r="L1064" s="13">
        <f t="shared" si="198"/>
        <v>0</v>
      </c>
      <c r="M1064" s="13">
        <f t="shared" si="203"/>
        <v>3.2167667537822245E-5</v>
      </c>
      <c r="N1064" s="13">
        <f t="shared" si="199"/>
        <v>1.9943953873449793E-5</v>
      </c>
      <c r="O1064" s="13">
        <f t="shared" si="200"/>
        <v>1.9943953873449793E-5</v>
      </c>
      <c r="Q1064">
        <v>17.046065154244989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34.985578998269673</v>
      </c>
      <c r="G1065" s="13">
        <f t="shared" si="194"/>
        <v>0.11563759183377986</v>
      </c>
      <c r="H1065" s="13">
        <f t="shared" si="195"/>
        <v>34.869941406435892</v>
      </c>
      <c r="I1065" s="16">
        <f t="shared" si="202"/>
        <v>35.271367511287863</v>
      </c>
      <c r="J1065" s="13">
        <f t="shared" si="196"/>
        <v>30.949186129345637</v>
      </c>
      <c r="K1065" s="13">
        <f t="shared" si="197"/>
        <v>4.3221813819422259</v>
      </c>
      <c r="L1065" s="13">
        <f t="shared" si="198"/>
        <v>0</v>
      </c>
      <c r="M1065" s="13">
        <f t="shared" si="203"/>
        <v>1.2223713664372452E-5</v>
      </c>
      <c r="N1065" s="13">
        <f t="shared" si="199"/>
        <v>7.5787024719109205E-6</v>
      </c>
      <c r="O1065" s="13">
        <f t="shared" si="200"/>
        <v>0.11564517053625177</v>
      </c>
      <c r="Q1065">
        <v>13.589001833137569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34.526989261393801</v>
      </c>
      <c r="G1066" s="13">
        <f t="shared" si="194"/>
        <v>4.9439656440790555E-2</v>
      </c>
      <c r="H1066" s="13">
        <f t="shared" si="195"/>
        <v>34.477549604953012</v>
      </c>
      <c r="I1066" s="16">
        <f t="shared" si="202"/>
        <v>38.799730986895241</v>
      </c>
      <c r="J1066" s="13">
        <f t="shared" si="196"/>
        <v>33.199606733019536</v>
      </c>
      <c r="K1066" s="13">
        <f t="shared" si="197"/>
        <v>5.6001242538757054</v>
      </c>
      <c r="L1066" s="13">
        <f t="shared" si="198"/>
        <v>0</v>
      </c>
      <c r="M1066" s="13">
        <f t="shared" si="203"/>
        <v>4.6450111924615317E-6</v>
      </c>
      <c r="N1066" s="13">
        <f t="shared" si="199"/>
        <v>2.8799069393261496E-6</v>
      </c>
      <c r="O1066" s="13">
        <f t="shared" si="200"/>
        <v>4.9442536347729882E-2</v>
      </c>
      <c r="Q1066">
        <v>13.50454959354839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24.441505183369109</v>
      </c>
      <c r="G1067" s="13">
        <f t="shared" si="194"/>
        <v>0</v>
      </c>
      <c r="H1067" s="13">
        <f t="shared" si="195"/>
        <v>24.441505183369109</v>
      </c>
      <c r="I1067" s="16">
        <f t="shared" si="202"/>
        <v>30.041629437244815</v>
      </c>
      <c r="J1067" s="13">
        <f t="shared" si="196"/>
        <v>27.801938172762458</v>
      </c>
      <c r="K1067" s="13">
        <f t="shared" si="197"/>
        <v>2.2396912644823566</v>
      </c>
      <c r="L1067" s="13">
        <f t="shared" si="198"/>
        <v>0</v>
      </c>
      <c r="M1067" s="13">
        <f t="shared" si="203"/>
        <v>1.765104253135382E-6</v>
      </c>
      <c r="N1067" s="13">
        <f t="shared" si="199"/>
        <v>1.0943646369439368E-6</v>
      </c>
      <c r="O1067" s="13">
        <f t="shared" si="200"/>
        <v>1.0943646369439368E-6</v>
      </c>
      <c r="Q1067">
        <v>15.442806781214509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50.704268705388301</v>
      </c>
      <c r="G1068" s="13">
        <f t="shared" si="194"/>
        <v>2.384647824777419</v>
      </c>
      <c r="H1068" s="13">
        <f t="shared" si="195"/>
        <v>48.319620880610884</v>
      </c>
      <c r="I1068" s="16">
        <f t="shared" si="202"/>
        <v>50.559312145093244</v>
      </c>
      <c r="J1068" s="13">
        <f t="shared" si="196"/>
        <v>43.198820875605598</v>
      </c>
      <c r="K1068" s="13">
        <f t="shared" si="197"/>
        <v>7.3604912694876461</v>
      </c>
      <c r="L1068" s="13">
        <f t="shared" si="198"/>
        <v>0</v>
      </c>
      <c r="M1068" s="13">
        <f t="shared" si="203"/>
        <v>6.7073961619144524E-7</v>
      </c>
      <c r="N1068" s="13">
        <f t="shared" si="199"/>
        <v>4.1585856203869606E-7</v>
      </c>
      <c r="O1068" s="13">
        <f t="shared" si="200"/>
        <v>2.3846482406359812</v>
      </c>
      <c r="Q1068">
        <v>17.22224988763346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35.119454112378627</v>
      </c>
      <c r="G1069" s="13">
        <f t="shared" si="194"/>
        <v>0.13496261252632172</v>
      </c>
      <c r="H1069" s="13">
        <f t="shared" si="195"/>
        <v>34.984491499852304</v>
      </c>
      <c r="I1069" s="16">
        <f t="shared" si="202"/>
        <v>42.34498276933995</v>
      </c>
      <c r="J1069" s="13">
        <f t="shared" si="196"/>
        <v>38.431510933775122</v>
      </c>
      <c r="K1069" s="13">
        <f t="shared" si="197"/>
        <v>3.9134718355648275</v>
      </c>
      <c r="L1069" s="13">
        <f t="shared" si="198"/>
        <v>0</v>
      </c>
      <c r="M1069" s="13">
        <f t="shared" si="203"/>
        <v>2.5488105415274919E-7</v>
      </c>
      <c r="N1069" s="13">
        <f t="shared" si="199"/>
        <v>1.580262535747045E-7</v>
      </c>
      <c r="O1069" s="13">
        <f t="shared" si="200"/>
        <v>0.1349627705525753</v>
      </c>
      <c r="Q1069">
        <v>18.58328514304074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2.4867829499665208</v>
      </c>
      <c r="G1070" s="13">
        <f t="shared" si="194"/>
        <v>0</v>
      </c>
      <c r="H1070" s="13">
        <f t="shared" si="195"/>
        <v>2.4867829499665208</v>
      </c>
      <c r="I1070" s="16">
        <f t="shared" si="202"/>
        <v>6.4002547855313487</v>
      </c>
      <c r="J1070" s="13">
        <f t="shared" si="196"/>
        <v>6.3929376820398627</v>
      </c>
      <c r="K1070" s="13">
        <f t="shared" si="197"/>
        <v>7.3171034914860655E-3</v>
      </c>
      <c r="L1070" s="13">
        <f t="shared" si="198"/>
        <v>0</v>
      </c>
      <c r="M1070" s="13">
        <f t="shared" si="203"/>
        <v>9.6854800578044683E-8</v>
      </c>
      <c r="N1070" s="13">
        <f t="shared" si="199"/>
        <v>6.0049976358387704E-8</v>
      </c>
      <c r="O1070" s="13">
        <f t="shared" si="200"/>
        <v>6.0049976358387704E-8</v>
      </c>
      <c r="Q1070">
        <v>23.95268580785547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26.31589487006238</v>
      </c>
      <c r="G1071" s="13">
        <f t="shared" si="194"/>
        <v>0</v>
      </c>
      <c r="H1071" s="13">
        <f t="shared" si="195"/>
        <v>26.31589487006238</v>
      </c>
      <c r="I1071" s="16">
        <f t="shared" si="202"/>
        <v>26.323211973553867</v>
      </c>
      <c r="J1071" s="13">
        <f t="shared" si="196"/>
        <v>25.883076812331801</v>
      </c>
      <c r="K1071" s="13">
        <f t="shared" si="197"/>
        <v>0.44013516122206653</v>
      </c>
      <c r="L1071" s="13">
        <f t="shared" si="198"/>
        <v>0</v>
      </c>
      <c r="M1071" s="13">
        <f t="shared" si="203"/>
        <v>3.6804824219656979E-8</v>
      </c>
      <c r="N1071" s="13">
        <f t="shared" si="199"/>
        <v>2.2818991016187327E-8</v>
      </c>
      <c r="O1071" s="13">
        <f t="shared" si="200"/>
        <v>2.2818991016187327E-8</v>
      </c>
      <c r="Q1071">
        <v>24.824915563128201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0.46543371862930932</v>
      </c>
      <c r="G1072" s="13">
        <f t="shared" si="194"/>
        <v>0</v>
      </c>
      <c r="H1072" s="13">
        <f t="shared" si="195"/>
        <v>0.46543371862930932</v>
      </c>
      <c r="I1072" s="16">
        <f t="shared" si="202"/>
        <v>0.90556887985137591</v>
      </c>
      <c r="J1072" s="13">
        <f t="shared" si="196"/>
        <v>0.90555152206073475</v>
      </c>
      <c r="K1072" s="13">
        <f t="shared" si="197"/>
        <v>1.7357790641159276E-5</v>
      </c>
      <c r="L1072" s="13">
        <f t="shared" si="198"/>
        <v>0</v>
      </c>
      <c r="M1072" s="13">
        <f t="shared" si="203"/>
        <v>1.3985833203469652E-8</v>
      </c>
      <c r="N1072" s="13">
        <f t="shared" si="199"/>
        <v>8.6712165861511849E-9</v>
      </c>
      <c r="O1072" s="13">
        <f t="shared" si="200"/>
        <v>8.6712165861511849E-9</v>
      </c>
      <c r="Q1072">
        <v>25.23569100000001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0.381782051242884</v>
      </c>
      <c r="G1073" s="13">
        <f t="shared" si="194"/>
        <v>0</v>
      </c>
      <c r="H1073" s="13">
        <f t="shared" si="195"/>
        <v>0.381782051242884</v>
      </c>
      <c r="I1073" s="16">
        <f t="shared" si="202"/>
        <v>0.38179940903352516</v>
      </c>
      <c r="J1073" s="13">
        <f t="shared" si="196"/>
        <v>0.38179806743640393</v>
      </c>
      <c r="K1073" s="13">
        <f t="shared" si="197"/>
        <v>1.3415971212293876E-6</v>
      </c>
      <c r="L1073" s="13">
        <f t="shared" si="198"/>
        <v>0</v>
      </c>
      <c r="M1073" s="13">
        <f t="shared" si="203"/>
        <v>5.3146166173184672E-9</v>
      </c>
      <c r="N1073" s="13">
        <f t="shared" si="199"/>
        <v>3.2950623027374495E-9</v>
      </c>
      <c r="O1073" s="13">
        <f t="shared" si="200"/>
        <v>3.2950623027374495E-9</v>
      </c>
      <c r="Q1073">
        <v>25.014238387311931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6.3884037530668634</v>
      </c>
      <c r="G1074" s="13">
        <f t="shared" si="194"/>
        <v>0</v>
      </c>
      <c r="H1074" s="13">
        <f t="shared" si="195"/>
        <v>6.3884037530668634</v>
      </c>
      <c r="I1074" s="16">
        <f t="shared" si="202"/>
        <v>6.3884050946639848</v>
      </c>
      <c r="J1074" s="13">
        <f t="shared" si="196"/>
        <v>6.3798723537990831</v>
      </c>
      <c r="K1074" s="13">
        <f t="shared" si="197"/>
        <v>8.5327408649016334E-3</v>
      </c>
      <c r="L1074" s="13">
        <f t="shared" si="198"/>
        <v>0</v>
      </c>
      <c r="M1074" s="13">
        <f t="shared" si="203"/>
        <v>2.0195543145810177E-9</v>
      </c>
      <c r="N1074" s="13">
        <f t="shared" si="199"/>
        <v>1.2521236750402309E-9</v>
      </c>
      <c r="O1074" s="13">
        <f t="shared" si="200"/>
        <v>1.2521236750402309E-9</v>
      </c>
      <c r="Q1074">
        <v>22.816697634705982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136.71927368071849</v>
      </c>
      <c r="G1075" s="13">
        <f t="shared" si="194"/>
        <v>14.80100886454874</v>
      </c>
      <c r="H1075" s="13">
        <f t="shared" si="195"/>
        <v>121.91826481616975</v>
      </c>
      <c r="I1075" s="16">
        <f t="shared" si="202"/>
        <v>121.92679755703466</v>
      </c>
      <c r="J1075" s="13">
        <f t="shared" si="196"/>
        <v>76.574829135305322</v>
      </c>
      <c r="K1075" s="13">
        <f t="shared" si="197"/>
        <v>45.351968421729339</v>
      </c>
      <c r="L1075" s="13">
        <f t="shared" si="198"/>
        <v>7.9485264780480263</v>
      </c>
      <c r="M1075" s="13">
        <f t="shared" si="203"/>
        <v>7.9485264788154568</v>
      </c>
      <c r="N1075" s="13">
        <f t="shared" si="199"/>
        <v>4.9280864168655834</v>
      </c>
      <c r="O1075" s="13">
        <f t="shared" si="200"/>
        <v>19.729095281414324</v>
      </c>
      <c r="Q1075">
        <v>19.605731884908231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10.09407592744366</v>
      </c>
      <c r="G1076" s="13">
        <f t="shared" si="194"/>
        <v>0</v>
      </c>
      <c r="H1076" s="13">
        <f t="shared" si="195"/>
        <v>10.09407592744366</v>
      </c>
      <c r="I1076" s="16">
        <f t="shared" si="202"/>
        <v>47.497517871124977</v>
      </c>
      <c r="J1076" s="13">
        <f t="shared" si="196"/>
        <v>41.444475573531491</v>
      </c>
      <c r="K1076" s="13">
        <f t="shared" si="197"/>
        <v>6.0530422975934854</v>
      </c>
      <c r="L1076" s="13">
        <f t="shared" si="198"/>
        <v>0</v>
      </c>
      <c r="M1076" s="13">
        <f t="shared" si="203"/>
        <v>3.0204400619498735</v>
      </c>
      <c r="N1076" s="13">
        <f t="shared" si="199"/>
        <v>1.8726728384089215</v>
      </c>
      <c r="O1076" s="13">
        <f t="shared" si="200"/>
        <v>1.8726728384089215</v>
      </c>
      <c r="Q1076">
        <v>17.50900876069743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32.481886776212399</v>
      </c>
      <c r="G1077" s="13">
        <f t="shared" si="194"/>
        <v>0</v>
      </c>
      <c r="H1077" s="13">
        <f t="shared" si="195"/>
        <v>32.481886776212399</v>
      </c>
      <c r="I1077" s="16">
        <f t="shared" si="202"/>
        <v>38.534929073805884</v>
      </c>
      <c r="J1077" s="13">
        <f t="shared" si="196"/>
        <v>33.039357284248837</v>
      </c>
      <c r="K1077" s="13">
        <f t="shared" si="197"/>
        <v>5.4955717895570473</v>
      </c>
      <c r="L1077" s="13">
        <f t="shared" si="198"/>
        <v>0</v>
      </c>
      <c r="M1077" s="13">
        <f t="shared" si="203"/>
        <v>1.147767223540952</v>
      </c>
      <c r="N1077" s="13">
        <f t="shared" si="199"/>
        <v>0.71161567859539021</v>
      </c>
      <c r="O1077" s="13">
        <f t="shared" si="200"/>
        <v>0.71161567859539021</v>
      </c>
      <c r="Q1077">
        <v>13.514674348357749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21.585329143543269</v>
      </c>
      <c r="G1078" s="13">
        <f t="shared" si="194"/>
        <v>0</v>
      </c>
      <c r="H1078" s="13">
        <f t="shared" si="195"/>
        <v>21.585329143543269</v>
      </c>
      <c r="I1078" s="16">
        <f t="shared" si="202"/>
        <v>27.080900933100317</v>
      </c>
      <c r="J1078" s="13">
        <f t="shared" si="196"/>
        <v>24.800403869876213</v>
      </c>
      <c r="K1078" s="13">
        <f t="shared" si="197"/>
        <v>2.2804970632241037</v>
      </c>
      <c r="L1078" s="13">
        <f t="shared" si="198"/>
        <v>0</v>
      </c>
      <c r="M1078" s="13">
        <f t="shared" si="203"/>
        <v>0.43615154494556174</v>
      </c>
      <c r="N1078" s="13">
        <f t="shared" si="199"/>
        <v>0.27041395786624828</v>
      </c>
      <c r="O1078" s="13">
        <f t="shared" si="200"/>
        <v>0.27041395786624828</v>
      </c>
      <c r="Q1078">
        <v>12.947908593548391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32.763328890919126</v>
      </c>
      <c r="G1079" s="13">
        <f t="shared" si="194"/>
        <v>0</v>
      </c>
      <c r="H1079" s="13">
        <f t="shared" si="195"/>
        <v>32.763328890919126</v>
      </c>
      <c r="I1079" s="16">
        <f t="shared" si="202"/>
        <v>35.04382595414323</v>
      </c>
      <c r="J1079" s="13">
        <f t="shared" si="196"/>
        <v>31.709121924946384</v>
      </c>
      <c r="K1079" s="13">
        <f t="shared" si="197"/>
        <v>3.3347040291968462</v>
      </c>
      <c r="L1079" s="13">
        <f t="shared" si="198"/>
        <v>0</v>
      </c>
      <c r="M1079" s="13">
        <f t="shared" si="203"/>
        <v>0.16573758707931346</v>
      </c>
      <c r="N1079" s="13">
        <f t="shared" si="199"/>
        <v>0.10275730398917435</v>
      </c>
      <c r="O1079" s="13">
        <f t="shared" si="200"/>
        <v>0.10275730398917435</v>
      </c>
      <c r="Q1079">
        <v>15.65549111545818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35.287970680727483</v>
      </c>
      <c r="G1080" s="13">
        <f t="shared" si="194"/>
        <v>0.15928816542726973</v>
      </c>
      <c r="H1080" s="13">
        <f t="shared" si="195"/>
        <v>35.128682515300213</v>
      </c>
      <c r="I1080" s="16">
        <f t="shared" si="202"/>
        <v>38.463386544497055</v>
      </c>
      <c r="J1080" s="13">
        <f t="shared" si="196"/>
        <v>33.380772198064243</v>
      </c>
      <c r="K1080" s="13">
        <f t="shared" si="197"/>
        <v>5.0826143464328126</v>
      </c>
      <c r="L1080" s="13">
        <f t="shared" si="198"/>
        <v>0</v>
      </c>
      <c r="M1080" s="13">
        <f t="shared" si="203"/>
        <v>6.2980283090139116E-2</v>
      </c>
      <c r="N1080" s="13">
        <f t="shared" si="199"/>
        <v>3.904777551588625E-2</v>
      </c>
      <c r="O1080" s="13">
        <f t="shared" si="200"/>
        <v>0.19833594094315599</v>
      </c>
      <c r="Q1080">
        <v>14.175365965569091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82.785022475749017</v>
      </c>
      <c r="G1081" s="13">
        <f t="shared" si="194"/>
        <v>7.015540090086791</v>
      </c>
      <c r="H1081" s="13">
        <f t="shared" si="195"/>
        <v>75.769482385662229</v>
      </c>
      <c r="I1081" s="16">
        <f t="shared" si="202"/>
        <v>80.852096732095049</v>
      </c>
      <c r="J1081" s="13">
        <f t="shared" si="196"/>
        <v>52.923144466555136</v>
      </c>
      <c r="K1081" s="13">
        <f t="shared" si="197"/>
        <v>27.928952265539913</v>
      </c>
      <c r="L1081" s="13">
        <f t="shared" si="198"/>
        <v>0</v>
      </c>
      <c r="M1081" s="13">
        <f t="shared" si="203"/>
        <v>2.3932507574252866E-2</v>
      </c>
      <c r="N1081" s="13">
        <f t="shared" si="199"/>
        <v>1.4838154696036776E-2</v>
      </c>
      <c r="O1081" s="13">
        <f t="shared" si="200"/>
        <v>7.0303782447828276</v>
      </c>
      <c r="Q1081">
        <v>14.76684603072883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5.8988101425665018</v>
      </c>
      <c r="G1082" s="13">
        <f t="shared" si="194"/>
        <v>0</v>
      </c>
      <c r="H1082" s="13">
        <f t="shared" si="195"/>
        <v>5.8988101425665018</v>
      </c>
      <c r="I1082" s="16">
        <f t="shared" si="202"/>
        <v>33.827762408106416</v>
      </c>
      <c r="J1082" s="13">
        <f t="shared" si="196"/>
        <v>32.540384164733929</v>
      </c>
      <c r="K1082" s="13">
        <f t="shared" si="197"/>
        <v>1.287378243372487</v>
      </c>
      <c r="L1082" s="13">
        <f t="shared" si="198"/>
        <v>0</v>
      </c>
      <c r="M1082" s="13">
        <f t="shared" si="203"/>
        <v>9.0943528782160901E-3</v>
      </c>
      <c r="N1082" s="13">
        <f t="shared" si="199"/>
        <v>5.6384987844939755E-3</v>
      </c>
      <c r="O1082" s="13">
        <f t="shared" si="200"/>
        <v>5.6384987844939755E-3</v>
      </c>
      <c r="Q1082">
        <v>22.302687147975501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6.1514002609592104</v>
      </c>
      <c r="G1083" s="13">
        <f t="shared" si="194"/>
        <v>0</v>
      </c>
      <c r="H1083" s="13">
        <f t="shared" si="195"/>
        <v>6.1514002609592104</v>
      </c>
      <c r="I1083" s="16">
        <f t="shared" si="202"/>
        <v>7.4387785043316974</v>
      </c>
      <c r="J1083" s="13">
        <f t="shared" si="196"/>
        <v>7.4278963840985224</v>
      </c>
      <c r="K1083" s="13">
        <f t="shared" si="197"/>
        <v>1.088212023317503E-2</v>
      </c>
      <c r="L1083" s="13">
        <f t="shared" si="198"/>
        <v>0</v>
      </c>
      <c r="M1083" s="13">
        <f t="shared" si="203"/>
        <v>3.4558540937221147E-3</v>
      </c>
      <c r="N1083" s="13">
        <f t="shared" si="199"/>
        <v>2.1426295381077112E-3</v>
      </c>
      <c r="O1083" s="13">
        <f t="shared" si="200"/>
        <v>2.1426295381077112E-3</v>
      </c>
      <c r="Q1083">
        <v>24.336649360182861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2.1410335235084829E-2</v>
      </c>
      <c r="G1084" s="13">
        <f t="shared" si="194"/>
        <v>0</v>
      </c>
      <c r="H1084" s="13">
        <f t="shared" si="195"/>
        <v>2.1410335235084829E-2</v>
      </c>
      <c r="I1084" s="16">
        <f t="shared" si="202"/>
        <v>3.2292455468259859E-2</v>
      </c>
      <c r="J1084" s="13">
        <f t="shared" si="196"/>
        <v>3.2292454786351024E-2</v>
      </c>
      <c r="K1084" s="13">
        <f t="shared" si="197"/>
        <v>6.819088349541147E-10</v>
      </c>
      <c r="L1084" s="13">
        <f t="shared" si="198"/>
        <v>0</v>
      </c>
      <c r="M1084" s="13">
        <f t="shared" si="203"/>
        <v>1.3132245556144034E-3</v>
      </c>
      <c r="N1084" s="13">
        <f t="shared" si="199"/>
        <v>8.1419922448093009E-4</v>
      </c>
      <c r="O1084" s="13">
        <f t="shared" si="200"/>
        <v>8.1419922448093009E-4</v>
      </c>
      <c r="Q1084">
        <v>26.27194277773453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0.3690426581725022</v>
      </c>
      <c r="G1085" s="13">
        <f t="shared" si="194"/>
        <v>0</v>
      </c>
      <c r="H1085" s="13">
        <f t="shared" si="195"/>
        <v>0.3690426581725022</v>
      </c>
      <c r="I1085" s="16">
        <f t="shared" si="202"/>
        <v>0.36904265885441101</v>
      </c>
      <c r="J1085" s="13">
        <f t="shared" si="196"/>
        <v>0.36904143994696309</v>
      </c>
      <c r="K1085" s="13">
        <f t="shared" si="197"/>
        <v>1.2189074479196371E-6</v>
      </c>
      <c r="L1085" s="13">
        <f t="shared" si="198"/>
        <v>0</v>
      </c>
      <c r="M1085" s="13">
        <f t="shared" si="203"/>
        <v>4.9902533113347334E-4</v>
      </c>
      <c r="N1085" s="13">
        <f t="shared" si="199"/>
        <v>3.0939570530275344E-4</v>
      </c>
      <c r="O1085" s="13">
        <f t="shared" si="200"/>
        <v>3.0939570530275344E-4</v>
      </c>
      <c r="Q1085">
        <v>24.970825000000008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1.3274382232638691E-2</v>
      </c>
      <c r="G1086" s="13">
        <f t="shared" si="194"/>
        <v>0</v>
      </c>
      <c r="H1086" s="13">
        <f t="shared" si="195"/>
        <v>1.3274382232638691E-2</v>
      </c>
      <c r="I1086" s="16">
        <f t="shared" si="202"/>
        <v>1.327560114008661E-2</v>
      </c>
      <c r="J1086" s="13">
        <f t="shared" si="196"/>
        <v>1.3275601086488861E-2</v>
      </c>
      <c r="K1086" s="13">
        <f t="shared" si="197"/>
        <v>5.3597749502531933E-11</v>
      </c>
      <c r="L1086" s="13">
        <f t="shared" si="198"/>
        <v>0</v>
      </c>
      <c r="M1086" s="13">
        <f t="shared" si="203"/>
        <v>1.896296258307199E-4</v>
      </c>
      <c r="N1086" s="13">
        <f t="shared" si="199"/>
        <v>1.1757036801504634E-4</v>
      </c>
      <c r="O1086" s="13">
        <f t="shared" si="200"/>
        <v>1.1757036801504634E-4</v>
      </c>
      <c r="Q1086">
        <v>25.38087102582066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41.933536709259002</v>
      </c>
      <c r="G1087" s="13">
        <f t="shared" si="194"/>
        <v>1.1185829669279173</v>
      </c>
      <c r="H1087" s="13">
        <f t="shared" si="195"/>
        <v>40.814953742331085</v>
      </c>
      <c r="I1087" s="16">
        <f t="shared" si="202"/>
        <v>40.814953742384681</v>
      </c>
      <c r="J1087" s="13">
        <f t="shared" si="196"/>
        <v>38.507754154120754</v>
      </c>
      <c r="K1087" s="13">
        <f t="shared" si="197"/>
        <v>2.3071995882639271</v>
      </c>
      <c r="L1087" s="13">
        <f t="shared" si="198"/>
        <v>0</v>
      </c>
      <c r="M1087" s="13">
        <f t="shared" si="203"/>
        <v>7.2059257815673564E-5</v>
      </c>
      <c r="N1087" s="13">
        <f t="shared" si="199"/>
        <v>4.4676739845717612E-5</v>
      </c>
      <c r="O1087" s="13">
        <f t="shared" si="200"/>
        <v>1.1186276436677629</v>
      </c>
      <c r="Q1087">
        <v>21.95237950061102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35.625195974978062</v>
      </c>
      <c r="G1088" s="13">
        <f t="shared" si="194"/>
        <v>0.20796700938431203</v>
      </c>
      <c r="H1088" s="13">
        <f t="shared" si="195"/>
        <v>35.41722896559375</v>
      </c>
      <c r="I1088" s="16">
        <f t="shared" si="202"/>
        <v>37.724428553857678</v>
      </c>
      <c r="J1088" s="13">
        <f t="shared" si="196"/>
        <v>34.493500381581768</v>
      </c>
      <c r="K1088" s="13">
        <f t="shared" si="197"/>
        <v>3.2309281722759096</v>
      </c>
      <c r="L1088" s="13">
        <f t="shared" si="198"/>
        <v>0</v>
      </c>
      <c r="M1088" s="13">
        <f t="shared" si="203"/>
        <v>2.7382517969955951E-5</v>
      </c>
      <c r="N1088" s="13">
        <f t="shared" si="199"/>
        <v>1.697716114137269E-5</v>
      </c>
      <c r="O1088" s="13">
        <f t="shared" si="200"/>
        <v>0.20798398654545341</v>
      </c>
      <c r="Q1088">
        <v>17.56698035897022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7.8834944621887386</v>
      </c>
      <c r="G1089" s="13">
        <f t="shared" si="194"/>
        <v>0</v>
      </c>
      <c r="H1089" s="13">
        <f t="shared" si="195"/>
        <v>7.8834944621887386</v>
      </c>
      <c r="I1089" s="16">
        <f t="shared" si="202"/>
        <v>11.114422634464649</v>
      </c>
      <c r="J1089" s="13">
        <f t="shared" si="196"/>
        <v>10.967881903888076</v>
      </c>
      <c r="K1089" s="13">
        <f t="shared" si="197"/>
        <v>0.14654073057657335</v>
      </c>
      <c r="L1089" s="13">
        <f t="shared" si="198"/>
        <v>0</v>
      </c>
      <c r="M1089" s="13">
        <f t="shared" si="203"/>
        <v>1.0405356828583262E-5</v>
      </c>
      <c r="N1089" s="13">
        <f t="shared" si="199"/>
        <v>6.4513212337216219E-6</v>
      </c>
      <c r="O1089" s="13">
        <f t="shared" si="200"/>
        <v>6.4513212337216219E-6</v>
      </c>
      <c r="Q1089">
        <v>14.29853974505505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69.145863256087964</v>
      </c>
      <c r="G1090" s="13">
        <f t="shared" si="194"/>
        <v>5.0467123814932968</v>
      </c>
      <c r="H1090" s="13">
        <f t="shared" si="195"/>
        <v>64.09915087459467</v>
      </c>
      <c r="I1090" s="16">
        <f t="shared" si="202"/>
        <v>64.245691605171245</v>
      </c>
      <c r="J1090" s="13">
        <f t="shared" si="196"/>
        <v>46.092373272062048</v>
      </c>
      <c r="K1090" s="13">
        <f t="shared" si="197"/>
        <v>18.153318333109198</v>
      </c>
      <c r="L1090" s="13">
        <f t="shared" si="198"/>
        <v>0</v>
      </c>
      <c r="M1090" s="13">
        <f t="shared" si="203"/>
        <v>3.9540355948616399E-6</v>
      </c>
      <c r="N1090" s="13">
        <f t="shared" si="199"/>
        <v>2.4515020688142168E-6</v>
      </c>
      <c r="O1090" s="13">
        <f t="shared" si="200"/>
        <v>5.0467148329953657</v>
      </c>
      <c r="Q1090">
        <v>13.95316459354839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39.375572825798258</v>
      </c>
      <c r="G1091" s="13">
        <f t="shared" si="194"/>
        <v>0.7493380530567465</v>
      </c>
      <c r="H1091" s="13">
        <f t="shared" si="195"/>
        <v>38.626234772741512</v>
      </c>
      <c r="I1091" s="16">
        <f t="shared" si="202"/>
        <v>56.779553105850709</v>
      </c>
      <c r="J1091" s="13">
        <f t="shared" si="196"/>
        <v>44.065074470734295</v>
      </c>
      <c r="K1091" s="13">
        <f t="shared" si="197"/>
        <v>12.714478635116414</v>
      </c>
      <c r="L1091" s="13">
        <f t="shared" si="198"/>
        <v>0</v>
      </c>
      <c r="M1091" s="13">
        <f t="shared" si="203"/>
        <v>1.5025335260474231E-6</v>
      </c>
      <c r="N1091" s="13">
        <f t="shared" si="199"/>
        <v>9.3157078614940233E-7</v>
      </c>
      <c r="O1091" s="13">
        <f t="shared" si="200"/>
        <v>0.74933898462753268</v>
      </c>
      <c r="Q1091">
        <v>14.7399826793197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20.23118088898449</v>
      </c>
      <c r="G1092" s="13">
        <f t="shared" si="194"/>
        <v>0</v>
      </c>
      <c r="H1092" s="13">
        <f t="shared" si="195"/>
        <v>20.23118088898449</v>
      </c>
      <c r="I1092" s="16">
        <f t="shared" si="202"/>
        <v>32.945659524100904</v>
      </c>
      <c r="J1092" s="13">
        <f t="shared" si="196"/>
        <v>30.3269319243159</v>
      </c>
      <c r="K1092" s="13">
        <f t="shared" si="197"/>
        <v>2.6187275997850037</v>
      </c>
      <c r="L1092" s="13">
        <f t="shared" si="198"/>
        <v>0</v>
      </c>
      <c r="M1092" s="13">
        <f t="shared" si="203"/>
        <v>5.7096273989802079E-7</v>
      </c>
      <c r="N1092" s="13">
        <f t="shared" si="199"/>
        <v>3.5399689873677291E-7</v>
      </c>
      <c r="O1092" s="13">
        <f t="shared" si="200"/>
        <v>3.5399689873677291E-7</v>
      </c>
      <c r="Q1092">
        <v>16.245253486340669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50.994060968047073</v>
      </c>
      <c r="G1093" s="13">
        <f t="shared" si="194"/>
        <v>2.4264796581968966</v>
      </c>
      <c r="H1093" s="13">
        <f t="shared" si="195"/>
        <v>48.567581309850176</v>
      </c>
      <c r="I1093" s="16">
        <f t="shared" si="202"/>
        <v>51.18630890963518</v>
      </c>
      <c r="J1093" s="13">
        <f t="shared" si="196"/>
        <v>43.821915231923398</v>
      </c>
      <c r="K1093" s="13">
        <f t="shared" si="197"/>
        <v>7.3643936777117815</v>
      </c>
      <c r="L1093" s="13">
        <f t="shared" si="198"/>
        <v>0</v>
      </c>
      <c r="M1093" s="13">
        <f t="shared" si="203"/>
        <v>2.1696584116124788E-7</v>
      </c>
      <c r="N1093" s="13">
        <f t="shared" si="199"/>
        <v>1.3451882151997367E-7</v>
      </c>
      <c r="O1093" s="13">
        <f t="shared" si="200"/>
        <v>2.426479792715718</v>
      </c>
      <c r="Q1093">
        <v>17.502442018187701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</v>
      </c>
      <c r="G1094" s="13">
        <f t="shared" ref="G1094:G1157" si="205">IF((F1094-$J$2)&gt;0,$I$2*(F1094-$J$2),0)</f>
        <v>0</v>
      </c>
      <c r="H1094" s="13">
        <f t="shared" ref="H1094:H1157" si="206">F1094-G1094</f>
        <v>0</v>
      </c>
      <c r="I1094" s="16">
        <f t="shared" si="202"/>
        <v>7.3643936777117815</v>
      </c>
      <c r="J1094" s="13">
        <f t="shared" ref="J1094:J1157" si="207">I1094/SQRT(1+(I1094/($K$2*(300+(25*Q1094)+0.05*(Q1094)^3)))^2)</f>
        <v>7.3531420372930167</v>
      </c>
      <c r="K1094" s="13">
        <f t="shared" ref="K1094:K1157" si="208">I1094-J1094</f>
        <v>1.1251640418764808E-2</v>
      </c>
      <c r="L1094" s="13">
        <f t="shared" ref="L1094:L1157" si="209">IF(K1094&gt;$N$2,(K1094-$N$2)/$L$2,0)</f>
        <v>0</v>
      </c>
      <c r="M1094" s="13">
        <f t="shared" si="203"/>
        <v>8.2447019641274205E-8</v>
      </c>
      <c r="N1094" s="13">
        <f t="shared" ref="N1094:N1157" si="210">$M$2*M1094</f>
        <v>5.1117152177590009E-8</v>
      </c>
      <c r="O1094" s="13">
        <f t="shared" ref="O1094:O1157" si="211">N1094+G1094</f>
        <v>5.1117152177590009E-8</v>
      </c>
      <c r="Q1094">
        <v>23.881867192451779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0.47287042206569929</v>
      </c>
      <c r="G1095" s="13">
        <f t="shared" si="205"/>
        <v>0</v>
      </c>
      <c r="H1095" s="13">
        <f t="shared" si="206"/>
        <v>0.47287042206569929</v>
      </c>
      <c r="I1095" s="16">
        <f t="shared" ref="I1095:I1158" si="213">H1095+K1094-L1094</f>
        <v>0.4841220624844641</v>
      </c>
      <c r="J1095" s="13">
        <f t="shared" si="207"/>
        <v>0.48411878373960815</v>
      </c>
      <c r="K1095" s="13">
        <f t="shared" si="208"/>
        <v>3.2787448559501442E-6</v>
      </c>
      <c r="L1095" s="13">
        <f t="shared" si="209"/>
        <v>0</v>
      </c>
      <c r="M1095" s="13">
        <f t="shared" ref="M1095:M1158" si="214">L1095+M1094-N1094</f>
        <v>3.1329867463684196E-8</v>
      </c>
      <c r="N1095" s="13">
        <f t="shared" si="210"/>
        <v>1.9424517827484203E-8</v>
      </c>
      <c r="O1095" s="13">
        <f t="shared" si="211"/>
        <v>1.9424517827484203E-8</v>
      </c>
      <c r="Q1095">
        <v>23.716832258887411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1.2550139274370259E-2</v>
      </c>
      <c r="G1096" s="13">
        <f t="shared" si="205"/>
        <v>0</v>
      </c>
      <c r="H1096" s="13">
        <f t="shared" si="206"/>
        <v>1.2550139274370259E-2</v>
      </c>
      <c r="I1096" s="16">
        <f t="shared" si="213"/>
        <v>1.2553418019226209E-2</v>
      </c>
      <c r="J1096" s="13">
        <f t="shared" si="207"/>
        <v>1.2553417975019326E-2</v>
      </c>
      <c r="K1096" s="13">
        <f t="shared" si="208"/>
        <v>4.4206882945929671E-11</v>
      </c>
      <c r="L1096" s="13">
        <f t="shared" si="209"/>
        <v>0</v>
      </c>
      <c r="M1096" s="13">
        <f t="shared" si="214"/>
        <v>1.1905349636199993E-8</v>
      </c>
      <c r="N1096" s="13">
        <f t="shared" si="210"/>
        <v>7.3813167744439954E-9</v>
      </c>
      <c r="O1096" s="13">
        <f t="shared" si="211"/>
        <v>7.3813167744439954E-9</v>
      </c>
      <c r="Q1096">
        <v>25.559758000000009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6.1559692948905562</v>
      </c>
      <c r="G1097" s="13">
        <f t="shared" si="205"/>
        <v>0</v>
      </c>
      <c r="H1097" s="13">
        <f t="shared" si="206"/>
        <v>6.1559692948905562</v>
      </c>
      <c r="I1097" s="16">
        <f t="shared" si="213"/>
        <v>6.1559692949347635</v>
      </c>
      <c r="J1097" s="13">
        <f t="shared" si="207"/>
        <v>6.1497910274449765</v>
      </c>
      <c r="K1097" s="13">
        <f t="shared" si="208"/>
        <v>6.1782674897870038E-3</v>
      </c>
      <c r="L1097" s="13">
        <f t="shared" si="209"/>
        <v>0</v>
      </c>
      <c r="M1097" s="13">
        <f t="shared" si="214"/>
        <v>4.5240328617559978E-9</v>
      </c>
      <c r="N1097" s="13">
        <f t="shared" si="210"/>
        <v>2.8049003742887188E-9</v>
      </c>
      <c r="O1097" s="13">
        <f t="shared" si="211"/>
        <v>2.8049003742887188E-9</v>
      </c>
      <c r="Q1097">
        <v>24.328920595927411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0.28554652226857058</v>
      </c>
      <c r="G1098" s="13">
        <f t="shared" si="205"/>
        <v>0</v>
      </c>
      <c r="H1098" s="13">
        <f t="shared" si="206"/>
        <v>0.28554652226857058</v>
      </c>
      <c r="I1098" s="16">
        <f t="shared" si="213"/>
        <v>0.29172478975835758</v>
      </c>
      <c r="J1098" s="13">
        <f t="shared" si="207"/>
        <v>0.2917240628794478</v>
      </c>
      <c r="K1098" s="13">
        <f t="shared" si="208"/>
        <v>7.2687890978473391E-7</v>
      </c>
      <c r="L1098" s="13">
        <f t="shared" si="209"/>
        <v>0</v>
      </c>
      <c r="M1098" s="13">
        <f t="shared" si="214"/>
        <v>1.719132487467279E-9</v>
      </c>
      <c r="N1098" s="13">
        <f t="shared" si="210"/>
        <v>1.065862142229713E-9</v>
      </c>
      <c r="O1098" s="13">
        <f t="shared" si="211"/>
        <v>1.065862142229713E-9</v>
      </c>
      <c r="Q1098">
        <v>23.62331920814264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38.960589341842628</v>
      </c>
      <c r="G1099" s="13">
        <f t="shared" si="205"/>
        <v>0.68943472847037846</v>
      </c>
      <c r="H1099" s="13">
        <f t="shared" si="206"/>
        <v>38.271154613372246</v>
      </c>
      <c r="I1099" s="16">
        <f t="shared" si="213"/>
        <v>38.271155340251156</v>
      </c>
      <c r="J1099" s="13">
        <f t="shared" si="207"/>
        <v>36.30460950832888</v>
      </c>
      <c r="K1099" s="13">
        <f t="shared" si="208"/>
        <v>1.9665458319222751</v>
      </c>
      <c r="L1099" s="13">
        <f t="shared" si="209"/>
        <v>0</v>
      </c>
      <c r="M1099" s="13">
        <f t="shared" si="214"/>
        <v>6.5327034523756601E-10</v>
      </c>
      <c r="N1099" s="13">
        <f t="shared" si="210"/>
        <v>4.0502761404729093E-10</v>
      </c>
      <c r="O1099" s="13">
        <f t="shared" si="211"/>
        <v>0.68943472887540602</v>
      </c>
      <c r="Q1099">
        <v>21.774910098532771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32.963411781508569</v>
      </c>
      <c r="G1100" s="13">
        <f t="shared" si="205"/>
        <v>0</v>
      </c>
      <c r="H1100" s="13">
        <f t="shared" si="206"/>
        <v>32.963411781508569</v>
      </c>
      <c r="I1100" s="16">
        <f t="shared" si="213"/>
        <v>34.929957613430844</v>
      </c>
      <c r="J1100" s="13">
        <f t="shared" si="207"/>
        <v>31.894342823995018</v>
      </c>
      <c r="K1100" s="13">
        <f t="shared" si="208"/>
        <v>3.0356147894358259</v>
      </c>
      <c r="L1100" s="13">
        <f t="shared" si="209"/>
        <v>0</v>
      </c>
      <c r="M1100" s="13">
        <f t="shared" si="214"/>
        <v>2.4824273119027508E-10</v>
      </c>
      <c r="N1100" s="13">
        <f t="shared" si="210"/>
        <v>1.5391049333797055E-10</v>
      </c>
      <c r="O1100" s="13">
        <f t="shared" si="211"/>
        <v>1.5391049333797055E-10</v>
      </c>
      <c r="Q1100">
        <v>16.355075175696548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36.911819723430412</v>
      </c>
      <c r="G1101" s="13">
        <f t="shared" si="205"/>
        <v>0.39369256956663262</v>
      </c>
      <c r="H1101" s="13">
        <f t="shared" si="206"/>
        <v>36.51812715386378</v>
      </c>
      <c r="I1101" s="16">
        <f t="shared" si="213"/>
        <v>39.553741943299606</v>
      </c>
      <c r="J1101" s="13">
        <f t="shared" si="207"/>
        <v>33.357090773946524</v>
      </c>
      <c r="K1101" s="13">
        <f t="shared" si="208"/>
        <v>6.1966511693530819</v>
      </c>
      <c r="L1101" s="13">
        <f t="shared" si="209"/>
        <v>0</v>
      </c>
      <c r="M1101" s="13">
        <f t="shared" si="214"/>
        <v>9.4332237852304535E-11</v>
      </c>
      <c r="N1101" s="13">
        <f t="shared" si="210"/>
        <v>5.8485987468428814E-11</v>
      </c>
      <c r="O1101" s="13">
        <f t="shared" si="211"/>
        <v>0.39369256962511862</v>
      </c>
      <c r="Q1101">
        <v>13.025195593548389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24.743425529564099</v>
      </c>
      <c r="G1102" s="13">
        <f t="shared" si="205"/>
        <v>0</v>
      </c>
      <c r="H1102" s="13">
        <f t="shared" si="206"/>
        <v>24.743425529564099</v>
      </c>
      <c r="I1102" s="16">
        <f t="shared" si="213"/>
        <v>30.940076698917181</v>
      </c>
      <c r="J1102" s="13">
        <f t="shared" si="207"/>
        <v>27.573922731421668</v>
      </c>
      <c r="K1102" s="13">
        <f t="shared" si="208"/>
        <v>3.3661539674955137</v>
      </c>
      <c r="L1102" s="13">
        <f t="shared" si="209"/>
        <v>0</v>
      </c>
      <c r="M1102" s="13">
        <f t="shared" si="214"/>
        <v>3.5846250383875721E-11</v>
      </c>
      <c r="N1102" s="13">
        <f t="shared" si="210"/>
        <v>2.2224675238002948E-11</v>
      </c>
      <c r="O1102" s="13">
        <f t="shared" si="211"/>
        <v>2.2224675238002948E-11</v>
      </c>
      <c r="Q1102">
        <v>12.719767141616501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29.279299136084209</v>
      </c>
      <c r="G1103" s="13">
        <f t="shared" si="205"/>
        <v>0</v>
      </c>
      <c r="H1103" s="13">
        <f t="shared" si="206"/>
        <v>29.279299136084209</v>
      </c>
      <c r="I1103" s="16">
        <f t="shared" si="213"/>
        <v>32.645453103579726</v>
      </c>
      <c r="J1103" s="13">
        <f t="shared" si="207"/>
        <v>29.985138593636243</v>
      </c>
      <c r="K1103" s="13">
        <f t="shared" si="208"/>
        <v>2.6603145099434826</v>
      </c>
      <c r="L1103" s="13">
        <f t="shared" si="209"/>
        <v>0</v>
      </c>
      <c r="M1103" s="13">
        <f t="shared" si="214"/>
        <v>1.3621575145872773E-11</v>
      </c>
      <c r="N1103" s="13">
        <f t="shared" si="210"/>
        <v>8.4453765904411192E-12</v>
      </c>
      <c r="O1103" s="13">
        <f t="shared" si="211"/>
        <v>8.4453765904411192E-12</v>
      </c>
      <c r="Q1103">
        <v>15.91334930958045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42.878469083025998</v>
      </c>
      <c r="G1104" s="13">
        <f t="shared" si="205"/>
        <v>1.2549849995061189</v>
      </c>
      <c r="H1104" s="13">
        <f t="shared" si="206"/>
        <v>41.623484083519877</v>
      </c>
      <c r="I1104" s="16">
        <f t="shared" si="213"/>
        <v>44.283798593463359</v>
      </c>
      <c r="J1104" s="13">
        <f t="shared" si="207"/>
        <v>39.438989101901072</v>
      </c>
      <c r="K1104" s="13">
        <f t="shared" si="208"/>
        <v>4.8448094915622875</v>
      </c>
      <c r="L1104" s="13">
        <f t="shared" si="209"/>
        <v>0</v>
      </c>
      <c r="M1104" s="13">
        <f t="shared" si="214"/>
        <v>5.1761985554316537E-12</v>
      </c>
      <c r="N1104" s="13">
        <f t="shared" si="210"/>
        <v>3.2092431043676255E-12</v>
      </c>
      <c r="O1104" s="13">
        <f t="shared" si="211"/>
        <v>1.2549849995093281</v>
      </c>
      <c r="Q1104">
        <v>17.819320689567849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61.668733893289478</v>
      </c>
      <c r="G1105" s="13">
        <f t="shared" si="205"/>
        <v>3.9673804935720187</v>
      </c>
      <c r="H1105" s="13">
        <f t="shared" si="206"/>
        <v>57.701353399717462</v>
      </c>
      <c r="I1105" s="16">
        <f t="shared" si="213"/>
        <v>62.546162891279749</v>
      </c>
      <c r="J1105" s="13">
        <f t="shared" si="207"/>
        <v>49.563385428443212</v>
      </c>
      <c r="K1105" s="13">
        <f t="shared" si="208"/>
        <v>12.982777462836538</v>
      </c>
      <c r="L1105" s="13">
        <f t="shared" si="209"/>
        <v>0</v>
      </c>
      <c r="M1105" s="13">
        <f t="shared" si="214"/>
        <v>1.9669554510640282E-12</v>
      </c>
      <c r="N1105" s="13">
        <f t="shared" si="210"/>
        <v>1.2195123796596975E-12</v>
      </c>
      <c r="O1105" s="13">
        <f t="shared" si="211"/>
        <v>3.9673804935732382</v>
      </c>
      <c r="Q1105">
        <v>16.89668645519675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2.3872315918913918</v>
      </c>
      <c r="G1106" s="13">
        <f t="shared" si="205"/>
        <v>0</v>
      </c>
      <c r="H1106" s="13">
        <f t="shared" si="206"/>
        <v>2.3872315918913918</v>
      </c>
      <c r="I1106" s="16">
        <f t="shared" si="213"/>
        <v>15.37000905472793</v>
      </c>
      <c r="J1106" s="13">
        <f t="shared" si="207"/>
        <v>15.252918535896429</v>
      </c>
      <c r="K1106" s="13">
        <f t="shared" si="208"/>
        <v>0.11709051883150146</v>
      </c>
      <c r="L1106" s="13">
        <f t="shared" si="209"/>
        <v>0</v>
      </c>
      <c r="M1106" s="13">
        <f t="shared" si="214"/>
        <v>7.4744307140433075E-13</v>
      </c>
      <c r="N1106" s="13">
        <f t="shared" si="210"/>
        <v>4.6341470427068506E-13</v>
      </c>
      <c r="O1106" s="13">
        <f t="shared" si="211"/>
        <v>4.6341470427068506E-13</v>
      </c>
      <c r="Q1106">
        <v>22.85427586333169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2.7013329890359068</v>
      </c>
      <c r="G1107" s="13">
        <f t="shared" si="205"/>
        <v>0</v>
      </c>
      <c r="H1107" s="13">
        <f t="shared" si="206"/>
        <v>2.7013329890359068</v>
      </c>
      <c r="I1107" s="16">
        <f t="shared" si="213"/>
        <v>2.8184235078674083</v>
      </c>
      <c r="J1107" s="13">
        <f t="shared" si="207"/>
        <v>2.8176960546596193</v>
      </c>
      <c r="K1107" s="13">
        <f t="shared" si="208"/>
        <v>7.2745320778899725E-4</v>
      </c>
      <c r="L1107" s="13">
        <f t="shared" si="209"/>
        <v>0</v>
      </c>
      <c r="M1107" s="13">
        <f t="shared" si="214"/>
        <v>2.8402836713364568E-13</v>
      </c>
      <c r="N1107" s="13">
        <f t="shared" si="210"/>
        <v>1.7609758762286033E-13</v>
      </c>
      <c r="O1107" s="13">
        <f t="shared" si="211"/>
        <v>1.7609758762286033E-13</v>
      </c>
      <c r="Q1107">
        <v>22.87929878281064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0.150184372950707</v>
      </c>
      <c r="G1108" s="13">
        <f t="shared" si="205"/>
        <v>0</v>
      </c>
      <c r="H1108" s="13">
        <f t="shared" si="206"/>
        <v>0.150184372950707</v>
      </c>
      <c r="I1108" s="16">
        <f t="shared" si="213"/>
        <v>0.15091182615849599</v>
      </c>
      <c r="J1108" s="13">
        <f t="shared" si="207"/>
        <v>0.15091173917977738</v>
      </c>
      <c r="K1108" s="13">
        <f t="shared" si="208"/>
        <v>8.6978718616403938E-8</v>
      </c>
      <c r="L1108" s="13">
        <f t="shared" si="209"/>
        <v>0</v>
      </c>
      <c r="M1108" s="13">
        <f t="shared" si="214"/>
        <v>1.0793077951078536E-13</v>
      </c>
      <c r="N1108" s="13">
        <f t="shared" si="210"/>
        <v>6.6917083296686922E-14</v>
      </c>
      <c r="O1108" s="13">
        <f t="shared" si="211"/>
        <v>6.6917083296686922E-14</v>
      </c>
      <c r="Q1108">
        <v>24.665139000000011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2.3007484129434679</v>
      </c>
      <c r="G1109" s="13">
        <f t="shared" si="205"/>
        <v>0</v>
      </c>
      <c r="H1109" s="13">
        <f t="shared" si="206"/>
        <v>2.3007484129434679</v>
      </c>
      <c r="I1109" s="16">
        <f t="shared" si="213"/>
        <v>2.3007484999221863</v>
      </c>
      <c r="J1109" s="13">
        <f t="shared" si="207"/>
        <v>2.3004293608465942</v>
      </c>
      <c r="K1109" s="13">
        <f t="shared" si="208"/>
        <v>3.1913907559211196E-4</v>
      </c>
      <c r="L1109" s="13">
        <f t="shared" si="209"/>
        <v>0</v>
      </c>
      <c r="M1109" s="13">
        <f t="shared" si="214"/>
        <v>4.1013696214098437E-14</v>
      </c>
      <c r="N1109" s="13">
        <f t="shared" si="210"/>
        <v>2.542849165274103E-14</v>
      </c>
      <c r="O1109" s="13">
        <f t="shared" si="211"/>
        <v>2.542849165274103E-14</v>
      </c>
      <c r="Q1109">
        <v>24.414093778566912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2.987476618288873</v>
      </c>
      <c r="G1110" s="13">
        <f t="shared" si="205"/>
        <v>0</v>
      </c>
      <c r="H1110" s="13">
        <f t="shared" si="206"/>
        <v>2.987476618288873</v>
      </c>
      <c r="I1110" s="16">
        <f t="shared" si="213"/>
        <v>2.9877957573644651</v>
      </c>
      <c r="J1110" s="13">
        <f t="shared" si="207"/>
        <v>2.9869219675610506</v>
      </c>
      <c r="K1110" s="13">
        <f t="shared" si="208"/>
        <v>8.737898034145708E-4</v>
      </c>
      <c r="L1110" s="13">
        <f t="shared" si="209"/>
        <v>0</v>
      </c>
      <c r="M1110" s="13">
        <f t="shared" si="214"/>
        <v>1.5585204561357407E-14</v>
      </c>
      <c r="N1110" s="13">
        <f t="shared" si="210"/>
        <v>9.6628268280415919E-15</v>
      </c>
      <c r="O1110" s="13">
        <f t="shared" si="211"/>
        <v>9.6628268280415919E-15</v>
      </c>
      <c r="Q1110">
        <v>22.82057663369919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5.9333494424501048</v>
      </c>
      <c r="G1111" s="13">
        <f t="shared" si="205"/>
        <v>0</v>
      </c>
      <c r="H1111" s="13">
        <f t="shared" si="206"/>
        <v>5.9333494424501048</v>
      </c>
      <c r="I1111" s="16">
        <f t="shared" si="213"/>
        <v>5.9342232322535189</v>
      </c>
      <c r="J1111" s="13">
        <f t="shared" si="207"/>
        <v>5.9233143607511298</v>
      </c>
      <c r="K1111" s="13">
        <f t="shared" si="208"/>
        <v>1.0908871502389061E-2</v>
      </c>
      <c r="L1111" s="13">
        <f t="shared" si="209"/>
        <v>0</v>
      </c>
      <c r="M1111" s="13">
        <f t="shared" si="214"/>
        <v>5.9223777333158153E-15</v>
      </c>
      <c r="N1111" s="13">
        <f t="shared" si="210"/>
        <v>3.6718741946558053E-15</v>
      </c>
      <c r="O1111" s="13">
        <f t="shared" si="211"/>
        <v>3.6718741946558053E-15</v>
      </c>
      <c r="Q1111">
        <v>19.50939052687572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9.9875810856253278</v>
      </c>
      <c r="G1112" s="13">
        <f t="shared" si="205"/>
        <v>0</v>
      </c>
      <c r="H1112" s="13">
        <f t="shared" si="206"/>
        <v>9.9875810856253278</v>
      </c>
      <c r="I1112" s="16">
        <f t="shared" si="213"/>
        <v>9.9984899571277168</v>
      </c>
      <c r="J1112" s="13">
        <f t="shared" si="207"/>
        <v>9.9371626613314099</v>
      </c>
      <c r="K1112" s="13">
        <f t="shared" si="208"/>
        <v>6.1327295796306913E-2</v>
      </c>
      <c r="L1112" s="13">
        <f t="shared" si="209"/>
        <v>0</v>
      </c>
      <c r="M1112" s="13">
        <f t="shared" si="214"/>
        <v>2.25050353866001E-15</v>
      </c>
      <c r="N1112" s="13">
        <f t="shared" si="210"/>
        <v>1.3953121939692063E-15</v>
      </c>
      <c r="O1112" s="13">
        <f t="shared" si="211"/>
        <v>1.3953121939692063E-15</v>
      </c>
      <c r="Q1112">
        <v>18.322508479941419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53.88543044406488</v>
      </c>
      <c r="G1113" s="13">
        <f t="shared" si="205"/>
        <v>2.8438520378637699</v>
      </c>
      <c r="H1113" s="13">
        <f t="shared" si="206"/>
        <v>51.041578406201111</v>
      </c>
      <c r="I1113" s="16">
        <f t="shared" si="213"/>
        <v>51.102905701997415</v>
      </c>
      <c r="J1113" s="13">
        <f t="shared" si="207"/>
        <v>40.205569353852049</v>
      </c>
      <c r="K1113" s="13">
        <f t="shared" si="208"/>
        <v>10.897336348145366</v>
      </c>
      <c r="L1113" s="13">
        <f t="shared" si="209"/>
        <v>0</v>
      </c>
      <c r="M1113" s="13">
        <f t="shared" si="214"/>
        <v>8.5519134469080375E-16</v>
      </c>
      <c r="N1113" s="13">
        <f t="shared" si="210"/>
        <v>5.3021863370829836E-16</v>
      </c>
      <c r="O1113" s="13">
        <f t="shared" si="211"/>
        <v>2.8438520378637704</v>
      </c>
      <c r="Q1113">
        <v>13.725748324022311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83.671144619180851</v>
      </c>
      <c r="G1114" s="13">
        <f t="shared" si="205"/>
        <v>7.143452800913713</v>
      </c>
      <c r="H1114" s="13">
        <f t="shared" si="206"/>
        <v>76.527691818267144</v>
      </c>
      <c r="I1114" s="16">
        <f t="shared" si="213"/>
        <v>87.425028166412517</v>
      </c>
      <c r="J1114" s="13">
        <f t="shared" si="207"/>
        <v>52.282876766469975</v>
      </c>
      <c r="K1114" s="13">
        <f t="shared" si="208"/>
        <v>35.142151399942541</v>
      </c>
      <c r="L1114" s="13">
        <f t="shared" si="209"/>
        <v>0</v>
      </c>
      <c r="M1114" s="13">
        <f t="shared" si="214"/>
        <v>3.2497271098250539E-16</v>
      </c>
      <c r="N1114" s="13">
        <f t="shared" si="210"/>
        <v>2.0148308080915335E-16</v>
      </c>
      <c r="O1114" s="13">
        <f t="shared" si="211"/>
        <v>7.143452800913713</v>
      </c>
      <c r="Q1114">
        <v>13.747603593548391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75.382353456633169</v>
      </c>
      <c r="G1115" s="13">
        <f t="shared" si="205"/>
        <v>5.9469566350764245</v>
      </c>
      <c r="H1115" s="13">
        <f t="shared" si="206"/>
        <v>69.435396821556751</v>
      </c>
      <c r="I1115" s="16">
        <f t="shared" si="213"/>
        <v>104.57754822149928</v>
      </c>
      <c r="J1115" s="13">
        <f t="shared" si="207"/>
        <v>58.24329188482335</v>
      </c>
      <c r="K1115" s="13">
        <f t="shared" si="208"/>
        <v>46.334256336675935</v>
      </c>
      <c r="L1115" s="13">
        <f t="shared" si="209"/>
        <v>8.8909722502855182</v>
      </c>
      <c r="M1115" s="13">
        <f t="shared" si="214"/>
        <v>8.8909722502855182</v>
      </c>
      <c r="N1115" s="13">
        <f t="shared" si="210"/>
        <v>5.5124027951770209</v>
      </c>
      <c r="O1115" s="13">
        <f t="shared" si="211"/>
        <v>11.459359430253446</v>
      </c>
      <c r="Q1115">
        <v>14.791903343297189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39.389490723564371</v>
      </c>
      <c r="G1116" s="13">
        <f t="shared" si="205"/>
        <v>0.75134711698260748</v>
      </c>
      <c r="H1116" s="13">
        <f t="shared" si="206"/>
        <v>38.638143606581764</v>
      </c>
      <c r="I1116" s="16">
        <f t="shared" si="213"/>
        <v>76.081427692972184</v>
      </c>
      <c r="J1116" s="13">
        <f t="shared" si="207"/>
        <v>52.047501296121091</v>
      </c>
      <c r="K1116" s="13">
        <f t="shared" si="208"/>
        <v>24.033926396851093</v>
      </c>
      <c r="L1116" s="13">
        <f t="shared" si="209"/>
        <v>0</v>
      </c>
      <c r="M1116" s="13">
        <f t="shared" si="214"/>
        <v>3.3785694551084973</v>
      </c>
      <c r="N1116" s="13">
        <f t="shared" si="210"/>
        <v>2.0947130621672683</v>
      </c>
      <c r="O1116" s="13">
        <f t="shared" si="211"/>
        <v>2.8460601791498759</v>
      </c>
      <c r="Q1116">
        <v>15.042193990549031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16.31803509149718</v>
      </c>
      <c r="G1117" s="13">
        <f t="shared" si="205"/>
        <v>0</v>
      </c>
      <c r="H1117" s="13">
        <f t="shared" si="206"/>
        <v>16.31803509149718</v>
      </c>
      <c r="I1117" s="16">
        <f t="shared" si="213"/>
        <v>40.351961488348273</v>
      </c>
      <c r="J1117" s="13">
        <f t="shared" si="207"/>
        <v>37.204474005816344</v>
      </c>
      <c r="K1117" s="13">
        <f t="shared" si="208"/>
        <v>3.147487482531929</v>
      </c>
      <c r="L1117" s="13">
        <f t="shared" si="209"/>
        <v>0</v>
      </c>
      <c r="M1117" s="13">
        <f t="shared" si="214"/>
        <v>1.283856392941229</v>
      </c>
      <c r="N1117" s="13">
        <f t="shared" si="210"/>
        <v>0.79599096362356192</v>
      </c>
      <c r="O1117" s="13">
        <f t="shared" si="211"/>
        <v>0.79599096362356192</v>
      </c>
      <c r="Q1117">
        <v>19.269699195406378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15.47704365474052</v>
      </c>
      <c r="G1118" s="13">
        <f t="shared" si="205"/>
        <v>0</v>
      </c>
      <c r="H1118" s="13">
        <f t="shared" si="206"/>
        <v>15.47704365474052</v>
      </c>
      <c r="I1118" s="16">
        <f t="shared" si="213"/>
        <v>18.624531137272449</v>
      </c>
      <c r="J1118" s="13">
        <f t="shared" si="207"/>
        <v>18.28748877307132</v>
      </c>
      <c r="K1118" s="13">
        <f t="shared" si="208"/>
        <v>0.33704236420112821</v>
      </c>
      <c r="L1118" s="13">
        <f t="shared" si="209"/>
        <v>0</v>
      </c>
      <c r="M1118" s="13">
        <f t="shared" si="214"/>
        <v>0.48786542931766708</v>
      </c>
      <c r="N1118" s="13">
        <f t="shared" si="210"/>
        <v>0.30247656617695357</v>
      </c>
      <c r="O1118" s="13">
        <f t="shared" si="211"/>
        <v>0.30247656617695357</v>
      </c>
      <c r="Q1118">
        <v>19.33941915424688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0.81384201192598249</v>
      </c>
      <c r="G1119" s="13">
        <f t="shared" si="205"/>
        <v>0</v>
      </c>
      <c r="H1119" s="13">
        <f t="shared" si="206"/>
        <v>0.81384201192598249</v>
      </c>
      <c r="I1119" s="16">
        <f t="shared" si="213"/>
        <v>1.1508843761271108</v>
      </c>
      <c r="J1119" s="13">
        <f t="shared" si="207"/>
        <v>1.1508447686370442</v>
      </c>
      <c r="K1119" s="13">
        <f t="shared" si="208"/>
        <v>3.9607490066595474E-5</v>
      </c>
      <c r="L1119" s="13">
        <f t="shared" si="209"/>
        <v>0</v>
      </c>
      <c r="M1119" s="13">
        <f t="shared" si="214"/>
        <v>0.18538886314071351</v>
      </c>
      <c r="N1119" s="13">
        <f t="shared" si="210"/>
        <v>0.11494109514724238</v>
      </c>
      <c r="O1119" s="13">
        <f t="shared" si="211"/>
        <v>0.11494109514724238</v>
      </c>
      <c r="Q1119">
        <v>24.476051824201171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5.7527589099349221</v>
      </c>
      <c r="G1120" s="13">
        <f t="shared" si="205"/>
        <v>0</v>
      </c>
      <c r="H1120" s="13">
        <f t="shared" si="206"/>
        <v>5.7527589099349221</v>
      </c>
      <c r="I1120" s="16">
        <f t="shared" si="213"/>
        <v>5.7527985174249885</v>
      </c>
      <c r="J1120" s="13">
        <f t="shared" si="207"/>
        <v>5.7479693692356619</v>
      </c>
      <c r="K1120" s="13">
        <f t="shared" si="208"/>
        <v>4.8291481893265598E-3</v>
      </c>
      <c r="L1120" s="13">
        <f t="shared" si="209"/>
        <v>0</v>
      </c>
      <c r="M1120" s="13">
        <f t="shared" si="214"/>
        <v>7.0447767993471133E-2</v>
      </c>
      <c r="N1120" s="13">
        <f t="shared" si="210"/>
        <v>4.3677616155952101E-2</v>
      </c>
      <c r="O1120" s="13">
        <f t="shared" si="211"/>
        <v>4.3677616155952101E-2</v>
      </c>
      <c r="Q1120">
        <v>24.63977541722176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1.633492728747048</v>
      </c>
      <c r="G1121" s="13">
        <f t="shared" si="205"/>
        <v>0</v>
      </c>
      <c r="H1121" s="13">
        <f t="shared" si="206"/>
        <v>1.633492728747048</v>
      </c>
      <c r="I1121" s="16">
        <f t="shared" si="213"/>
        <v>1.6383218769363745</v>
      </c>
      <c r="J1121" s="13">
        <f t="shared" si="207"/>
        <v>1.638221340166748</v>
      </c>
      <c r="K1121" s="13">
        <f t="shared" si="208"/>
        <v>1.0053676962651359E-4</v>
      </c>
      <c r="L1121" s="13">
        <f t="shared" si="209"/>
        <v>0</v>
      </c>
      <c r="M1121" s="13">
        <f t="shared" si="214"/>
        <v>2.6770151837519032E-2</v>
      </c>
      <c r="N1121" s="13">
        <f t="shared" si="210"/>
        <v>1.6597494139261801E-2</v>
      </c>
      <c r="O1121" s="13">
        <f t="shared" si="211"/>
        <v>1.6597494139261801E-2</v>
      </c>
      <c r="Q1121">
        <v>25.394417000000011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6.312095436051373</v>
      </c>
      <c r="G1122" s="13">
        <f t="shared" si="205"/>
        <v>0</v>
      </c>
      <c r="H1122" s="13">
        <f t="shared" si="206"/>
        <v>6.312095436051373</v>
      </c>
      <c r="I1122" s="16">
        <f t="shared" si="213"/>
        <v>6.3121959728209998</v>
      </c>
      <c r="J1122" s="13">
        <f t="shared" si="207"/>
        <v>6.3045244333429986</v>
      </c>
      <c r="K1122" s="13">
        <f t="shared" si="208"/>
        <v>7.6715394780011437E-3</v>
      </c>
      <c r="L1122" s="13">
        <f t="shared" si="209"/>
        <v>0</v>
      </c>
      <c r="M1122" s="13">
        <f t="shared" si="214"/>
        <v>1.0172657698257231E-2</v>
      </c>
      <c r="N1122" s="13">
        <f t="shared" si="210"/>
        <v>6.3070477729194833E-3</v>
      </c>
      <c r="O1122" s="13">
        <f t="shared" si="211"/>
        <v>6.3070477729194833E-3</v>
      </c>
      <c r="Q1122">
        <v>23.318436844866731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8.5022467538436928</v>
      </c>
      <c r="G1123" s="13">
        <f t="shared" si="205"/>
        <v>0</v>
      </c>
      <c r="H1123" s="13">
        <f t="shared" si="206"/>
        <v>8.5022467538436928</v>
      </c>
      <c r="I1123" s="16">
        <f t="shared" si="213"/>
        <v>8.509918293321693</v>
      </c>
      <c r="J1123" s="13">
        <f t="shared" si="207"/>
        <v>8.4862866696182717</v>
      </c>
      <c r="K1123" s="13">
        <f t="shared" si="208"/>
        <v>2.3631623703421312E-2</v>
      </c>
      <c r="L1123" s="13">
        <f t="shared" si="209"/>
        <v>0</v>
      </c>
      <c r="M1123" s="13">
        <f t="shared" si="214"/>
        <v>3.8656099253377482E-3</v>
      </c>
      <c r="N1123" s="13">
        <f t="shared" si="210"/>
        <v>2.3966781537094039E-3</v>
      </c>
      <c r="O1123" s="13">
        <f t="shared" si="211"/>
        <v>2.3966781537094039E-3</v>
      </c>
      <c r="Q1123">
        <v>21.67837838328818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23.134715004788308</v>
      </c>
      <c r="G1124" s="13">
        <f t="shared" si="205"/>
        <v>0</v>
      </c>
      <c r="H1124" s="13">
        <f t="shared" si="206"/>
        <v>23.134715004788308</v>
      </c>
      <c r="I1124" s="16">
        <f t="shared" si="213"/>
        <v>23.158346628491728</v>
      </c>
      <c r="J1124" s="13">
        <f t="shared" si="207"/>
        <v>22.181896115235141</v>
      </c>
      <c r="K1124" s="13">
        <f t="shared" si="208"/>
        <v>0.97645051325658727</v>
      </c>
      <c r="L1124" s="13">
        <f t="shared" si="209"/>
        <v>0</v>
      </c>
      <c r="M1124" s="13">
        <f t="shared" si="214"/>
        <v>1.4689317716283443E-3</v>
      </c>
      <c r="N1124" s="13">
        <f t="shared" si="210"/>
        <v>9.1073769840957345E-4</v>
      </c>
      <c r="O1124" s="13">
        <f t="shared" si="211"/>
        <v>9.1073769840957345E-4</v>
      </c>
      <c r="Q1124">
        <v>16.168625917920942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11.751386539106861</v>
      </c>
      <c r="G1125" s="13">
        <f t="shared" si="205"/>
        <v>0</v>
      </c>
      <c r="H1125" s="13">
        <f t="shared" si="206"/>
        <v>11.751386539106861</v>
      </c>
      <c r="I1125" s="16">
        <f t="shared" si="213"/>
        <v>12.727837052363448</v>
      </c>
      <c r="J1125" s="13">
        <f t="shared" si="207"/>
        <v>12.55153565856477</v>
      </c>
      <c r="K1125" s="13">
        <f t="shared" si="208"/>
        <v>0.17630139379867771</v>
      </c>
      <c r="L1125" s="13">
        <f t="shared" si="209"/>
        <v>0</v>
      </c>
      <c r="M1125" s="13">
        <f t="shared" si="214"/>
        <v>5.5819407321877081E-4</v>
      </c>
      <c r="N1125" s="13">
        <f t="shared" si="210"/>
        <v>3.4608032539563792E-4</v>
      </c>
      <c r="O1125" s="13">
        <f t="shared" si="211"/>
        <v>3.4608032539563792E-4</v>
      </c>
      <c r="Q1125">
        <v>15.88281822984511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23.122581229552591</v>
      </c>
      <c r="G1126" s="13">
        <f t="shared" si="205"/>
        <v>0</v>
      </c>
      <c r="H1126" s="13">
        <f t="shared" si="206"/>
        <v>23.122581229552591</v>
      </c>
      <c r="I1126" s="16">
        <f t="shared" si="213"/>
        <v>23.298882623351268</v>
      </c>
      <c r="J1126" s="13">
        <f t="shared" si="207"/>
        <v>21.795916517524287</v>
      </c>
      <c r="K1126" s="13">
        <f t="shared" si="208"/>
        <v>1.5029661058269816</v>
      </c>
      <c r="L1126" s="13">
        <f t="shared" si="209"/>
        <v>0</v>
      </c>
      <c r="M1126" s="13">
        <f t="shared" si="214"/>
        <v>2.1211374782313289E-4</v>
      </c>
      <c r="N1126" s="13">
        <f t="shared" si="210"/>
        <v>1.315105236503424E-4</v>
      </c>
      <c r="O1126" s="13">
        <f t="shared" si="211"/>
        <v>1.315105236503424E-4</v>
      </c>
      <c r="Q1126">
        <v>12.93347559354839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64.704836327695489</v>
      </c>
      <c r="G1127" s="13">
        <f t="shared" si="205"/>
        <v>4.4056452357542177</v>
      </c>
      <c r="H1127" s="13">
        <f t="shared" si="206"/>
        <v>60.299191091941267</v>
      </c>
      <c r="I1127" s="16">
        <f t="shared" si="213"/>
        <v>61.802157197768253</v>
      </c>
      <c r="J1127" s="13">
        <f t="shared" si="207"/>
        <v>44.643952340350125</v>
      </c>
      <c r="K1127" s="13">
        <f t="shared" si="208"/>
        <v>17.158204857418127</v>
      </c>
      <c r="L1127" s="13">
        <f t="shared" si="209"/>
        <v>0</v>
      </c>
      <c r="M1127" s="13">
        <f t="shared" si="214"/>
        <v>8.0603224172790493E-5</v>
      </c>
      <c r="N1127" s="13">
        <f t="shared" si="210"/>
        <v>4.9973998987130104E-5</v>
      </c>
      <c r="O1127" s="13">
        <f t="shared" si="211"/>
        <v>4.4056952097532047</v>
      </c>
      <c r="Q1127">
        <v>13.597086337601199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85.023153242013976</v>
      </c>
      <c r="G1128" s="13">
        <f t="shared" si="205"/>
        <v>7.3386167399821902</v>
      </c>
      <c r="H1128" s="13">
        <f t="shared" si="206"/>
        <v>77.68453650203179</v>
      </c>
      <c r="I1128" s="16">
        <f t="shared" si="213"/>
        <v>94.842741359449917</v>
      </c>
      <c r="J1128" s="13">
        <f t="shared" si="207"/>
        <v>57.250614157798879</v>
      </c>
      <c r="K1128" s="13">
        <f t="shared" si="208"/>
        <v>37.592127201651039</v>
      </c>
      <c r="L1128" s="13">
        <f t="shared" si="209"/>
        <v>0.50342872226976643</v>
      </c>
      <c r="M1128" s="13">
        <f t="shared" si="214"/>
        <v>0.50345935149495213</v>
      </c>
      <c r="N1128" s="13">
        <f t="shared" si="210"/>
        <v>0.31214479792687033</v>
      </c>
      <c r="O1128" s="13">
        <f t="shared" si="211"/>
        <v>7.6507615379090606</v>
      </c>
      <c r="Q1128">
        <v>15.132685662879661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26.04958353746288</v>
      </c>
      <c r="G1129" s="13">
        <f t="shared" si="205"/>
        <v>0</v>
      </c>
      <c r="H1129" s="13">
        <f t="shared" si="206"/>
        <v>26.04958353746288</v>
      </c>
      <c r="I1129" s="16">
        <f t="shared" si="213"/>
        <v>63.138282016844151</v>
      </c>
      <c r="J1129" s="13">
        <f t="shared" si="207"/>
        <v>52.144153646383337</v>
      </c>
      <c r="K1129" s="13">
        <f t="shared" si="208"/>
        <v>10.994128370460814</v>
      </c>
      <c r="L1129" s="13">
        <f t="shared" si="209"/>
        <v>0</v>
      </c>
      <c r="M1129" s="13">
        <f t="shared" si="214"/>
        <v>0.1913145535680818</v>
      </c>
      <c r="N1129" s="13">
        <f t="shared" si="210"/>
        <v>0.11861502321221072</v>
      </c>
      <c r="O1129" s="13">
        <f t="shared" si="211"/>
        <v>0.11861502321221072</v>
      </c>
      <c r="Q1129">
        <v>18.728754963285411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0.34720578192917062</v>
      </c>
      <c r="G1130" s="13">
        <f t="shared" si="205"/>
        <v>0</v>
      </c>
      <c r="H1130" s="13">
        <f t="shared" si="206"/>
        <v>0.34720578192917062</v>
      </c>
      <c r="I1130" s="16">
        <f t="shared" si="213"/>
        <v>11.341334152389985</v>
      </c>
      <c r="J1130" s="13">
        <f t="shared" si="207"/>
        <v>11.294630843815414</v>
      </c>
      <c r="K1130" s="13">
        <f t="shared" si="208"/>
        <v>4.6703308574571167E-2</v>
      </c>
      <c r="L1130" s="13">
        <f t="shared" si="209"/>
        <v>0</v>
      </c>
      <c r="M1130" s="13">
        <f t="shared" si="214"/>
        <v>7.2699530355871081E-2</v>
      </c>
      <c r="N1130" s="13">
        <f t="shared" si="210"/>
        <v>4.5073708820640067E-2</v>
      </c>
      <c r="O1130" s="13">
        <f t="shared" si="211"/>
        <v>4.5073708820640067E-2</v>
      </c>
      <c r="Q1130">
        <v>22.94326830393371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1.901082937329482</v>
      </c>
      <c r="G1131" s="13">
        <f t="shared" si="205"/>
        <v>0</v>
      </c>
      <c r="H1131" s="13">
        <f t="shared" si="206"/>
        <v>1.901082937329482</v>
      </c>
      <c r="I1131" s="16">
        <f t="shared" si="213"/>
        <v>1.9477862459040531</v>
      </c>
      <c r="J1131" s="13">
        <f t="shared" si="207"/>
        <v>1.9475957605922092</v>
      </c>
      <c r="K1131" s="13">
        <f t="shared" si="208"/>
        <v>1.9048531184395756E-4</v>
      </c>
      <c r="L1131" s="13">
        <f t="shared" si="209"/>
        <v>0</v>
      </c>
      <c r="M1131" s="13">
        <f t="shared" si="214"/>
        <v>2.7625821535231014E-2</v>
      </c>
      <c r="N1131" s="13">
        <f t="shared" si="210"/>
        <v>1.7128009351843228E-2</v>
      </c>
      <c r="O1131" s="13">
        <f t="shared" si="211"/>
        <v>1.7128009351843228E-2</v>
      </c>
      <c r="Q1131">
        <v>24.53217834451306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1.156750969305135</v>
      </c>
      <c r="G1132" s="13">
        <f t="shared" si="205"/>
        <v>0</v>
      </c>
      <c r="H1132" s="13">
        <f t="shared" si="206"/>
        <v>1.156750969305135</v>
      </c>
      <c r="I1132" s="16">
        <f t="shared" si="213"/>
        <v>1.1569414546169789</v>
      </c>
      <c r="J1132" s="13">
        <f t="shared" si="207"/>
        <v>1.1569013453469827</v>
      </c>
      <c r="K1132" s="13">
        <f t="shared" si="208"/>
        <v>4.0109269996202457E-5</v>
      </c>
      <c r="L1132" s="13">
        <f t="shared" si="209"/>
        <v>0</v>
      </c>
      <c r="M1132" s="13">
        <f t="shared" si="214"/>
        <v>1.0497812183387786E-2</v>
      </c>
      <c r="N1132" s="13">
        <f t="shared" si="210"/>
        <v>6.5086435537004272E-3</v>
      </c>
      <c r="O1132" s="13">
        <f t="shared" si="211"/>
        <v>6.5086435537004272E-3</v>
      </c>
      <c r="Q1132">
        <v>24.49866722951608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0.2491229812985328</v>
      </c>
      <c r="G1133" s="13">
        <f t="shared" si="205"/>
        <v>0</v>
      </c>
      <c r="H1133" s="13">
        <f t="shared" si="206"/>
        <v>0.2491229812985328</v>
      </c>
      <c r="I1133" s="16">
        <f t="shared" si="213"/>
        <v>0.24916309056852901</v>
      </c>
      <c r="J1133" s="13">
        <f t="shared" si="207"/>
        <v>0.24916279050202114</v>
      </c>
      <c r="K1133" s="13">
        <f t="shared" si="208"/>
        <v>3.0006650786340572E-7</v>
      </c>
      <c r="L1133" s="13">
        <f t="shared" si="209"/>
        <v>0</v>
      </c>
      <c r="M1133" s="13">
        <f t="shared" si="214"/>
        <v>3.9891686296873591E-3</v>
      </c>
      <c r="N1133" s="13">
        <f t="shared" si="210"/>
        <v>2.4732845504061626E-3</v>
      </c>
      <c r="O1133" s="13">
        <f t="shared" si="211"/>
        <v>2.4732845504061626E-3</v>
      </c>
      <c r="Q1133">
        <v>26.583714000000011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3.5122770135029762</v>
      </c>
      <c r="G1134" s="13">
        <f t="shared" si="205"/>
        <v>0</v>
      </c>
      <c r="H1134" s="13">
        <f t="shared" si="206"/>
        <v>3.5122770135029762</v>
      </c>
      <c r="I1134" s="16">
        <f t="shared" si="213"/>
        <v>3.5122773135694842</v>
      </c>
      <c r="J1134" s="13">
        <f t="shared" si="207"/>
        <v>3.5110286164086628</v>
      </c>
      <c r="K1134" s="13">
        <f t="shared" si="208"/>
        <v>1.2486971608214326E-3</v>
      </c>
      <c r="L1134" s="13">
        <f t="shared" si="209"/>
        <v>0</v>
      </c>
      <c r="M1134" s="13">
        <f t="shared" si="214"/>
        <v>1.5158840792811965E-3</v>
      </c>
      <c r="N1134" s="13">
        <f t="shared" si="210"/>
        <v>9.3984812915434181E-4</v>
      </c>
      <c r="O1134" s="13">
        <f t="shared" si="211"/>
        <v>9.3984812915434181E-4</v>
      </c>
      <c r="Q1134">
        <v>23.73202219342598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18.096338297423351</v>
      </c>
      <c r="G1135" s="13">
        <f t="shared" si="205"/>
        <v>0</v>
      </c>
      <c r="H1135" s="13">
        <f t="shared" si="206"/>
        <v>18.096338297423351</v>
      </c>
      <c r="I1135" s="16">
        <f t="shared" si="213"/>
        <v>18.097586994584173</v>
      </c>
      <c r="J1135" s="13">
        <f t="shared" si="207"/>
        <v>17.885677192065462</v>
      </c>
      <c r="K1135" s="13">
        <f t="shared" si="208"/>
        <v>0.21190980251871139</v>
      </c>
      <c r="L1135" s="13">
        <f t="shared" si="209"/>
        <v>0</v>
      </c>
      <c r="M1135" s="13">
        <f t="shared" si="214"/>
        <v>5.7603595012685471E-4</v>
      </c>
      <c r="N1135" s="13">
        <f t="shared" si="210"/>
        <v>3.5714228907864992E-4</v>
      </c>
      <c r="O1135" s="13">
        <f t="shared" si="211"/>
        <v>3.5714228907864992E-4</v>
      </c>
      <c r="Q1135">
        <v>22.07873435726502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83.71091843510537</v>
      </c>
      <c r="G1136" s="13">
        <f t="shared" si="205"/>
        <v>7.1491941952040454</v>
      </c>
      <c r="H1136" s="13">
        <f t="shared" si="206"/>
        <v>76.561724239901324</v>
      </c>
      <c r="I1136" s="16">
        <f t="shared" si="213"/>
        <v>76.773634042420042</v>
      </c>
      <c r="J1136" s="13">
        <f t="shared" si="207"/>
        <v>55.645932304025742</v>
      </c>
      <c r="K1136" s="13">
        <f t="shared" si="208"/>
        <v>21.1277017383943</v>
      </c>
      <c r="L1136" s="13">
        <f t="shared" si="209"/>
        <v>0</v>
      </c>
      <c r="M1136" s="13">
        <f t="shared" si="214"/>
        <v>2.1889366104820479E-4</v>
      </c>
      <c r="N1136" s="13">
        <f t="shared" si="210"/>
        <v>1.3571406984988696E-4</v>
      </c>
      <c r="O1136" s="13">
        <f t="shared" si="211"/>
        <v>7.1493299092738951</v>
      </c>
      <c r="Q1136">
        <v>16.811182079249932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39.309690508199132</v>
      </c>
      <c r="G1137" s="13">
        <f t="shared" si="205"/>
        <v>0.73982786769220177</v>
      </c>
      <c r="H1137" s="13">
        <f t="shared" si="206"/>
        <v>38.569862640506933</v>
      </c>
      <c r="I1137" s="16">
        <f t="shared" si="213"/>
        <v>59.697564378901234</v>
      </c>
      <c r="J1137" s="13">
        <f t="shared" si="207"/>
        <v>45.576260691279444</v>
      </c>
      <c r="K1137" s="13">
        <f t="shared" si="208"/>
        <v>14.12130368762179</v>
      </c>
      <c r="L1137" s="13">
        <f t="shared" si="209"/>
        <v>0</v>
      </c>
      <c r="M1137" s="13">
        <f t="shared" si="214"/>
        <v>8.3179591198317824E-5</v>
      </c>
      <c r="N1137" s="13">
        <f t="shared" si="210"/>
        <v>5.1571346542957048E-5</v>
      </c>
      <c r="O1137" s="13">
        <f t="shared" si="211"/>
        <v>0.73987943903874476</v>
      </c>
      <c r="Q1137">
        <v>14.881936033039389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35.898845667583473</v>
      </c>
      <c r="G1138" s="13">
        <f t="shared" si="205"/>
        <v>0.24746864497435486</v>
      </c>
      <c r="H1138" s="13">
        <f t="shared" si="206"/>
        <v>35.651377022609118</v>
      </c>
      <c r="I1138" s="16">
        <f t="shared" si="213"/>
        <v>49.772680710230908</v>
      </c>
      <c r="J1138" s="13">
        <f t="shared" si="207"/>
        <v>38.47493644085241</v>
      </c>
      <c r="K1138" s="13">
        <f t="shared" si="208"/>
        <v>11.297744269378498</v>
      </c>
      <c r="L1138" s="13">
        <f t="shared" si="209"/>
        <v>0</v>
      </c>
      <c r="M1138" s="13">
        <f t="shared" si="214"/>
        <v>3.1608244655360776E-5</v>
      </c>
      <c r="N1138" s="13">
        <f t="shared" si="210"/>
        <v>1.9597111686323681E-5</v>
      </c>
      <c r="O1138" s="13">
        <f t="shared" si="211"/>
        <v>0.2474882420860412</v>
      </c>
      <c r="Q1138">
        <v>12.686021093548391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83.10126107550731</v>
      </c>
      <c r="G1139" s="13">
        <f t="shared" si="205"/>
        <v>7.0611894814974745</v>
      </c>
      <c r="H1139" s="13">
        <f t="shared" si="206"/>
        <v>76.040071594009831</v>
      </c>
      <c r="I1139" s="16">
        <f t="shared" si="213"/>
        <v>87.337815863388329</v>
      </c>
      <c r="J1139" s="13">
        <f t="shared" si="207"/>
        <v>51.485911310419233</v>
      </c>
      <c r="K1139" s="13">
        <f t="shared" si="208"/>
        <v>35.851904552969096</v>
      </c>
      <c r="L1139" s="13">
        <f t="shared" si="209"/>
        <v>0</v>
      </c>
      <c r="M1139" s="13">
        <f t="shared" si="214"/>
        <v>1.2011132969037095E-5</v>
      </c>
      <c r="N1139" s="13">
        <f t="shared" si="210"/>
        <v>7.4469024408029984E-6</v>
      </c>
      <c r="O1139" s="13">
        <f t="shared" si="211"/>
        <v>7.061196928399915</v>
      </c>
      <c r="Q1139">
        <v>13.41097084200816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69.640285860103972</v>
      </c>
      <c r="G1140" s="13">
        <f t="shared" si="205"/>
        <v>5.118082830863699</v>
      </c>
      <c r="H1140" s="13">
        <f t="shared" si="206"/>
        <v>64.522203029240274</v>
      </c>
      <c r="I1140" s="16">
        <f t="shared" si="213"/>
        <v>100.37410758220938</v>
      </c>
      <c r="J1140" s="13">
        <f t="shared" si="207"/>
        <v>57.047760651945467</v>
      </c>
      <c r="K1140" s="13">
        <f t="shared" si="208"/>
        <v>43.326346930263909</v>
      </c>
      <c r="L1140" s="13">
        <f t="shared" si="209"/>
        <v>6.005065317896439</v>
      </c>
      <c r="M1140" s="13">
        <f t="shared" si="214"/>
        <v>6.0050698821269677</v>
      </c>
      <c r="N1140" s="13">
        <f t="shared" si="210"/>
        <v>3.72314332691872</v>
      </c>
      <c r="O1140" s="13">
        <f t="shared" si="211"/>
        <v>8.8412261577824189</v>
      </c>
      <c r="Q1140">
        <v>14.628649512324159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11.360244714801549</v>
      </c>
      <c r="G1141" s="13">
        <f t="shared" si="205"/>
        <v>0</v>
      </c>
      <c r="H1141" s="13">
        <f t="shared" si="206"/>
        <v>11.360244714801549</v>
      </c>
      <c r="I1141" s="16">
        <f t="shared" si="213"/>
        <v>48.681526327169024</v>
      </c>
      <c r="J1141" s="13">
        <f t="shared" si="207"/>
        <v>41.812736591782212</v>
      </c>
      <c r="K1141" s="13">
        <f t="shared" si="208"/>
        <v>6.8687897353868124</v>
      </c>
      <c r="L1141" s="13">
        <f t="shared" si="209"/>
        <v>0</v>
      </c>
      <c r="M1141" s="13">
        <f t="shared" si="214"/>
        <v>2.2819265552082477</v>
      </c>
      <c r="N1141" s="13">
        <f t="shared" si="210"/>
        <v>1.4147944642291135</v>
      </c>
      <c r="O1141" s="13">
        <f t="shared" si="211"/>
        <v>1.4147944642291135</v>
      </c>
      <c r="Q1141">
        <v>16.964250894828229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14.303119632043471</v>
      </c>
      <c r="G1142" s="13">
        <f t="shared" si="205"/>
        <v>0</v>
      </c>
      <c r="H1142" s="13">
        <f t="shared" si="206"/>
        <v>14.303119632043471</v>
      </c>
      <c r="I1142" s="16">
        <f t="shared" si="213"/>
        <v>21.171909367430281</v>
      </c>
      <c r="J1142" s="13">
        <f t="shared" si="207"/>
        <v>20.859201035630385</v>
      </c>
      <c r="K1142" s="13">
        <f t="shared" si="208"/>
        <v>0.31270833179989665</v>
      </c>
      <c r="L1142" s="13">
        <f t="shared" si="209"/>
        <v>0</v>
      </c>
      <c r="M1142" s="13">
        <f t="shared" si="214"/>
        <v>0.86713209097913424</v>
      </c>
      <c r="N1142" s="13">
        <f t="shared" si="210"/>
        <v>0.53762189640706326</v>
      </c>
      <c r="O1142" s="13">
        <f t="shared" si="211"/>
        <v>0.53762189640706326</v>
      </c>
      <c r="Q1142">
        <v>22.62407886321942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2.346341657662447</v>
      </c>
      <c r="G1143" s="13">
        <f t="shared" si="205"/>
        <v>0</v>
      </c>
      <c r="H1143" s="13">
        <f t="shared" si="206"/>
        <v>2.346341657662447</v>
      </c>
      <c r="I1143" s="16">
        <f t="shared" si="213"/>
        <v>2.6590499894623436</v>
      </c>
      <c r="J1143" s="13">
        <f t="shared" si="207"/>
        <v>2.658462914707092</v>
      </c>
      <c r="K1143" s="13">
        <f t="shared" si="208"/>
        <v>5.8707475525165975E-4</v>
      </c>
      <c r="L1143" s="13">
        <f t="shared" si="209"/>
        <v>0</v>
      </c>
      <c r="M1143" s="13">
        <f t="shared" si="214"/>
        <v>0.32951019457207098</v>
      </c>
      <c r="N1143" s="13">
        <f t="shared" si="210"/>
        <v>0.204296320634684</v>
      </c>
      <c r="O1143" s="13">
        <f t="shared" si="211"/>
        <v>0.204296320634684</v>
      </c>
      <c r="Q1143">
        <v>23.162399430742141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2.385219770528672E-2</v>
      </c>
      <c r="G1144" s="13">
        <f t="shared" si="205"/>
        <v>0</v>
      </c>
      <c r="H1144" s="13">
        <f t="shared" si="206"/>
        <v>2.385219770528672E-2</v>
      </c>
      <c r="I1144" s="16">
        <f t="shared" si="213"/>
        <v>2.443927246053838E-2</v>
      </c>
      <c r="J1144" s="13">
        <f t="shared" si="207"/>
        <v>2.4439272116478332E-2</v>
      </c>
      <c r="K1144" s="13">
        <f t="shared" si="208"/>
        <v>3.4406004781328825E-10</v>
      </c>
      <c r="L1144" s="13">
        <f t="shared" si="209"/>
        <v>0</v>
      </c>
      <c r="M1144" s="13">
        <f t="shared" si="214"/>
        <v>0.12521387393738698</v>
      </c>
      <c r="N1144" s="13">
        <f t="shared" si="210"/>
        <v>7.7632601841179927E-2</v>
      </c>
      <c r="O1144" s="13">
        <f t="shared" si="211"/>
        <v>7.7632601841179927E-2</v>
      </c>
      <c r="Q1144">
        <v>25.175612000000012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10.880437612417801</v>
      </c>
      <c r="G1145" s="13">
        <f t="shared" si="205"/>
        <v>0</v>
      </c>
      <c r="H1145" s="13">
        <f t="shared" si="206"/>
        <v>10.880437612417801</v>
      </c>
      <c r="I1145" s="16">
        <f t="shared" si="213"/>
        <v>10.880437612761861</v>
      </c>
      <c r="J1145" s="13">
        <f t="shared" si="207"/>
        <v>10.850881364691773</v>
      </c>
      <c r="K1145" s="13">
        <f t="shared" si="208"/>
        <v>2.9556248070088387E-2</v>
      </c>
      <c r="L1145" s="13">
        <f t="shared" si="209"/>
        <v>0</v>
      </c>
      <c r="M1145" s="13">
        <f t="shared" si="214"/>
        <v>4.758127209620705E-2</v>
      </c>
      <c r="N1145" s="13">
        <f t="shared" si="210"/>
        <v>2.9500388699648369E-2</v>
      </c>
      <c r="O1145" s="13">
        <f t="shared" si="211"/>
        <v>2.9500388699648369E-2</v>
      </c>
      <c r="Q1145">
        <v>25.339438945319749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2.3642735029651458</v>
      </c>
      <c r="G1146" s="13">
        <f t="shared" si="205"/>
        <v>0</v>
      </c>
      <c r="H1146" s="13">
        <f t="shared" si="206"/>
        <v>2.3642735029651458</v>
      </c>
      <c r="I1146" s="16">
        <f t="shared" si="213"/>
        <v>2.3938297510352342</v>
      </c>
      <c r="J1146" s="13">
        <f t="shared" si="207"/>
        <v>2.3934310552408378</v>
      </c>
      <c r="K1146" s="13">
        <f t="shared" si="208"/>
        <v>3.9869579439644198E-4</v>
      </c>
      <c r="L1146" s="13">
        <f t="shared" si="209"/>
        <v>0</v>
      </c>
      <c r="M1146" s="13">
        <f t="shared" si="214"/>
        <v>1.8080883396558681E-2</v>
      </c>
      <c r="N1146" s="13">
        <f t="shared" si="210"/>
        <v>1.1210147705866381E-2</v>
      </c>
      <c r="O1146" s="13">
        <f t="shared" si="211"/>
        <v>1.1210147705866381E-2</v>
      </c>
      <c r="Q1146">
        <v>23.673766704390939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26.148766049741901</v>
      </c>
      <c r="G1147" s="13">
        <f t="shared" si="205"/>
        <v>0</v>
      </c>
      <c r="H1147" s="13">
        <f t="shared" si="206"/>
        <v>26.148766049741901</v>
      </c>
      <c r="I1147" s="16">
        <f t="shared" si="213"/>
        <v>26.149164745536297</v>
      </c>
      <c r="J1147" s="13">
        <f t="shared" si="207"/>
        <v>25.280754141934466</v>
      </c>
      <c r="K1147" s="13">
        <f t="shared" si="208"/>
        <v>0.86841060360183064</v>
      </c>
      <c r="L1147" s="13">
        <f t="shared" si="209"/>
        <v>0</v>
      </c>
      <c r="M1147" s="13">
        <f t="shared" si="214"/>
        <v>6.8707356906922996E-3</v>
      </c>
      <c r="N1147" s="13">
        <f t="shared" si="210"/>
        <v>4.2598561282292261E-3</v>
      </c>
      <c r="O1147" s="13">
        <f t="shared" si="211"/>
        <v>4.2598561282292261E-3</v>
      </c>
      <c r="Q1147">
        <v>19.679597118252651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31.800300609442871</v>
      </c>
      <c r="G1148" s="13">
        <f t="shared" si="205"/>
        <v>0</v>
      </c>
      <c r="H1148" s="13">
        <f t="shared" si="206"/>
        <v>31.800300609442871</v>
      </c>
      <c r="I1148" s="16">
        <f t="shared" si="213"/>
        <v>32.668711213044702</v>
      </c>
      <c r="J1148" s="13">
        <f t="shared" si="207"/>
        <v>30.281723275839884</v>
      </c>
      <c r="K1148" s="13">
        <f t="shared" si="208"/>
        <v>2.3869879372048182</v>
      </c>
      <c r="L1148" s="13">
        <f t="shared" si="209"/>
        <v>0</v>
      </c>
      <c r="M1148" s="13">
        <f t="shared" si="214"/>
        <v>2.6108795624630735E-3</v>
      </c>
      <c r="N1148" s="13">
        <f t="shared" si="210"/>
        <v>1.6187453287271056E-3</v>
      </c>
      <c r="O1148" s="13">
        <f t="shared" si="211"/>
        <v>1.6187453287271056E-3</v>
      </c>
      <c r="Q1148">
        <v>16.799557368217389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8.7871617088558658</v>
      </c>
      <c r="G1149" s="13">
        <f t="shared" si="205"/>
        <v>0</v>
      </c>
      <c r="H1149" s="13">
        <f t="shared" si="206"/>
        <v>8.7871617088558658</v>
      </c>
      <c r="I1149" s="16">
        <f t="shared" si="213"/>
        <v>11.174149646060684</v>
      </c>
      <c r="J1149" s="13">
        <f t="shared" si="207"/>
        <v>11.037314051685724</v>
      </c>
      <c r="K1149" s="13">
        <f t="shared" si="208"/>
        <v>0.13683559437495951</v>
      </c>
      <c r="L1149" s="13">
        <f t="shared" si="209"/>
        <v>0</v>
      </c>
      <c r="M1149" s="13">
        <f t="shared" si="214"/>
        <v>9.9213423373596785E-4</v>
      </c>
      <c r="N1149" s="13">
        <f t="shared" si="210"/>
        <v>6.1512322491630007E-4</v>
      </c>
      <c r="O1149" s="13">
        <f t="shared" si="211"/>
        <v>6.1512322491630007E-4</v>
      </c>
      <c r="Q1149">
        <v>14.918074376524149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23.160146173691651</v>
      </c>
      <c r="G1150" s="13">
        <f t="shared" si="205"/>
        <v>0</v>
      </c>
      <c r="H1150" s="13">
        <f t="shared" si="206"/>
        <v>23.160146173691651</v>
      </c>
      <c r="I1150" s="16">
        <f t="shared" si="213"/>
        <v>23.296981768066608</v>
      </c>
      <c r="J1150" s="13">
        <f t="shared" si="207"/>
        <v>22.160863248402414</v>
      </c>
      <c r="K1150" s="13">
        <f t="shared" si="208"/>
        <v>1.1361185196641941</v>
      </c>
      <c r="L1150" s="13">
        <f t="shared" si="209"/>
        <v>0</v>
      </c>
      <c r="M1150" s="13">
        <f t="shared" si="214"/>
        <v>3.7701100881966777E-4</v>
      </c>
      <c r="N1150" s="13">
        <f t="shared" si="210"/>
        <v>2.3374682546819402E-4</v>
      </c>
      <c r="O1150" s="13">
        <f t="shared" si="211"/>
        <v>2.3374682546819402E-4</v>
      </c>
      <c r="Q1150">
        <v>15.13894359354839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29.304033976207869</v>
      </c>
      <c r="G1151" s="13">
        <f t="shared" si="205"/>
        <v>0</v>
      </c>
      <c r="H1151" s="13">
        <f t="shared" si="206"/>
        <v>29.304033976207869</v>
      </c>
      <c r="I1151" s="16">
        <f t="shared" si="213"/>
        <v>30.440152495872063</v>
      </c>
      <c r="J1151" s="13">
        <f t="shared" si="207"/>
        <v>28.838755824452448</v>
      </c>
      <c r="K1151" s="13">
        <f t="shared" si="208"/>
        <v>1.6013966714196144</v>
      </c>
      <c r="L1151" s="13">
        <f t="shared" si="209"/>
        <v>0</v>
      </c>
      <c r="M1151" s="13">
        <f t="shared" si="214"/>
        <v>1.4326418335147375E-4</v>
      </c>
      <c r="N1151" s="13">
        <f t="shared" si="210"/>
        <v>8.8823793677913728E-5</v>
      </c>
      <c r="O1151" s="13">
        <f t="shared" si="211"/>
        <v>8.8823793677913728E-5</v>
      </c>
      <c r="Q1151">
        <v>18.360573783698872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23.122907263108999</v>
      </c>
      <c r="G1152" s="13">
        <f t="shared" si="205"/>
        <v>0</v>
      </c>
      <c r="H1152" s="13">
        <f t="shared" si="206"/>
        <v>23.122907263108999</v>
      </c>
      <c r="I1152" s="16">
        <f t="shared" si="213"/>
        <v>24.724303934528614</v>
      </c>
      <c r="J1152" s="13">
        <f t="shared" si="207"/>
        <v>23.875744856979882</v>
      </c>
      <c r="K1152" s="13">
        <f t="shared" si="208"/>
        <v>0.84855907754873172</v>
      </c>
      <c r="L1152" s="13">
        <f t="shared" si="209"/>
        <v>0</v>
      </c>
      <c r="M1152" s="13">
        <f t="shared" si="214"/>
        <v>5.4440389673560022E-5</v>
      </c>
      <c r="N1152" s="13">
        <f t="shared" si="210"/>
        <v>3.3753041597607215E-5</v>
      </c>
      <c r="O1152" s="13">
        <f t="shared" si="211"/>
        <v>3.3753041597607215E-5</v>
      </c>
      <c r="Q1152">
        <v>18.6436757423084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50.58170544680749</v>
      </c>
      <c r="G1153" s="13">
        <f t="shared" si="205"/>
        <v>2.366955682933253</v>
      </c>
      <c r="H1153" s="13">
        <f t="shared" si="206"/>
        <v>48.214749763874238</v>
      </c>
      <c r="I1153" s="16">
        <f t="shared" si="213"/>
        <v>49.063308841422966</v>
      </c>
      <c r="J1153" s="13">
        <f t="shared" si="207"/>
        <v>41.934786069414919</v>
      </c>
      <c r="K1153" s="13">
        <f t="shared" si="208"/>
        <v>7.1285227720080471</v>
      </c>
      <c r="L1153" s="13">
        <f t="shared" si="209"/>
        <v>0</v>
      </c>
      <c r="M1153" s="13">
        <f t="shared" si="214"/>
        <v>2.0687348075952806E-5</v>
      </c>
      <c r="N1153" s="13">
        <f t="shared" si="210"/>
        <v>1.2826155807090741E-5</v>
      </c>
      <c r="O1153" s="13">
        <f t="shared" si="211"/>
        <v>2.3669685090890602</v>
      </c>
      <c r="Q1153">
        <v>16.813539427045662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29.457595500528079</v>
      </c>
      <c r="G1154" s="13">
        <f t="shared" si="205"/>
        <v>0</v>
      </c>
      <c r="H1154" s="13">
        <f t="shared" si="206"/>
        <v>29.457595500528079</v>
      </c>
      <c r="I1154" s="16">
        <f t="shared" si="213"/>
        <v>36.586118272536126</v>
      </c>
      <c r="J1154" s="13">
        <f t="shared" si="207"/>
        <v>34.82839846959876</v>
      </c>
      <c r="K1154" s="13">
        <f t="shared" si="208"/>
        <v>1.7577198029373662</v>
      </c>
      <c r="L1154" s="13">
        <f t="shared" si="209"/>
        <v>0</v>
      </c>
      <c r="M1154" s="13">
        <f t="shared" si="214"/>
        <v>7.8611922688620658E-6</v>
      </c>
      <c r="N1154" s="13">
        <f t="shared" si="210"/>
        <v>4.8739392066944808E-6</v>
      </c>
      <c r="O1154" s="13">
        <f t="shared" si="211"/>
        <v>4.8739392066944808E-6</v>
      </c>
      <c r="Q1154">
        <v>21.651055092720181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2.488292212347281</v>
      </c>
      <c r="G1155" s="13">
        <f t="shared" si="205"/>
        <v>0</v>
      </c>
      <c r="H1155" s="13">
        <f t="shared" si="206"/>
        <v>2.488292212347281</v>
      </c>
      <c r="I1155" s="16">
        <f t="shared" si="213"/>
        <v>4.2460120152846468</v>
      </c>
      <c r="J1155" s="13">
        <f t="shared" si="207"/>
        <v>4.2441433361536873</v>
      </c>
      <c r="K1155" s="13">
        <f t="shared" si="208"/>
        <v>1.8686791309594497E-3</v>
      </c>
      <c r="L1155" s="13">
        <f t="shared" si="209"/>
        <v>0</v>
      </c>
      <c r="M1155" s="13">
        <f t="shared" si="214"/>
        <v>2.987253062167585E-6</v>
      </c>
      <c r="N1155" s="13">
        <f t="shared" si="210"/>
        <v>1.8520968985439027E-6</v>
      </c>
      <c r="O1155" s="13">
        <f t="shared" si="211"/>
        <v>1.8520968985439027E-6</v>
      </c>
      <c r="Q1155">
        <v>24.918988576575622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9.5003198707578992E-2</v>
      </c>
      <c r="G1156" s="13">
        <f t="shared" si="205"/>
        <v>0</v>
      </c>
      <c r="H1156" s="13">
        <f t="shared" si="206"/>
        <v>9.5003198707578992E-2</v>
      </c>
      <c r="I1156" s="16">
        <f t="shared" si="213"/>
        <v>9.6871877838538442E-2</v>
      </c>
      <c r="J1156" s="13">
        <f t="shared" si="207"/>
        <v>9.6871857945601589E-2</v>
      </c>
      <c r="K1156" s="13">
        <f t="shared" si="208"/>
        <v>1.9892936853338483E-8</v>
      </c>
      <c r="L1156" s="13">
        <f t="shared" si="209"/>
        <v>0</v>
      </c>
      <c r="M1156" s="13">
        <f t="shared" si="214"/>
        <v>1.1351561636236823E-6</v>
      </c>
      <c r="N1156" s="13">
        <f t="shared" si="210"/>
        <v>7.0379682144668298E-7</v>
      </c>
      <c r="O1156" s="13">
        <f t="shared" si="211"/>
        <v>7.0379682144668298E-7</v>
      </c>
      <c r="Q1156">
        <v>25.710907938403249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0.81343763293843918</v>
      </c>
      <c r="G1157" s="13">
        <f t="shared" si="205"/>
        <v>0</v>
      </c>
      <c r="H1157" s="13">
        <f t="shared" si="206"/>
        <v>0.81343763293843918</v>
      </c>
      <c r="I1157" s="16">
        <f t="shared" si="213"/>
        <v>0.81343765283137603</v>
      </c>
      <c r="J1157" s="13">
        <f t="shared" si="207"/>
        <v>0.8134270822731543</v>
      </c>
      <c r="K1157" s="13">
        <f t="shared" si="208"/>
        <v>1.0570558221734139E-5</v>
      </c>
      <c r="L1157" s="13">
        <f t="shared" si="209"/>
        <v>0</v>
      </c>
      <c r="M1157" s="13">
        <f t="shared" si="214"/>
        <v>4.313593421769993E-7</v>
      </c>
      <c r="N1157" s="13">
        <f t="shared" si="210"/>
        <v>2.6744279214973958E-7</v>
      </c>
      <c r="O1157" s="13">
        <f t="shared" si="211"/>
        <v>2.6744279214973958E-7</v>
      </c>
      <c r="Q1157">
        <v>26.49395500000001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2.6115728399357598</v>
      </c>
      <c r="G1158" s="13">
        <f t="shared" ref="G1158:G1221" si="216">IF((F1158-$J$2)&gt;0,$I$2*(F1158-$J$2),0)</f>
        <v>0</v>
      </c>
      <c r="H1158" s="13">
        <f t="shared" ref="H1158:H1221" si="217">F1158-G1158</f>
        <v>2.6115728399357598</v>
      </c>
      <c r="I1158" s="16">
        <f t="shared" si="213"/>
        <v>2.6115834104939815</v>
      </c>
      <c r="J1158" s="13">
        <f t="shared" ref="J1158:J1221" si="218">I1158/SQRT(1+(I1158/($K$2*(300+(25*Q1158)+0.05*(Q1158)^3)))^2)</f>
        <v>2.6111858066281517</v>
      </c>
      <c r="K1158" s="13">
        <f t="shared" ref="K1158:K1221" si="219">I1158-J1158</f>
        <v>3.9760386582976537E-4</v>
      </c>
      <c r="L1158" s="13">
        <f t="shared" ref="L1158:L1221" si="220">IF(K1158&gt;$N$2,(K1158-$N$2)/$L$2,0)</f>
        <v>0</v>
      </c>
      <c r="M1158" s="13">
        <f t="shared" si="214"/>
        <v>1.6391655002725972E-7</v>
      </c>
      <c r="N1158" s="13">
        <f t="shared" ref="N1158:N1221" si="221">$M$2*M1158</f>
        <v>1.0162826101690103E-7</v>
      </c>
      <c r="O1158" s="13">
        <f t="shared" ref="O1158:O1221" si="222">N1158+G1158</f>
        <v>1.0162826101690103E-7</v>
      </c>
      <c r="Q1158">
        <v>25.56583311936539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6.7793040932218407</v>
      </c>
      <c r="G1159" s="13">
        <f t="shared" si="216"/>
        <v>0</v>
      </c>
      <c r="H1159" s="13">
        <f t="shared" si="217"/>
        <v>6.7793040932218407</v>
      </c>
      <c r="I1159" s="16">
        <f t="shared" ref="I1159:I1222" si="224">H1159+K1158-L1158</f>
        <v>6.7797016970876705</v>
      </c>
      <c r="J1159" s="13">
        <f t="shared" si="218"/>
        <v>6.7680306262054009</v>
      </c>
      <c r="K1159" s="13">
        <f t="shared" si="219"/>
        <v>1.1671070882269596E-2</v>
      </c>
      <c r="L1159" s="13">
        <f t="shared" si="220"/>
        <v>0</v>
      </c>
      <c r="M1159" s="13">
        <f t="shared" ref="M1159:M1222" si="225">L1159+M1158-N1158</f>
        <v>6.2288289010358695E-8</v>
      </c>
      <c r="N1159" s="13">
        <f t="shared" si="221"/>
        <v>3.8618739186422392E-8</v>
      </c>
      <c r="O1159" s="13">
        <f t="shared" si="222"/>
        <v>3.8618739186422392E-8</v>
      </c>
      <c r="Q1159">
        <v>21.85645984634294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36.199319332401757</v>
      </c>
      <c r="G1160" s="13">
        <f t="shared" si="216"/>
        <v>0.29084235060161223</v>
      </c>
      <c r="H1160" s="13">
        <f t="shared" si="217"/>
        <v>35.908476981800142</v>
      </c>
      <c r="I1160" s="16">
        <f t="shared" si="224"/>
        <v>35.920148052682414</v>
      </c>
      <c r="J1160" s="13">
        <f t="shared" si="218"/>
        <v>33.068636177407058</v>
      </c>
      <c r="K1160" s="13">
        <f t="shared" si="219"/>
        <v>2.8515118752753565</v>
      </c>
      <c r="L1160" s="13">
        <f t="shared" si="220"/>
        <v>0</v>
      </c>
      <c r="M1160" s="13">
        <f t="shared" si="225"/>
        <v>2.3669549823936302E-8</v>
      </c>
      <c r="N1160" s="13">
        <f t="shared" si="221"/>
        <v>1.4675120890840508E-8</v>
      </c>
      <c r="O1160" s="13">
        <f t="shared" si="222"/>
        <v>0.29084236527673313</v>
      </c>
      <c r="Q1160">
        <v>17.483887351647599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4.7538459065064123</v>
      </c>
      <c r="G1161" s="13">
        <f t="shared" si="216"/>
        <v>0</v>
      </c>
      <c r="H1161" s="13">
        <f t="shared" si="217"/>
        <v>4.7538459065064123</v>
      </c>
      <c r="I1161" s="16">
        <f t="shared" si="224"/>
        <v>7.6053577817817688</v>
      </c>
      <c r="J1161" s="13">
        <f t="shared" si="218"/>
        <v>7.5615838782848837</v>
      </c>
      <c r="K1161" s="13">
        <f t="shared" si="219"/>
        <v>4.3773903496885147E-2</v>
      </c>
      <c r="L1161" s="13">
        <f t="shared" si="220"/>
        <v>0</v>
      </c>
      <c r="M1161" s="13">
        <f t="shared" si="225"/>
        <v>8.9944289330957945E-9</v>
      </c>
      <c r="N1161" s="13">
        <f t="shared" si="221"/>
        <v>5.5765459385193925E-9</v>
      </c>
      <c r="O1161" s="13">
        <f t="shared" si="222"/>
        <v>5.5765459385193925E-9</v>
      </c>
      <c r="Q1161">
        <v>14.884519929649951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1.8216845074290859</v>
      </c>
      <c r="G1162" s="13">
        <f t="shared" si="216"/>
        <v>0</v>
      </c>
      <c r="H1162" s="13">
        <f t="shared" si="217"/>
        <v>1.8216845074290859</v>
      </c>
      <c r="I1162" s="16">
        <f t="shared" si="224"/>
        <v>1.8654584109259711</v>
      </c>
      <c r="J1162" s="13">
        <f t="shared" si="218"/>
        <v>1.8646649886138802</v>
      </c>
      <c r="K1162" s="13">
        <f t="shared" si="219"/>
        <v>7.9342231209089675E-4</v>
      </c>
      <c r="L1162" s="13">
        <f t="shared" si="220"/>
        <v>0</v>
      </c>
      <c r="M1162" s="13">
        <f t="shared" si="225"/>
        <v>3.417882994576402E-9</v>
      </c>
      <c r="N1162" s="13">
        <f t="shared" si="221"/>
        <v>2.1190874566373692E-9</v>
      </c>
      <c r="O1162" s="13">
        <f t="shared" si="222"/>
        <v>2.1190874566373692E-9</v>
      </c>
      <c r="Q1162">
        <v>13.45682959354839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49.203618627806442</v>
      </c>
      <c r="G1163" s="13">
        <f t="shared" si="216"/>
        <v>2.1680273274239492</v>
      </c>
      <c r="H1163" s="13">
        <f t="shared" si="217"/>
        <v>47.035591300382492</v>
      </c>
      <c r="I1163" s="16">
        <f t="shared" si="224"/>
        <v>47.036384722694585</v>
      </c>
      <c r="J1163" s="13">
        <f t="shared" si="218"/>
        <v>37.775617048096635</v>
      </c>
      <c r="K1163" s="13">
        <f t="shared" si="219"/>
        <v>9.2607676745979504</v>
      </c>
      <c r="L1163" s="13">
        <f t="shared" si="220"/>
        <v>0</v>
      </c>
      <c r="M1163" s="13">
        <f t="shared" si="225"/>
        <v>1.2987955379390329E-9</v>
      </c>
      <c r="N1163" s="13">
        <f t="shared" si="221"/>
        <v>8.052532335222004E-10</v>
      </c>
      <c r="O1163" s="13">
        <f t="shared" si="222"/>
        <v>2.1680273282292024</v>
      </c>
      <c r="Q1163">
        <v>13.33361506217225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196.67837840000001</v>
      </c>
      <c r="G1164" s="13">
        <f t="shared" si="216"/>
        <v>23.456171903016006</v>
      </c>
      <c r="H1164" s="13">
        <f t="shared" si="217"/>
        <v>173.222206496984</v>
      </c>
      <c r="I1164" s="16">
        <f t="shared" si="224"/>
        <v>182.48297417158196</v>
      </c>
      <c r="J1164" s="13">
        <f t="shared" si="218"/>
        <v>63.363313417598199</v>
      </c>
      <c r="K1164" s="13">
        <f t="shared" si="219"/>
        <v>119.11966075398377</v>
      </c>
      <c r="L1164" s="13">
        <f t="shared" si="220"/>
        <v>78.724160290084555</v>
      </c>
      <c r="M1164" s="13">
        <f t="shared" si="225"/>
        <v>78.724160290578098</v>
      </c>
      <c r="N1164" s="13">
        <f t="shared" si="221"/>
        <v>48.808979380158419</v>
      </c>
      <c r="O1164" s="13">
        <f t="shared" si="222"/>
        <v>72.265151283174418</v>
      </c>
      <c r="Q1164">
        <v>14.256263080654881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2.0881827737682972</v>
      </c>
      <c r="G1165" s="13">
        <f t="shared" si="216"/>
        <v>0</v>
      </c>
      <c r="H1165" s="13">
        <f t="shared" si="217"/>
        <v>2.0881827737682972</v>
      </c>
      <c r="I1165" s="16">
        <f t="shared" si="224"/>
        <v>42.483683237667506</v>
      </c>
      <c r="J1165" s="13">
        <f t="shared" si="218"/>
        <v>37.823772074130517</v>
      </c>
      <c r="K1165" s="13">
        <f t="shared" si="219"/>
        <v>4.6599111635369894</v>
      </c>
      <c r="L1165" s="13">
        <f t="shared" si="220"/>
        <v>0</v>
      </c>
      <c r="M1165" s="13">
        <f t="shared" si="225"/>
        <v>29.915180910419679</v>
      </c>
      <c r="N1165" s="13">
        <f t="shared" si="221"/>
        <v>18.547412164460201</v>
      </c>
      <c r="O1165" s="13">
        <f t="shared" si="222"/>
        <v>18.547412164460201</v>
      </c>
      <c r="Q1165">
        <v>17.209347348000762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35.842983851319957</v>
      </c>
      <c r="G1166" s="13">
        <f t="shared" si="216"/>
        <v>0.23940493005317209</v>
      </c>
      <c r="H1166" s="13">
        <f t="shared" si="217"/>
        <v>35.603578921266788</v>
      </c>
      <c r="I1166" s="16">
        <f t="shared" si="224"/>
        <v>40.263490084803777</v>
      </c>
      <c r="J1166" s="13">
        <f t="shared" si="218"/>
        <v>36.700117658857103</v>
      </c>
      <c r="K1166" s="13">
        <f t="shared" si="219"/>
        <v>3.5633724259466746</v>
      </c>
      <c r="L1166" s="13">
        <f t="shared" si="220"/>
        <v>0</v>
      </c>
      <c r="M1166" s="13">
        <f t="shared" si="225"/>
        <v>11.367768745959477</v>
      </c>
      <c r="N1166" s="13">
        <f t="shared" si="221"/>
        <v>7.0480166224948757</v>
      </c>
      <c r="O1166" s="13">
        <f t="shared" si="222"/>
        <v>7.2874215525480475</v>
      </c>
      <c r="Q1166">
        <v>18.22321590382278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0.41846925931304918</v>
      </c>
      <c r="G1167" s="13">
        <f t="shared" si="216"/>
        <v>0</v>
      </c>
      <c r="H1167" s="13">
        <f t="shared" si="217"/>
        <v>0.41846925931304918</v>
      </c>
      <c r="I1167" s="16">
        <f t="shared" si="224"/>
        <v>3.9818416852597238</v>
      </c>
      <c r="J1167" s="13">
        <f t="shared" si="218"/>
        <v>3.9800772426924715</v>
      </c>
      <c r="K1167" s="13">
        <f t="shared" si="219"/>
        <v>1.7644425672522779E-3</v>
      </c>
      <c r="L1167" s="13">
        <f t="shared" si="220"/>
        <v>0</v>
      </c>
      <c r="M1167" s="13">
        <f t="shared" si="225"/>
        <v>4.3197521234646015</v>
      </c>
      <c r="N1167" s="13">
        <f t="shared" si="221"/>
        <v>2.6782463165480528</v>
      </c>
      <c r="O1167" s="13">
        <f t="shared" si="222"/>
        <v>2.6782463165480528</v>
      </c>
      <c r="Q1167">
        <v>23.950192862247999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0.46175492679318408</v>
      </c>
      <c r="G1168" s="13">
        <f t="shared" si="216"/>
        <v>0</v>
      </c>
      <c r="H1168" s="13">
        <f t="shared" si="217"/>
        <v>0.46175492679318408</v>
      </c>
      <c r="I1168" s="16">
        <f t="shared" si="224"/>
        <v>0.46351936936043636</v>
      </c>
      <c r="J1168" s="13">
        <f t="shared" si="218"/>
        <v>0.46351690047307109</v>
      </c>
      <c r="K1168" s="13">
        <f t="shared" si="219"/>
        <v>2.4688873652700671E-6</v>
      </c>
      <c r="L1168" s="13">
        <f t="shared" si="220"/>
        <v>0</v>
      </c>
      <c r="M1168" s="13">
        <f t="shared" si="225"/>
        <v>1.6415058069165487</v>
      </c>
      <c r="N1168" s="13">
        <f t="shared" si="221"/>
        <v>1.0177336002882602</v>
      </c>
      <c r="O1168" s="13">
        <f t="shared" si="222"/>
        <v>1.0177336002882602</v>
      </c>
      <c r="Q1168">
        <v>24.812824506883629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13.10126313165777</v>
      </c>
      <c r="G1169" s="13">
        <f t="shared" si="216"/>
        <v>0</v>
      </c>
      <c r="H1169" s="13">
        <f t="shared" si="217"/>
        <v>13.10126313165777</v>
      </c>
      <c r="I1169" s="16">
        <f t="shared" si="224"/>
        <v>13.101265600545135</v>
      </c>
      <c r="J1169" s="13">
        <f t="shared" si="218"/>
        <v>13.053307282759159</v>
      </c>
      <c r="K1169" s="13">
        <f t="shared" si="219"/>
        <v>4.795831778597659E-2</v>
      </c>
      <c r="L1169" s="13">
        <f t="shared" si="220"/>
        <v>0</v>
      </c>
      <c r="M1169" s="13">
        <f t="shared" si="225"/>
        <v>0.62377220662828847</v>
      </c>
      <c r="N1169" s="13">
        <f t="shared" si="221"/>
        <v>0.38673876810953883</v>
      </c>
      <c r="O1169" s="13">
        <f t="shared" si="222"/>
        <v>0.38673876810953883</v>
      </c>
      <c r="Q1169">
        <v>25.857127000000009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0.2979993698676518</v>
      </c>
      <c r="G1170" s="13">
        <f t="shared" si="216"/>
        <v>0</v>
      </c>
      <c r="H1170" s="13">
        <f t="shared" si="217"/>
        <v>0.2979993698676518</v>
      </c>
      <c r="I1170" s="16">
        <f t="shared" si="224"/>
        <v>0.34595768765362839</v>
      </c>
      <c r="J1170" s="13">
        <f t="shared" si="218"/>
        <v>0.34595667083993265</v>
      </c>
      <c r="K1170" s="13">
        <f t="shared" si="219"/>
        <v>1.0168136957422469E-6</v>
      </c>
      <c r="L1170" s="13">
        <f t="shared" si="220"/>
        <v>0</v>
      </c>
      <c r="M1170" s="13">
        <f t="shared" si="225"/>
        <v>0.23703343851874964</v>
      </c>
      <c r="N1170" s="13">
        <f t="shared" si="221"/>
        <v>0.14696073188162478</v>
      </c>
      <c r="O1170" s="13">
        <f t="shared" si="222"/>
        <v>0.14696073188162478</v>
      </c>
      <c r="Q1170">
        <v>24.881023687560148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1.895950077925346</v>
      </c>
      <c r="G1171" s="13">
        <f t="shared" si="216"/>
        <v>0</v>
      </c>
      <c r="H1171" s="13">
        <f t="shared" si="217"/>
        <v>1.895950077925346</v>
      </c>
      <c r="I1171" s="16">
        <f t="shared" si="224"/>
        <v>1.8959510947390417</v>
      </c>
      <c r="J1171" s="13">
        <f t="shared" si="218"/>
        <v>1.8957341575038784</v>
      </c>
      <c r="K1171" s="13">
        <f t="shared" si="219"/>
        <v>2.1693723516325036E-4</v>
      </c>
      <c r="L1171" s="13">
        <f t="shared" si="220"/>
        <v>0</v>
      </c>
      <c r="M1171" s="13">
        <f t="shared" si="225"/>
        <v>9.0072706637124855E-2</v>
      </c>
      <c r="N1171" s="13">
        <f t="shared" si="221"/>
        <v>5.5845078115017412E-2</v>
      </c>
      <c r="O1171" s="13">
        <f t="shared" si="222"/>
        <v>5.5845078115017412E-2</v>
      </c>
      <c r="Q1171">
        <v>23.027007455172448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5.8934308292869009</v>
      </c>
      <c r="G1172" s="13">
        <f t="shared" si="216"/>
        <v>0</v>
      </c>
      <c r="H1172" s="13">
        <f t="shared" si="217"/>
        <v>5.8934308292869009</v>
      </c>
      <c r="I1172" s="16">
        <f t="shared" si="224"/>
        <v>5.8936477665220641</v>
      </c>
      <c r="J1172" s="13">
        <f t="shared" si="218"/>
        <v>5.8817945225465049</v>
      </c>
      <c r="K1172" s="13">
        <f t="shared" si="219"/>
        <v>1.1853243975559202E-2</v>
      </c>
      <c r="L1172" s="13">
        <f t="shared" si="220"/>
        <v>0</v>
      </c>
      <c r="M1172" s="13">
        <f t="shared" si="225"/>
        <v>3.4227628522107444E-2</v>
      </c>
      <c r="N1172" s="13">
        <f t="shared" si="221"/>
        <v>2.1221129683706614E-2</v>
      </c>
      <c r="O1172" s="13">
        <f t="shared" si="222"/>
        <v>2.1221129683706614E-2</v>
      </c>
      <c r="Q1172">
        <v>18.775941967235902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27.139091676714639</v>
      </c>
      <c r="G1173" s="13">
        <f t="shared" si="216"/>
        <v>0</v>
      </c>
      <c r="H1173" s="13">
        <f t="shared" si="217"/>
        <v>27.139091676714639</v>
      </c>
      <c r="I1173" s="16">
        <f t="shared" si="224"/>
        <v>27.150944920690197</v>
      </c>
      <c r="J1173" s="13">
        <f t="shared" si="218"/>
        <v>25.218914417773011</v>
      </c>
      <c r="K1173" s="13">
        <f t="shared" si="219"/>
        <v>1.9320305029171863</v>
      </c>
      <c r="L1173" s="13">
        <f t="shared" si="220"/>
        <v>0</v>
      </c>
      <c r="M1173" s="13">
        <f t="shared" si="225"/>
        <v>1.300649883840083E-2</v>
      </c>
      <c r="N1173" s="13">
        <f t="shared" si="221"/>
        <v>8.0640292798085135E-3</v>
      </c>
      <c r="O1173" s="13">
        <f t="shared" si="222"/>
        <v>8.0640292798085135E-3</v>
      </c>
      <c r="Q1173">
        <v>14.36352059354839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19.677472267346602</v>
      </c>
      <c r="G1174" s="13">
        <f t="shared" si="216"/>
        <v>0</v>
      </c>
      <c r="H1174" s="13">
        <f t="shared" si="217"/>
        <v>19.677472267346602</v>
      </c>
      <c r="I1174" s="16">
        <f t="shared" si="224"/>
        <v>21.609502770263788</v>
      </c>
      <c r="J1174" s="13">
        <f t="shared" si="218"/>
        <v>20.621089523189788</v>
      </c>
      <c r="K1174" s="13">
        <f t="shared" si="219"/>
        <v>0.98841324707399991</v>
      </c>
      <c r="L1174" s="13">
        <f t="shared" si="220"/>
        <v>0</v>
      </c>
      <c r="M1174" s="13">
        <f t="shared" si="225"/>
        <v>4.9424695585923162E-3</v>
      </c>
      <c r="N1174" s="13">
        <f t="shared" si="221"/>
        <v>3.064331126327236E-3</v>
      </c>
      <c r="O1174" s="13">
        <f t="shared" si="222"/>
        <v>3.064331126327236E-3</v>
      </c>
      <c r="Q1174">
        <v>14.55308840848652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1.8106085200373141</v>
      </c>
      <c r="G1175" s="13">
        <f t="shared" si="216"/>
        <v>0</v>
      </c>
      <c r="H1175" s="13">
        <f t="shared" si="217"/>
        <v>1.8106085200373141</v>
      </c>
      <c r="I1175" s="16">
        <f t="shared" si="224"/>
        <v>2.7990217671113138</v>
      </c>
      <c r="J1175" s="13">
        <f t="shared" si="218"/>
        <v>2.7972523719524807</v>
      </c>
      <c r="K1175" s="13">
        <f t="shared" si="219"/>
        <v>1.7693951588331203E-3</v>
      </c>
      <c r="L1175" s="13">
        <f t="shared" si="220"/>
        <v>0</v>
      </c>
      <c r="M1175" s="13">
        <f t="shared" si="225"/>
        <v>1.8781384322650802E-3</v>
      </c>
      <c r="N1175" s="13">
        <f t="shared" si="221"/>
        <v>1.1644458280043496E-3</v>
      </c>
      <c r="O1175" s="13">
        <f t="shared" si="222"/>
        <v>1.1644458280043496E-3</v>
      </c>
      <c r="Q1175">
        <v>16.43885113903595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111.6548310309051</v>
      </c>
      <c r="G1176" s="13">
        <f t="shared" si="216"/>
        <v>11.18292886455359</v>
      </c>
      <c r="H1176" s="13">
        <f t="shared" si="217"/>
        <v>100.47190216635151</v>
      </c>
      <c r="I1176" s="16">
        <f t="shared" si="224"/>
        <v>100.47367156151034</v>
      </c>
      <c r="J1176" s="13">
        <f t="shared" si="218"/>
        <v>62.357176030503275</v>
      </c>
      <c r="K1176" s="13">
        <f t="shared" si="219"/>
        <v>38.116495531007068</v>
      </c>
      <c r="L1176" s="13">
        <f t="shared" si="220"/>
        <v>1.0065283813179935</v>
      </c>
      <c r="M1176" s="13">
        <f t="shared" si="225"/>
        <v>1.0072420739222541</v>
      </c>
      <c r="N1176" s="13">
        <f t="shared" si="221"/>
        <v>0.62449008583179755</v>
      </c>
      <c r="O1176" s="13">
        <f t="shared" si="222"/>
        <v>11.807418950385388</v>
      </c>
      <c r="Q1176">
        <v>16.590842374745279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10.852525614225369</v>
      </c>
      <c r="G1177" s="13">
        <f t="shared" si="216"/>
        <v>0</v>
      </c>
      <c r="H1177" s="13">
        <f t="shared" si="217"/>
        <v>10.852525614225369</v>
      </c>
      <c r="I1177" s="16">
        <f t="shared" si="224"/>
        <v>47.962492763914447</v>
      </c>
      <c r="J1177" s="13">
        <f t="shared" si="218"/>
        <v>43.41026602276122</v>
      </c>
      <c r="K1177" s="13">
        <f t="shared" si="219"/>
        <v>4.5522267411532269</v>
      </c>
      <c r="L1177" s="13">
        <f t="shared" si="220"/>
        <v>0</v>
      </c>
      <c r="M1177" s="13">
        <f t="shared" si="225"/>
        <v>0.38275198809045652</v>
      </c>
      <c r="N1177" s="13">
        <f t="shared" si="221"/>
        <v>0.23730623261608305</v>
      </c>
      <c r="O1177" s="13">
        <f t="shared" si="222"/>
        <v>0.23730623261608305</v>
      </c>
      <c r="Q1177">
        <v>20.124828552083791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7.7133846871181504</v>
      </c>
      <c r="G1178" s="13">
        <f t="shared" si="216"/>
        <v>0</v>
      </c>
      <c r="H1178" s="13">
        <f t="shared" si="217"/>
        <v>7.7133846871181504</v>
      </c>
      <c r="I1178" s="16">
        <f t="shared" si="224"/>
        <v>12.265611428271377</v>
      </c>
      <c r="J1178" s="13">
        <f t="shared" si="218"/>
        <v>12.189539797215637</v>
      </c>
      <c r="K1178" s="13">
        <f t="shared" si="219"/>
        <v>7.6071631055739886E-2</v>
      </c>
      <c r="L1178" s="13">
        <f t="shared" si="220"/>
        <v>0</v>
      </c>
      <c r="M1178" s="13">
        <f t="shared" si="225"/>
        <v>0.14544575547437347</v>
      </c>
      <c r="N1178" s="13">
        <f t="shared" si="221"/>
        <v>9.0176368394111556E-2</v>
      </c>
      <c r="O1178" s="13">
        <f t="shared" si="222"/>
        <v>9.0176368394111556E-2</v>
      </c>
      <c r="Q1178">
        <v>21.12999039548701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3.7156792301622599E-3</v>
      </c>
      <c r="G1179" s="13">
        <f t="shared" si="216"/>
        <v>0</v>
      </c>
      <c r="H1179" s="13">
        <f t="shared" si="217"/>
        <v>3.7156792301622599E-3</v>
      </c>
      <c r="I1179" s="16">
        <f t="shared" si="224"/>
        <v>7.9787310285902149E-2</v>
      </c>
      <c r="J1179" s="13">
        <f t="shared" si="218"/>
        <v>7.9787298642312404E-2</v>
      </c>
      <c r="K1179" s="13">
        <f t="shared" si="219"/>
        <v>1.1643589745147231E-8</v>
      </c>
      <c r="L1179" s="13">
        <f t="shared" si="220"/>
        <v>0</v>
      </c>
      <c r="M1179" s="13">
        <f t="shared" si="225"/>
        <v>5.5269387080261911E-2</v>
      </c>
      <c r="N1179" s="13">
        <f t="shared" si="221"/>
        <v>3.4267019989762386E-2</v>
      </c>
      <c r="O1179" s="13">
        <f t="shared" si="222"/>
        <v>3.4267019989762386E-2</v>
      </c>
      <c r="Q1179">
        <v>25.375870435281019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0.43094261099900399</v>
      </c>
      <c r="G1180" s="13">
        <f t="shared" si="216"/>
        <v>0</v>
      </c>
      <c r="H1180" s="13">
        <f t="shared" si="217"/>
        <v>0.43094261099900399</v>
      </c>
      <c r="I1180" s="16">
        <f t="shared" si="224"/>
        <v>0.43094262264259375</v>
      </c>
      <c r="J1180" s="13">
        <f t="shared" si="218"/>
        <v>0.43094106845669478</v>
      </c>
      <c r="K1180" s="13">
        <f t="shared" si="219"/>
        <v>1.5541858989776003E-6</v>
      </c>
      <c r="L1180" s="13">
        <f t="shared" si="220"/>
        <v>0</v>
      </c>
      <c r="M1180" s="13">
        <f t="shared" si="225"/>
        <v>2.1002367090499525E-2</v>
      </c>
      <c r="N1180" s="13">
        <f t="shared" si="221"/>
        <v>1.3021467596109705E-2</v>
      </c>
      <c r="O1180" s="13">
        <f t="shared" si="222"/>
        <v>1.3021467596109705E-2</v>
      </c>
      <c r="Q1180">
        <v>26.575686519497161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0.2584604063610606</v>
      </c>
      <c r="G1181" s="13">
        <f t="shared" si="216"/>
        <v>0</v>
      </c>
      <c r="H1181" s="13">
        <f t="shared" si="217"/>
        <v>0.2584604063610606</v>
      </c>
      <c r="I1181" s="16">
        <f t="shared" si="224"/>
        <v>0.25846196054695958</v>
      </c>
      <c r="J1181" s="13">
        <f t="shared" si="218"/>
        <v>0.25846162359130981</v>
      </c>
      <c r="K1181" s="13">
        <f t="shared" si="219"/>
        <v>3.3695564977120895E-7</v>
      </c>
      <c r="L1181" s="13">
        <f t="shared" si="220"/>
        <v>0</v>
      </c>
      <c r="M1181" s="13">
        <f t="shared" si="225"/>
        <v>7.9808994943898204E-3</v>
      </c>
      <c r="N1181" s="13">
        <f t="shared" si="221"/>
        <v>4.9481576865216884E-3</v>
      </c>
      <c r="O1181" s="13">
        <f t="shared" si="222"/>
        <v>4.9481576865216884E-3</v>
      </c>
      <c r="Q1181">
        <v>26.539942000000011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0.35538084508776502</v>
      </c>
      <c r="G1182" s="13">
        <f t="shared" si="216"/>
        <v>0</v>
      </c>
      <c r="H1182" s="13">
        <f t="shared" si="217"/>
        <v>0.35538084508776502</v>
      </c>
      <c r="I1182" s="16">
        <f t="shared" si="224"/>
        <v>0.35538118204341479</v>
      </c>
      <c r="J1182" s="13">
        <f t="shared" si="218"/>
        <v>0.35537993940637058</v>
      </c>
      <c r="K1182" s="13">
        <f t="shared" si="219"/>
        <v>1.2426370442075729E-6</v>
      </c>
      <c r="L1182" s="13">
        <f t="shared" si="220"/>
        <v>0</v>
      </c>
      <c r="M1182" s="13">
        <f t="shared" si="225"/>
        <v>3.032741807868132E-3</v>
      </c>
      <c r="N1182" s="13">
        <f t="shared" si="221"/>
        <v>1.8802999208782419E-3</v>
      </c>
      <c r="O1182" s="13">
        <f t="shared" si="222"/>
        <v>1.8802999208782419E-3</v>
      </c>
      <c r="Q1182">
        <v>24.022231852920051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29.393497566966079</v>
      </c>
      <c r="G1183" s="13">
        <f t="shared" si="216"/>
        <v>0</v>
      </c>
      <c r="H1183" s="13">
        <f t="shared" si="217"/>
        <v>29.393497566966079</v>
      </c>
      <c r="I1183" s="16">
        <f t="shared" si="224"/>
        <v>29.393498809603123</v>
      </c>
      <c r="J1183" s="13">
        <f t="shared" si="218"/>
        <v>28.466939840063162</v>
      </c>
      <c r="K1183" s="13">
        <f t="shared" si="219"/>
        <v>0.9265589695399612</v>
      </c>
      <c r="L1183" s="13">
        <f t="shared" si="220"/>
        <v>0</v>
      </c>
      <c r="M1183" s="13">
        <f t="shared" si="225"/>
        <v>1.1524418869898901E-3</v>
      </c>
      <c r="N1183" s="13">
        <f t="shared" si="221"/>
        <v>7.1451396993373181E-4</v>
      </c>
      <c r="O1183" s="13">
        <f t="shared" si="222"/>
        <v>7.1451396993373181E-4</v>
      </c>
      <c r="Q1183">
        <v>21.718927097817339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55.879640198316928</v>
      </c>
      <c r="G1184" s="13">
        <f t="shared" si="216"/>
        <v>3.1317184200714867</v>
      </c>
      <c r="H1184" s="13">
        <f t="shared" si="217"/>
        <v>52.747921778245441</v>
      </c>
      <c r="I1184" s="16">
        <f t="shared" si="224"/>
        <v>53.674480747785402</v>
      </c>
      <c r="J1184" s="13">
        <f t="shared" si="218"/>
        <v>44.979671211879769</v>
      </c>
      <c r="K1184" s="13">
        <f t="shared" si="219"/>
        <v>8.6948095359056339</v>
      </c>
      <c r="L1184" s="13">
        <f t="shared" si="220"/>
        <v>0</v>
      </c>
      <c r="M1184" s="13">
        <f t="shared" si="225"/>
        <v>4.3792791705615829E-4</v>
      </c>
      <c r="N1184" s="13">
        <f t="shared" si="221"/>
        <v>2.7151530857481815E-4</v>
      </c>
      <c r="O1184" s="13">
        <f t="shared" si="222"/>
        <v>3.1319899353800613</v>
      </c>
      <c r="Q1184">
        <v>17.100728465039051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10.22946722523314</v>
      </c>
      <c r="G1185" s="13">
        <f t="shared" si="216"/>
        <v>0</v>
      </c>
      <c r="H1185" s="13">
        <f t="shared" si="217"/>
        <v>10.22946722523314</v>
      </c>
      <c r="I1185" s="16">
        <f t="shared" si="224"/>
        <v>18.924276761138774</v>
      </c>
      <c r="J1185" s="13">
        <f t="shared" si="218"/>
        <v>18.317742763471092</v>
      </c>
      <c r="K1185" s="13">
        <f t="shared" si="219"/>
        <v>0.60653399766768246</v>
      </c>
      <c r="L1185" s="13">
        <f t="shared" si="220"/>
        <v>0</v>
      </c>
      <c r="M1185" s="13">
        <f t="shared" si="225"/>
        <v>1.6641260848134013E-4</v>
      </c>
      <c r="N1185" s="13">
        <f t="shared" si="221"/>
        <v>1.0317581725843088E-4</v>
      </c>
      <c r="O1185" s="13">
        <f t="shared" si="222"/>
        <v>1.0317581725843088E-4</v>
      </c>
      <c r="Q1185">
        <v>15.35607187400459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2.3125461907335851</v>
      </c>
      <c r="G1186" s="13">
        <f t="shared" si="216"/>
        <v>0</v>
      </c>
      <c r="H1186" s="13">
        <f t="shared" si="217"/>
        <v>2.3125461907335851</v>
      </c>
      <c r="I1186" s="16">
        <f t="shared" si="224"/>
        <v>2.9190801884012676</v>
      </c>
      <c r="J1186" s="13">
        <f t="shared" si="218"/>
        <v>2.9167862011777199</v>
      </c>
      <c r="K1186" s="13">
        <f t="shared" si="219"/>
        <v>2.2939872235476777E-3</v>
      </c>
      <c r="L1186" s="13">
        <f t="shared" si="220"/>
        <v>0</v>
      </c>
      <c r="M1186" s="13">
        <f t="shared" si="225"/>
        <v>6.3236791222909256E-5</v>
      </c>
      <c r="N1186" s="13">
        <f t="shared" si="221"/>
        <v>3.9206810558203738E-5</v>
      </c>
      <c r="O1186" s="13">
        <f t="shared" si="222"/>
        <v>3.9206810558203738E-5</v>
      </c>
      <c r="Q1186">
        <v>15.48320824486651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6.0148060914387109</v>
      </c>
      <c r="G1187" s="13">
        <f t="shared" si="216"/>
        <v>0</v>
      </c>
      <c r="H1187" s="13">
        <f t="shared" si="217"/>
        <v>6.0148060914387109</v>
      </c>
      <c r="I1187" s="16">
        <f t="shared" si="224"/>
        <v>6.0171000786622582</v>
      </c>
      <c r="J1187" s="13">
        <f t="shared" si="218"/>
        <v>5.9946978102057997</v>
      </c>
      <c r="K1187" s="13">
        <f t="shared" si="219"/>
        <v>2.240226845645843E-2</v>
      </c>
      <c r="L1187" s="13">
        <f t="shared" si="220"/>
        <v>0</v>
      </c>
      <c r="M1187" s="13">
        <f t="shared" si="225"/>
        <v>2.4029980664705518E-5</v>
      </c>
      <c r="N1187" s="13">
        <f t="shared" si="221"/>
        <v>1.4898588012117422E-5</v>
      </c>
      <c r="O1187" s="13">
        <f t="shared" si="222"/>
        <v>1.4898588012117422E-5</v>
      </c>
      <c r="Q1187">
        <v>14.67018259354839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32.455231787442223</v>
      </c>
      <c r="G1188" s="13">
        <f t="shared" si="216"/>
        <v>0</v>
      </c>
      <c r="H1188" s="13">
        <f t="shared" si="217"/>
        <v>32.455231787442223</v>
      </c>
      <c r="I1188" s="16">
        <f t="shared" si="224"/>
        <v>32.477634055898683</v>
      </c>
      <c r="J1188" s="13">
        <f t="shared" si="218"/>
        <v>30.603542968432144</v>
      </c>
      <c r="K1188" s="13">
        <f t="shared" si="219"/>
        <v>1.8740910874665389</v>
      </c>
      <c r="L1188" s="13">
        <f t="shared" si="220"/>
        <v>0</v>
      </c>
      <c r="M1188" s="13">
        <f t="shared" si="225"/>
        <v>9.1313926525880962E-6</v>
      </c>
      <c r="N1188" s="13">
        <f t="shared" si="221"/>
        <v>5.6614634446046196E-6</v>
      </c>
      <c r="O1188" s="13">
        <f t="shared" si="222"/>
        <v>5.6614634446046196E-6</v>
      </c>
      <c r="Q1188">
        <v>18.565224397392349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8.7864106790958196</v>
      </c>
      <c r="G1189" s="13">
        <f t="shared" si="216"/>
        <v>0</v>
      </c>
      <c r="H1189" s="13">
        <f t="shared" si="217"/>
        <v>8.7864106790958196</v>
      </c>
      <c r="I1189" s="16">
        <f t="shared" si="224"/>
        <v>10.660501766562358</v>
      </c>
      <c r="J1189" s="13">
        <f t="shared" si="218"/>
        <v>10.618108482950012</v>
      </c>
      <c r="K1189" s="13">
        <f t="shared" si="219"/>
        <v>4.2393283612346622E-2</v>
      </c>
      <c r="L1189" s="13">
        <f t="shared" si="220"/>
        <v>0</v>
      </c>
      <c r="M1189" s="13">
        <f t="shared" si="225"/>
        <v>3.4699292079834766E-6</v>
      </c>
      <c r="N1189" s="13">
        <f t="shared" si="221"/>
        <v>2.1513561089497555E-6</v>
      </c>
      <c r="O1189" s="13">
        <f t="shared" si="222"/>
        <v>2.1513561089497555E-6</v>
      </c>
      <c r="Q1189">
        <v>22.31383974851596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36.309684780605679</v>
      </c>
      <c r="G1190" s="13">
        <f t="shared" si="216"/>
        <v>0.30677372503574846</v>
      </c>
      <c r="H1190" s="13">
        <f t="shared" si="217"/>
        <v>36.002911055569932</v>
      </c>
      <c r="I1190" s="16">
        <f t="shared" si="224"/>
        <v>36.04530433918228</v>
      </c>
      <c r="J1190" s="13">
        <f t="shared" si="218"/>
        <v>34.253178108767464</v>
      </c>
      <c r="K1190" s="13">
        <f t="shared" si="219"/>
        <v>1.7921262304148158</v>
      </c>
      <c r="L1190" s="13">
        <f t="shared" si="220"/>
        <v>0</v>
      </c>
      <c r="M1190" s="13">
        <f t="shared" si="225"/>
        <v>1.3185730990337211E-6</v>
      </c>
      <c r="N1190" s="13">
        <f t="shared" si="221"/>
        <v>8.1751532140090704E-7</v>
      </c>
      <c r="O1190" s="13">
        <f t="shared" si="222"/>
        <v>0.30677454255106984</v>
      </c>
      <c r="Q1190">
        <v>21.179211881513101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0.14132981414019069</v>
      </c>
      <c r="G1191" s="13">
        <f t="shared" si="216"/>
        <v>0</v>
      </c>
      <c r="H1191" s="13">
        <f t="shared" si="217"/>
        <v>0.14132981414019069</v>
      </c>
      <c r="I1191" s="16">
        <f t="shared" si="224"/>
        <v>1.9334560445550064</v>
      </c>
      <c r="J1191" s="13">
        <f t="shared" si="218"/>
        <v>1.9332875294748348</v>
      </c>
      <c r="K1191" s="13">
        <f t="shared" si="219"/>
        <v>1.685150801715718E-4</v>
      </c>
      <c r="L1191" s="13">
        <f t="shared" si="220"/>
        <v>0</v>
      </c>
      <c r="M1191" s="13">
        <f t="shared" si="225"/>
        <v>5.0105777763281408E-7</v>
      </c>
      <c r="N1191" s="13">
        <f t="shared" si="221"/>
        <v>3.106558221323447E-7</v>
      </c>
      <c r="O1191" s="13">
        <f t="shared" si="222"/>
        <v>3.106558221323447E-7</v>
      </c>
      <c r="Q1191">
        <v>25.253085295350569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2.4974184422917132</v>
      </c>
      <c r="G1192" s="13">
        <f t="shared" si="216"/>
        <v>0</v>
      </c>
      <c r="H1192" s="13">
        <f t="shared" si="217"/>
        <v>2.4974184422917132</v>
      </c>
      <c r="I1192" s="16">
        <f t="shared" si="224"/>
        <v>2.497586957371885</v>
      </c>
      <c r="J1192" s="13">
        <f t="shared" si="218"/>
        <v>2.49724297799531</v>
      </c>
      <c r="K1192" s="13">
        <f t="shared" si="219"/>
        <v>3.4397937657493216E-4</v>
      </c>
      <c r="L1192" s="13">
        <f t="shared" si="220"/>
        <v>0</v>
      </c>
      <c r="M1192" s="13">
        <f t="shared" si="225"/>
        <v>1.9040195550046937E-7</v>
      </c>
      <c r="N1192" s="13">
        <f t="shared" si="221"/>
        <v>1.1804921241029101E-7</v>
      </c>
      <c r="O1192" s="13">
        <f t="shared" si="222"/>
        <v>1.1804921241029101E-7</v>
      </c>
      <c r="Q1192">
        <v>25.645192053864289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0.33135517320213143</v>
      </c>
      <c r="G1193" s="13">
        <f t="shared" si="216"/>
        <v>0</v>
      </c>
      <c r="H1193" s="13">
        <f t="shared" si="217"/>
        <v>0.33135517320213143</v>
      </c>
      <c r="I1193" s="16">
        <f t="shared" si="224"/>
        <v>0.33169915257870636</v>
      </c>
      <c r="J1193" s="13">
        <f t="shared" si="218"/>
        <v>0.33169825253405683</v>
      </c>
      <c r="K1193" s="13">
        <f t="shared" si="219"/>
        <v>9.0004464953219454E-7</v>
      </c>
      <c r="L1193" s="13">
        <f t="shared" si="220"/>
        <v>0</v>
      </c>
      <c r="M1193" s="13">
        <f t="shared" si="225"/>
        <v>7.2352743090178364E-8</v>
      </c>
      <c r="N1193" s="13">
        <f t="shared" si="221"/>
        <v>4.4858700715910588E-8</v>
      </c>
      <c r="O1193" s="13">
        <f t="shared" si="222"/>
        <v>4.4858700715910588E-8</v>
      </c>
      <c r="Q1193">
        <v>24.850308000000009</v>
      </c>
    </row>
    <row r="1194" spans="1:17" x14ac:dyDescent="0.2">
      <c r="A1194" s="14">
        <f t="shared" si="223"/>
        <v>58319</v>
      </c>
      <c r="B1194" s="1">
        <v>9</v>
      </c>
      <c r="F1194" s="34">
        <v>10.317001260261049</v>
      </c>
      <c r="G1194" s="13">
        <f t="shared" si="216"/>
        <v>0</v>
      </c>
      <c r="H1194" s="13">
        <f t="shared" si="217"/>
        <v>10.317001260261049</v>
      </c>
      <c r="I1194" s="16">
        <f t="shared" si="224"/>
        <v>10.3170021603057</v>
      </c>
      <c r="J1194" s="13">
        <f t="shared" si="218"/>
        <v>10.286965623385333</v>
      </c>
      <c r="K1194" s="13">
        <f t="shared" si="219"/>
        <v>3.0036536920366785E-2</v>
      </c>
      <c r="L1194" s="13">
        <f t="shared" si="220"/>
        <v>0</v>
      </c>
      <c r="M1194" s="13">
        <f t="shared" si="225"/>
        <v>2.7494042374267776E-8</v>
      </c>
      <c r="N1194" s="13">
        <f t="shared" si="221"/>
        <v>1.7046306272046019E-8</v>
      </c>
      <c r="O1194" s="13">
        <f t="shared" si="222"/>
        <v>1.7046306272046019E-8</v>
      </c>
      <c r="Q1194">
        <v>24.077734243698181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10.173073923816659</v>
      </c>
      <c r="G1195" s="13">
        <f t="shared" si="216"/>
        <v>0</v>
      </c>
      <c r="H1195" s="13">
        <f t="shared" si="217"/>
        <v>10.173073923816659</v>
      </c>
      <c r="I1195" s="16">
        <f t="shared" si="224"/>
        <v>10.203110460737026</v>
      </c>
      <c r="J1195" s="13">
        <f t="shared" si="218"/>
        <v>10.165045173683803</v>
      </c>
      <c r="K1195" s="13">
        <f t="shared" si="219"/>
        <v>3.8065287053223429E-2</v>
      </c>
      <c r="L1195" s="13">
        <f t="shared" si="220"/>
        <v>0</v>
      </c>
      <c r="M1195" s="13">
        <f t="shared" si="225"/>
        <v>1.0447736102221756E-8</v>
      </c>
      <c r="N1195" s="13">
        <f t="shared" si="221"/>
        <v>6.4775963833774893E-9</v>
      </c>
      <c r="O1195" s="13">
        <f t="shared" si="222"/>
        <v>6.4775963833774893E-9</v>
      </c>
      <c r="Q1195">
        <v>22.147286996822888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94.251403377164621</v>
      </c>
      <c r="G1196" s="13">
        <f t="shared" si="216"/>
        <v>8.6707248468899536</v>
      </c>
      <c r="H1196" s="13">
        <f t="shared" si="217"/>
        <v>85.580678530274668</v>
      </c>
      <c r="I1196" s="16">
        <f t="shared" si="224"/>
        <v>85.618743817327896</v>
      </c>
      <c r="J1196" s="13">
        <f t="shared" si="218"/>
        <v>61.330775713560364</v>
      </c>
      <c r="K1196" s="13">
        <f t="shared" si="219"/>
        <v>24.287968103767533</v>
      </c>
      <c r="L1196" s="13">
        <f t="shared" si="220"/>
        <v>0</v>
      </c>
      <c r="M1196" s="13">
        <f t="shared" si="225"/>
        <v>3.9701397188442671E-9</v>
      </c>
      <c r="N1196" s="13">
        <f t="shared" si="221"/>
        <v>2.4614866256834457E-9</v>
      </c>
      <c r="O1196" s="13">
        <f t="shared" si="222"/>
        <v>8.6707248493514406</v>
      </c>
      <c r="Q1196">
        <v>18.010231824950459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1.0094466820029191</v>
      </c>
      <c r="G1197" s="13">
        <f t="shared" si="216"/>
        <v>0</v>
      </c>
      <c r="H1197" s="13">
        <f t="shared" si="217"/>
        <v>1.0094466820029191</v>
      </c>
      <c r="I1197" s="16">
        <f t="shared" si="224"/>
        <v>25.297414785770453</v>
      </c>
      <c r="J1197" s="13">
        <f t="shared" si="218"/>
        <v>23.767628711340503</v>
      </c>
      <c r="K1197" s="13">
        <f t="shared" si="219"/>
        <v>1.5297860744299498</v>
      </c>
      <c r="L1197" s="13">
        <f t="shared" si="220"/>
        <v>0</v>
      </c>
      <c r="M1197" s="13">
        <f t="shared" si="225"/>
        <v>1.5086530931608214E-9</v>
      </c>
      <c r="N1197" s="13">
        <f t="shared" si="221"/>
        <v>9.3536491775970928E-10</v>
      </c>
      <c r="O1197" s="13">
        <f t="shared" si="222"/>
        <v>9.3536491775970928E-10</v>
      </c>
      <c r="Q1197">
        <v>14.64220426328032</v>
      </c>
    </row>
    <row r="1198" spans="1:17" x14ac:dyDescent="0.2">
      <c r="A1198" s="14">
        <f t="shared" si="223"/>
        <v>58441</v>
      </c>
      <c r="B1198" s="1">
        <v>1</v>
      </c>
      <c r="F1198" s="34">
        <v>3.6871562581366182</v>
      </c>
      <c r="G1198" s="13">
        <f t="shared" si="216"/>
        <v>0</v>
      </c>
      <c r="H1198" s="13">
        <f t="shared" si="217"/>
        <v>3.6871562581366182</v>
      </c>
      <c r="I1198" s="16">
        <f t="shared" si="224"/>
        <v>5.2169423325665676</v>
      </c>
      <c r="J1198" s="13">
        <f t="shared" si="218"/>
        <v>5.2012687447229435</v>
      </c>
      <c r="K1198" s="13">
        <f t="shared" si="219"/>
        <v>1.5673587843624048E-2</v>
      </c>
      <c r="L1198" s="13">
        <f t="shared" si="220"/>
        <v>0</v>
      </c>
      <c r="M1198" s="13">
        <f t="shared" si="225"/>
        <v>5.7328817540111211E-10</v>
      </c>
      <c r="N1198" s="13">
        <f t="shared" si="221"/>
        <v>3.5543866874868949E-10</v>
      </c>
      <c r="O1198" s="13">
        <f t="shared" si="222"/>
        <v>3.5543866874868949E-10</v>
      </c>
      <c r="Q1198">
        <v>14.166713204257411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52.753912297723303</v>
      </c>
      <c r="G1199" s="13">
        <f t="shared" si="216"/>
        <v>2.6805161427829143</v>
      </c>
      <c r="H1199" s="13">
        <f t="shared" si="217"/>
        <v>50.07339615494039</v>
      </c>
      <c r="I1199" s="16">
        <f t="shared" si="224"/>
        <v>50.089069742784012</v>
      </c>
      <c r="J1199" s="13">
        <f t="shared" si="218"/>
        <v>39.447419076304769</v>
      </c>
      <c r="K1199" s="13">
        <f t="shared" si="219"/>
        <v>10.641650666479244</v>
      </c>
      <c r="L1199" s="13">
        <f t="shared" si="220"/>
        <v>0</v>
      </c>
      <c r="M1199" s="13">
        <f t="shared" si="225"/>
        <v>2.1784950665242262E-10</v>
      </c>
      <c r="N1199" s="13">
        <f t="shared" si="221"/>
        <v>1.3506669412450203E-10</v>
      </c>
      <c r="O1199" s="13">
        <f t="shared" si="222"/>
        <v>2.6805161429179809</v>
      </c>
      <c r="Q1199">
        <v>13.47304359354839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32.962228916857143</v>
      </c>
      <c r="G1200" s="13">
        <f t="shared" si="216"/>
        <v>0</v>
      </c>
      <c r="H1200" s="13">
        <f t="shared" si="217"/>
        <v>32.962228916857143</v>
      </c>
      <c r="I1200" s="16">
        <f t="shared" si="224"/>
        <v>43.603879583336386</v>
      </c>
      <c r="J1200" s="13">
        <f t="shared" si="218"/>
        <v>37.45617474978841</v>
      </c>
      <c r="K1200" s="13">
        <f t="shared" si="219"/>
        <v>6.1477048335479765</v>
      </c>
      <c r="L1200" s="13">
        <f t="shared" si="220"/>
        <v>0</v>
      </c>
      <c r="M1200" s="13">
        <f t="shared" si="225"/>
        <v>8.2782812527920592E-11</v>
      </c>
      <c r="N1200" s="13">
        <f t="shared" si="221"/>
        <v>5.1325343767310765E-11</v>
      </c>
      <c r="O1200" s="13">
        <f t="shared" si="222"/>
        <v>5.1325343767310765E-11</v>
      </c>
      <c r="Q1200">
        <v>15.40032276035881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83.853274844960495</v>
      </c>
      <c r="G1201" s="13">
        <f t="shared" si="216"/>
        <v>7.1697435003118439</v>
      </c>
      <c r="H1201" s="13">
        <f t="shared" si="217"/>
        <v>76.683531344648657</v>
      </c>
      <c r="I1201" s="16">
        <f t="shared" si="224"/>
        <v>82.831236178196633</v>
      </c>
      <c r="J1201" s="13">
        <f t="shared" si="218"/>
        <v>58.895776474634744</v>
      </c>
      <c r="K1201" s="13">
        <f t="shared" si="219"/>
        <v>23.935459703561889</v>
      </c>
      <c r="L1201" s="13">
        <f t="shared" si="220"/>
        <v>0</v>
      </c>
      <c r="M1201" s="13">
        <f t="shared" si="225"/>
        <v>3.1457468760609827E-11</v>
      </c>
      <c r="N1201" s="13">
        <f t="shared" si="221"/>
        <v>1.9503630631578094E-11</v>
      </c>
      <c r="O1201" s="13">
        <f t="shared" si="222"/>
        <v>7.1697435003313474</v>
      </c>
      <c r="Q1201">
        <v>17.32729317022503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1.11907491879529</v>
      </c>
      <c r="G1202" s="13">
        <f t="shared" si="216"/>
        <v>0</v>
      </c>
      <c r="H1202" s="13">
        <f t="shared" si="217"/>
        <v>1.11907491879529</v>
      </c>
      <c r="I1202" s="16">
        <f t="shared" si="224"/>
        <v>25.054534622357181</v>
      </c>
      <c r="J1202" s="13">
        <f t="shared" si="218"/>
        <v>24.343593127858103</v>
      </c>
      <c r="K1202" s="13">
        <f t="shared" si="219"/>
        <v>0.71094149449907817</v>
      </c>
      <c r="L1202" s="13">
        <f t="shared" si="220"/>
        <v>0</v>
      </c>
      <c r="M1202" s="13">
        <f t="shared" si="225"/>
        <v>1.1953838129031733E-11</v>
      </c>
      <c r="N1202" s="13">
        <f t="shared" si="221"/>
        <v>7.411379639999674E-12</v>
      </c>
      <c r="O1202" s="13">
        <f t="shared" si="222"/>
        <v>7.411379639999674E-12</v>
      </c>
      <c r="Q1202">
        <v>20.239422741302249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10.871513713341241</v>
      </c>
      <c r="G1203" s="13">
        <f t="shared" si="216"/>
        <v>0</v>
      </c>
      <c r="H1203" s="13">
        <f t="shared" si="217"/>
        <v>10.871513713341241</v>
      </c>
      <c r="I1203" s="16">
        <f t="shared" si="224"/>
        <v>11.582455207840319</v>
      </c>
      <c r="J1203" s="13">
        <f t="shared" si="218"/>
        <v>11.522870866121915</v>
      </c>
      <c r="K1203" s="13">
        <f t="shared" si="219"/>
        <v>5.9584341718403877E-2</v>
      </c>
      <c r="L1203" s="13">
        <f t="shared" si="220"/>
        <v>0</v>
      </c>
      <c r="M1203" s="13">
        <f t="shared" si="225"/>
        <v>4.5424584890320588E-12</v>
      </c>
      <c r="N1203" s="13">
        <f t="shared" si="221"/>
        <v>2.8163242631998763E-12</v>
      </c>
      <c r="O1203" s="13">
        <f t="shared" si="222"/>
        <v>2.8163242631998763E-12</v>
      </c>
      <c r="Q1203">
        <v>21.652926483798829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1.176330093276015</v>
      </c>
      <c r="G1204" s="13">
        <f t="shared" si="216"/>
        <v>0</v>
      </c>
      <c r="H1204" s="13">
        <f t="shared" si="217"/>
        <v>1.176330093276015</v>
      </c>
      <c r="I1204" s="16">
        <f t="shared" si="224"/>
        <v>1.2359144349944189</v>
      </c>
      <c r="J1204" s="13">
        <f t="shared" si="218"/>
        <v>1.2358728777521326</v>
      </c>
      <c r="K1204" s="13">
        <f t="shared" si="219"/>
        <v>4.1557242286272E-5</v>
      </c>
      <c r="L1204" s="13">
        <f t="shared" si="220"/>
        <v>0</v>
      </c>
      <c r="M1204" s="13">
        <f t="shared" si="225"/>
        <v>1.7261342258321825E-12</v>
      </c>
      <c r="N1204" s="13">
        <f t="shared" si="221"/>
        <v>1.0702032200159531E-12</v>
      </c>
      <c r="O1204" s="13">
        <f t="shared" si="222"/>
        <v>1.0702032200159531E-12</v>
      </c>
      <c r="Q1204">
        <v>25.66773760807077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38.304716187390703</v>
      </c>
      <c r="G1205" s="13">
        <f t="shared" si="216"/>
        <v>0.59475871369476541</v>
      </c>
      <c r="H1205" s="13">
        <f t="shared" si="217"/>
        <v>37.709957473695937</v>
      </c>
      <c r="I1205" s="16">
        <f t="shared" si="224"/>
        <v>37.709999030938221</v>
      </c>
      <c r="J1205" s="13">
        <f t="shared" si="218"/>
        <v>36.453792088593154</v>
      </c>
      <c r="K1205" s="13">
        <f t="shared" si="219"/>
        <v>1.2562069423450666</v>
      </c>
      <c r="L1205" s="13">
        <f t="shared" si="220"/>
        <v>0</v>
      </c>
      <c r="M1205" s="13">
        <f t="shared" si="225"/>
        <v>6.5593100581622938E-13</v>
      </c>
      <c r="N1205" s="13">
        <f t="shared" si="221"/>
        <v>4.0667722360606224E-13</v>
      </c>
      <c r="O1205" s="13">
        <f t="shared" si="222"/>
        <v>0.59475871369517208</v>
      </c>
      <c r="Q1205">
        <v>24.853747000000009</v>
      </c>
    </row>
    <row r="1206" spans="1:17" x14ac:dyDescent="0.2">
      <c r="A1206" s="14">
        <f t="shared" si="223"/>
        <v>58685</v>
      </c>
      <c r="B1206" s="1">
        <v>9</v>
      </c>
      <c r="F1206" s="34">
        <v>4.7036199746721552</v>
      </c>
      <c r="G1206" s="13">
        <f t="shared" si="216"/>
        <v>0</v>
      </c>
      <c r="H1206" s="13">
        <f t="shared" si="217"/>
        <v>4.7036199746721552</v>
      </c>
      <c r="I1206" s="16">
        <f t="shared" si="224"/>
        <v>5.9598269170172218</v>
      </c>
      <c r="J1206" s="13">
        <f t="shared" si="218"/>
        <v>5.9505450475795092</v>
      </c>
      <c r="K1206" s="13">
        <f t="shared" si="219"/>
        <v>9.2818694377125865E-3</v>
      </c>
      <c r="L1206" s="13">
        <f t="shared" si="220"/>
        <v>0</v>
      </c>
      <c r="M1206" s="13">
        <f t="shared" si="225"/>
        <v>2.4925378221016715E-13</v>
      </c>
      <c r="N1206" s="13">
        <f t="shared" si="221"/>
        <v>1.5453734497030362E-13</v>
      </c>
      <c r="O1206" s="13">
        <f t="shared" si="222"/>
        <v>1.5453734497030362E-13</v>
      </c>
      <c r="Q1206">
        <v>20.743800474269431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25.0803785651451</v>
      </c>
      <c r="G1207" s="13">
        <f t="shared" si="216"/>
        <v>0</v>
      </c>
      <c r="H1207" s="13">
        <f t="shared" si="217"/>
        <v>25.0803785651451</v>
      </c>
      <c r="I1207" s="16">
        <f t="shared" si="224"/>
        <v>25.089660434582811</v>
      </c>
      <c r="J1207" s="13">
        <f t="shared" si="218"/>
        <v>24.416446639606239</v>
      </c>
      <c r="K1207" s="13">
        <f t="shared" si="219"/>
        <v>0.67321379497657219</v>
      </c>
      <c r="L1207" s="13">
        <f t="shared" si="220"/>
        <v>0</v>
      </c>
      <c r="M1207" s="13">
        <f t="shared" si="225"/>
        <v>9.4716437239863524E-14</v>
      </c>
      <c r="N1207" s="13">
        <f t="shared" si="221"/>
        <v>5.8724191088715383E-14</v>
      </c>
      <c r="O1207" s="13">
        <f t="shared" si="222"/>
        <v>5.8724191088715383E-14</v>
      </c>
      <c r="Q1207">
        <v>20.670989893378131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55.955256729240652</v>
      </c>
      <c r="G1208" s="13">
        <f t="shared" si="216"/>
        <v>3.1426337498885726</v>
      </c>
      <c r="H1208" s="13">
        <f t="shared" si="217"/>
        <v>52.812622979352078</v>
      </c>
      <c r="I1208" s="16">
        <f t="shared" si="224"/>
        <v>53.485836774328646</v>
      </c>
      <c r="J1208" s="13">
        <f t="shared" si="218"/>
        <v>44.586259648272957</v>
      </c>
      <c r="K1208" s="13">
        <f t="shared" si="219"/>
        <v>8.8995771260556893</v>
      </c>
      <c r="L1208" s="13">
        <f t="shared" si="220"/>
        <v>0</v>
      </c>
      <c r="M1208" s="13">
        <f t="shared" si="225"/>
        <v>3.5992246151148141E-14</v>
      </c>
      <c r="N1208" s="13">
        <f t="shared" si="221"/>
        <v>2.2315192613711848E-14</v>
      </c>
      <c r="O1208" s="13">
        <f t="shared" si="222"/>
        <v>3.1426337498885948</v>
      </c>
      <c r="Q1208">
        <v>16.80264392485925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8.1197153831464561</v>
      </c>
      <c r="G1209" s="13">
        <f t="shared" si="216"/>
        <v>0</v>
      </c>
      <c r="H1209" s="13">
        <f t="shared" si="217"/>
        <v>8.1197153831464561</v>
      </c>
      <c r="I1209" s="16">
        <f t="shared" si="224"/>
        <v>17.019292509202145</v>
      </c>
      <c r="J1209" s="13">
        <f t="shared" si="218"/>
        <v>16.555511666456638</v>
      </c>
      <c r="K1209" s="13">
        <f t="shared" si="219"/>
        <v>0.46378084274550702</v>
      </c>
      <c r="L1209" s="13">
        <f t="shared" si="220"/>
        <v>0</v>
      </c>
      <c r="M1209" s="13">
        <f t="shared" si="225"/>
        <v>1.3677053537436292E-14</v>
      </c>
      <c r="N1209" s="13">
        <f t="shared" si="221"/>
        <v>8.4797731932105017E-15</v>
      </c>
      <c r="O1209" s="13">
        <f t="shared" si="222"/>
        <v>8.4797731932105017E-15</v>
      </c>
      <c r="Q1209">
        <v>15.05139697216311</v>
      </c>
    </row>
    <row r="1210" spans="1:17" x14ac:dyDescent="0.2">
      <c r="A1210" s="14">
        <f t="shared" si="223"/>
        <v>58807</v>
      </c>
      <c r="B1210" s="1">
        <v>1</v>
      </c>
      <c r="F1210" s="34">
        <v>49.848074234203487</v>
      </c>
      <c r="G1210" s="13">
        <f t="shared" si="216"/>
        <v>2.2610552065181309</v>
      </c>
      <c r="H1210" s="13">
        <f t="shared" si="217"/>
        <v>47.587019027685358</v>
      </c>
      <c r="I1210" s="16">
        <f t="shared" si="224"/>
        <v>48.050799870430865</v>
      </c>
      <c r="J1210" s="13">
        <f t="shared" si="218"/>
        <v>38.723565143446784</v>
      </c>
      <c r="K1210" s="13">
        <f t="shared" si="219"/>
        <v>9.3272347269840807</v>
      </c>
      <c r="L1210" s="13">
        <f t="shared" si="220"/>
        <v>0</v>
      </c>
      <c r="M1210" s="13">
        <f t="shared" si="225"/>
        <v>5.1972803442257905E-15</v>
      </c>
      <c r="N1210" s="13">
        <f t="shared" si="221"/>
        <v>3.2223138134199899E-15</v>
      </c>
      <c r="O1210" s="13">
        <f t="shared" si="222"/>
        <v>2.261055206518134</v>
      </c>
      <c r="Q1210">
        <v>13.78543359354839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9.346960679422317E-2</v>
      </c>
      <c r="G1211" s="13">
        <f t="shared" si="216"/>
        <v>0</v>
      </c>
      <c r="H1211" s="13">
        <f t="shared" si="217"/>
        <v>9.346960679422317E-2</v>
      </c>
      <c r="I1211" s="16">
        <f t="shared" si="224"/>
        <v>9.4207043337783034</v>
      </c>
      <c r="J1211" s="13">
        <f t="shared" si="218"/>
        <v>9.3559374704074827</v>
      </c>
      <c r="K1211" s="13">
        <f t="shared" si="219"/>
        <v>6.4766863370820715E-2</v>
      </c>
      <c r="L1211" s="13">
        <f t="shared" si="220"/>
        <v>0</v>
      </c>
      <c r="M1211" s="13">
        <f t="shared" si="225"/>
        <v>1.9749665308058006E-15</v>
      </c>
      <c r="N1211" s="13">
        <f t="shared" si="221"/>
        <v>1.2244792490995964E-15</v>
      </c>
      <c r="O1211" s="13">
        <f t="shared" si="222"/>
        <v>1.2244792490995964E-15</v>
      </c>
      <c r="Q1211">
        <v>16.661964749829519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46.764257344320953</v>
      </c>
      <c r="G1212" s="13">
        <f t="shared" si="216"/>
        <v>1.8159028299495534</v>
      </c>
      <c r="H1212" s="13">
        <f t="shared" si="217"/>
        <v>44.948354514371403</v>
      </c>
      <c r="I1212" s="16">
        <f t="shared" si="224"/>
        <v>45.013121377742223</v>
      </c>
      <c r="J1212" s="13">
        <f t="shared" si="218"/>
        <v>39.931919330970153</v>
      </c>
      <c r="K1212" s="13">
        <f t="shared" si="219"/>
        <v>5.08120204677207</v>
      </c>
      <c r="L1212" s="13">
        <f t="shared" si="220"/>
        <v>0</v>
      </c>
      <c r="M1212" s="13">
        <f t="shared" si="225"/>
        <v>7.5048728170620417E-16</v>
      </c>
      <c r="N1212" s="13">
        <f t="shared" si="221"/>
        <v>4.6530211465784657E-16</v>
      </c>
      <c r="O1212" s="13">
        <f t="shared" si="222"/>
        <v>1.8159028299495539</v>
      </c>
      <c r="Q1212">
        <v>17.786605518861521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113.7892157345039</v>
      </c>
      <c r="G1213" s="13">
        <f t="shared" si="216"/>
        <v>11.491029655633572</v>
      </c>
      <c r="H1213" s="13">
        <f t="shared" si="217"/>
        <v>102.29818607887033</v>
      </c>
      <c r="I1213" s="16">
        <f t="shared" si="224"/>
        <v>107.37938812564241</v>
      </c>
      <c r="J1213" s="13">
        <f t="shared" si="218"/>
        <v>67.165611407032046</v>
      </c>
      <c r="K1213" s="13">
        <f t="shared" si="219"/>
        <v>40.213776718610362</v>
      </c>
      <c r="L1213" s="13">
        <f t="shared" si="220"/>
        <v>3.0187426805821849</v>
      </c>
      <c r="M1213" s="13">
        <f t="shared" si="225"/>
        <v>3.0187426805821853</v>
      </c>
      <c r="N1213" s="13">
        <f t="shared" si="221"/>
        <v>1.8716204619609549</v>
      </c>
      <c r="O1213" s="13">
        <f t="shared" si="222"/>
        <v>13.362650117594526</v>
      </c>
      <c r="Q1213">
        <v>17.71550548897585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7.7847232904721304</v>
      </c>
      <c r="G1214" s="13">
        <f t="shared" si="216"/>
        <v>0</v>
      </c>
      <c r="H1214" s="13">
        <f t="shared" si="217"/>
        <v>7.7847232904721304</v>
      </c>
      <c r="I1214" s="16">
        <f t="shared" si="224"/>
        <v>44.979757328500305</v>
      </c>
      <c r="J1214" s="13">
        <f t="shared" si="218"/>
        <v>42.411232708407702</v>
      </c>
      <c r="K1214" s="13">
        <f t="shared" si="219"/>
        <v>2.5685246200926031</v>
      </c>
      <c r="L1214" s="13">
        <f t="shared" si="220"/>
        <v>0</v>
      </c>
      <c r="M1214" s="13">
        <f t="shared" si="225"/>
        <v>1.1471222186212304</v>
      </c>
      <c r="N1214" s="13">
        <f t="shared" si="221"/>
        <v>0.71121577554516291</v>
      </c>
      <c r="O1214" s="13">
        <f t="shared" si="222"/>
        <v>0.71121577554516291</v>
      </c>
      <c r="Q1214">
        <v>23.253039021271931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0.44320351884107823</v>
      </c>
      <c r="G1215" s="13">
        <f t="shared" si="216"/>
        <v>0</v>
      </c>
      <c r="H1215" s="13">
        <f t="shared" si="217"/>
        <v>0.44320351884107823</v>
      </c>
      <c r="I1215" s="16">
        <f t="shared" si="224"/>
        <v>3.0117281389336812</v>
      </c>
      <c r="J1215" s="13">
        <f t="shared" si="218"/>
        <v>3.0109356402781757</v>
      </c>
      <c r="K1215" s="13">
        <f t="shared" si="219"/>
        <v>7.9249865550545806E-4</v>
      </c>
      <c r="L1215" s="13">
        <f t="shared" si="220"/>
        <v>0</v>
      </c>
      <c r="M1215" s="13">
        <f t="shared" si="225"/>
        <v>0.43590644307606752</v>
      </c>
      <c r="N1215" s="13">
        <f t="shared" si="221"/>
        <v>0.27026199470716183</v>
      </c>
      <c r="O1215" s="13">
        <f t="shared" si="222"/>
        <v>0.27026199470716183</v>
      </c>
      <c r="Q1215">
        <v>23.686042004728421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5.0344680569014994E-3</v>
      </c>
      <c r="G1216" s="13">
        <f t="shared" si="216"/>
        <v>0</v>
      </c>
      <c r="H1216" s="13">
        <f t="shared" si="217"/>
        <v>5.0344680569014994E-3</v>
      </c>
      <c r="I1216" s="16">
        <f t="shared" si="224"/>
        <v>5.8269667124069575E-3</v>
      </c>
      <c r="J1216" s="13">
        <f t="shared" si="218"/>
        <v>5.8269667090365858E-3</v>
      </c>
      <c r="K1216" s="13">
        <f t="shared" si="219"/>
        <v>3.3703716900701508E-12</v>
      </c>
      <c r="L1216" s="13">
        <f t="shared" si="220"/>
        <v>0</v>
      </c>
      <c r="M1216" s="13">
        <f t="shared" si="225"/>
        <v>0.16564444836890568</v>
      </c>
      <c r="N1216" s="13">
        <f t="shared" si="221"/>
        <v>0.10269955798872152</v>
      </c>
      <c r="O1216" s="13">
        <f t="shared" si="222"/>
        <v>0.10269955798872152</v>
      </c>
      <c r="Q1216">
        <v>27.531359000000009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0.13088800958108451</v>
      </c>
      <c r="G1217" s="13">
        <f t="shared" si="216"/>
        <v>0</v>
      </c>
      <c r="H1217" s="13">
        <f t="shared" si="217"/>
        <v>0.13088800958108451</v>
      </c>
      <c r="I1217" s="16">
        <f t="shared" si="224"/>
        <v>0.13088800958445487</v>
      </c>
      <c r="J1217" s="13">
        <f t="shared" si="218"/>
        <v>0.13088797074614295</v>
      </c>
      <c r="K1217" s="13">
        <f t="shared" si="219"/>
        <v>3.8838311927635871E-8</v>
      </c>
      <c r="L1217" s="13">
        <f t="shared" si="220"/>
        <v>0</v>
      </c>
      <c r="M1217" s="13">
        <f t="shared" si="225"/>
        <v>6.2944890380184165E-2</v>
      </c>
      <c r="N1217" s="13">
        <f t="shared" si="221"/>
        <v>3.9025832035714185E-2</v>
      </c>
      <c r="O1217" s="13">
        <f t="shared" si="222"/>
        <v>3.9025832035714185E-2</v>
      </c>
      <c r="Q1217">
        <v>27.40981594126086</v>
      </c>
    </row>
    <row r="1218" spans="1:17" x14ac:dyDescent="0.2">
      <c r="A1218" s="14">
        <f t="shared" si="223"/>
        <v>59050</v>
      </c>
      <c r="B1218" s="1">
        <v>9</v>
      </c>
      <c r="F1218" s="34">
        <v>2.1690964445164109</v>
      </c>
      <c r="G1218" s="13">
        <f t="shared" si="216"/>
        <v>0</v>
      </c>
      <c r="H1218" s="13">
        <f t="shared" si="217"/>
        <v>2.1690964445164109</v>
      </c>
      <c r="I1218" s="16">
        <f t="shared" si="224"/>
        <v>2.169096483354723</v>
      </c>
      <c r="J1218" s="13">
        <f t="shared" si="218"/>
        <v>2.168825143839038</v>
      </c>
      <c r="K1218" s="13">
        <f t="shared" si="219"/>
        <v>2.7133951568503178E-4</v>
      </c>
      <c r="L1218" s="13">
        <f t="shared" si="220"/>
        <v>0</v>
      </c>
      <c r="M1218" s="13">
        <f t="shared" si="225"/>
        <v>2.391905834446998E-2</v>
      </c>
      <c r="N1218" s="13">
        <f t="shared" si="221"/>
        <v>1.4829816173571387E-2</v>
      </c>
      <c r="O1218" s="13">
        <f t="shared" si="222"/>
        <v>1.4829816173571387E-2</v>
      </c>
      <c r="Q1218">
        <v>24.310364817068429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31.989967956460429</v>
      </c>
      <c r="G1219" s="13">
        <f t="shared" si="216"/>
        <v>0</v>
      </c>
      <c r="H1219" s="13">
        <f t="shared" si="217"/>
        <v>31.989967956460429</v>
      </c>
      <c r="I1219" s="16">
        <f t="shared" si="224"/>
        <v>31.990239295976114</v>
      </c>
      <c r="J1219" s="13">
        <f t="shared" si="218"/>
        <v>31.173310250566086</v>
      </c>
      <c r="K1219" s="13">
        <f t="shared" si="219"/>
        <v>0.81692904541002775</v>
      </c>
      <c r="L1219" s="13">
        <f t="shared" si="220"/>
        <v>0</v>
      </c>
      <c r="M1219" s="13">
        <f t="shared" si="225"/>
        <v>9.089242170898593E-3</v>
      </c>
      <c r="N1219" s="13">
        <f t="shared" si="221"/>
        <v>5.6353301459571275E-3</v>
      </c>
      <c r="O1219" s="13">
        <f t="shared" si="222"/>
        <v>5.6353301459571275E-3</v>
      </c>
      <c r="Q1219">
        <v>24.48734065462537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32.962924354160002</v>
      </c>
      <c r="G1220" s="13">
        <f t="shared" si="216"/>
        <v>0</v>
      </c>
      <c r="H1220" s="13">
        <f t="shared" si="217"/>
        <v>32.962924354160002</v>
      </c>
      <c r="I1220" s="16">
        <f t="shared" si="224"/>
        <v>33.77985339957003</v>
      </c>
      <c r="J1220" s="13">
        <f t="shared" si="218"/>
        <v>31.412403149059873</v>
      </c>
      <c r="K1220" s="13">
        <f t="shared" si="219"/>
        <v>2.3674502505101565</v>
      </c>
      <c r="L1220" s="13">
        <f t="shared" si="220"/>
        <v>0</v>
      </c>
      <c r="M1220" s="13">
        <f t="shared" si="225"/>
        <v>3.4539120249414655E-3</v>
      </c>
      <c r="N1220" s="13">
        <f t="shared" si="221"/>
        <v>2.1414254554637086E-3</v>
      </c>
      <c r="O1220" s="13">
        <f t="shared" si="222"/>
        <v>2.1414254554637086E-3</v>
      </c>
      <c r="Q1220">
        <v>17.60439460580988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32.638085693695963</v>
      </c>
      <c r="G1221" s="13">
        <f t="shared" si="216"/>
        <v>0</v>
      </c>
      <c r="H1221" s="13">
        <f t="shared" si="217"/>
        <v>32.638085693695963</v>
      </c>
      <c r="I1221" s="16">
        <f t="shared" si="224"/>
        <v>35.005535944206116</v>
      </c>
      <c r="J1221" s="13">
        <f t="shared" si="218"/>
        <v>30.398989841447527</v>
      </c>
      <c r="K1221" s="13">
        <f t="shared" si="219"/>
        <v>4.606546102758589</v>
      </c>
      <c r="L1221" s="13">
        <f t="shared" si="220"/>
        <v>0</v>
      </c>
      <c r="M1221" s="13">
        <f t="shared" si="225"/>
        <v>1.3124865694777569E-3</v>
      </c>
      <c r="N1221" s="13">
        <f t="shared" si="221"/>
        <v>8.1374167307620923E-4</v>
      </c>
      <c r="O1221" s="13">
        <f t="shared" si="222"/>
        <v>8.1374167307620923E-4</v>
      </c>
      <c r="Q1221">
        <v>12.84372090207507</v>
      </c>
    </row>
    <row r="1222" spans="1:17" x14ac:dyDescent="0.2">
      <c r="A1222" s="14">
        <f t="shared" si="223"/>
        <v>59172</v>
      </c>
      <c r="B1222" s="1">
        <v>1</v>
      </c>
      <c r="F1222" s="34">
        <v>66.275779656991531</v>
      </c>
      <c r="G1222" s="13">
        <f t="shared" ref="G1222:G1285" si="228">IF((F1222-$J$2)&gt;0,$I$2*(F1222-$J$2),0)</f>
        <v>4.6324126416871056</v>
      </c>
      <c r="H1222" s="13">
        <f t="shared" ref="H1222:H1285" si="229">F1222-G1222</f>
        <v>61.643367015304428</v>
      </c>
      <c r="I1222" s="16">
        <f t="shared" si="224"/>
        <v>66.24991311806302</v>
      </c>
      <c r="J1222" s="13">
        <f t="shared" ref="J1222:J1285" si="230">I1222/SQRT(1+(I1222/($K$2*(300+(25*Q1222)+0.05*(Q1222)^3)))^2)</f>
        <v>45.112835386941484</v>
      </c>
      <c r="K1222" s="13">
        <f t="shared" ref="K1222:K1285" si="231">I1222-J1222</f>
        <v>21.137077731121536</v>
      </c>
      <c r="L1222" s="13">
        <f t="shared" ref="L1222:L1285" si="232">IF(K1222&gt;$N$2,(K1222-$N$2)/$L$2,0)</f>
        <v>0</v>
      </c>
      <c r="M1222" s="13">
        <f t="shared" si="225"/>
        <v>4.9874489640154768E-4</v>
      </c>
      <c r="N1222" s="13">
        <f t="shared" ref="N1222:N1285" si="233">$M$2*M1222</f>
        <v>3.0922183576895956E-4</v>
      </c>
      <c r="O1222" s="13">
        <f t="shared" ref="O1222:O1285" si="234">N1222+G1222</f>
        <v>4.6327218635228746</v>
      </c>
      <c r="Q1222">
        <v>12.913990593548389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126.66398172106391</v>
      </c>
      <c r="G1223" s="13">
        <f t="shared" si="228"/>
        <v>13.349516356152224</v>
      </c>
      <c r="H1223" s="13">
        <f t="shared" si="229"/>
        <v>113.31446536491168</v>
      </c>
      <c r="I1223" s="16">
        <f t="shared" ref="I1223:I1286" si="237">H1223+K1222-L1222</f>
        <v>134.45154309603322</v>
      </c>
      <c r="J1223" s="13">
        <f t="shared" si="230"/>
        <v>58.982116765611188</v>
      </c>
      <c r="K1223" s="13">
        <f t="shared" si="231"/>
        <v>75.469426330422039</v>
      </c>
      <c r="L1223" s="13">
        <f t="shared" si="232"/>
        <v>36.844403587694821</v>
      </c>
      <c r="M1223" s="13">
        <f t="shared" ref="M1223:M1286" si="238">L1223+M1222-N1222</f>
        <v>36.844593110755454</v>
      </c>
      <c r="N1223" s="13">
        <f t="shared" si="233"/>
        <v>22.843647728668383</v>
      </c>
      <c r="O1223" s="13">
        <f t="shared" si="234"/>
        <v>36.193164084820609</v>
      </c>
      <c r="Q1223">
        <v>13.83651908020269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12.08050326475103</v>
      </c>
      <c r="G1224" s="13">
        <f t="shared" si="228"/>
        <v>0</v>
      </c>
      <c r="H1224" s="13">
        <f t="shared" si="229"/>
        <v>12.08050326475103</v>
      </c>
      <c r="I1224" s="16">
        <f t="shared" si="237"/>
        <v>50.705526007478248</v>
      </c>
      <c r="J1224" s="13">
        <f t="shared" si="230"/>
        <v>42.763186112841808</v>
      </c>
      <c r="K1224" s="13">
        <f t="shared" si="231"/>
        <v>7.9423398946364401</v>
      </c>
      <c r="L1224" s="13">
        <f t="shared" si="232"/>
        <v>0</v>
      </c>
      <c r="M1224" s="13">
        <f t="shared" si="238"/>
        <v>14.000945382087071</v>
      </c>
      <c r="N1224" s="13">
        <f t="shared" si="233"/>
        <v>8.6805861368939841</v>
      </c>
      <c r="O1224" s="13">
        <f t="shared" si="234"/>
        <v>8.6805861368939841</v>
      </c>
      <c r="Q1224">
        <v>16.600804214760299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55.703227650486063</v>
      </c>
      <c r="G1225" s="13">
        <f t="shared" si="228"/>
        <v>3.1062530738049587</v>
      </c>
      <c r="H1225" s="13">
        <f t="shared" si="229"/>
        <v>52.596974576681106</v>
      </c>
      <c r="I1225" s="16">
        <f t="shared" si="237"/>
        <v>60.539314471317546</v>
      </c>
      <c r="J1225" s="13">
        <f t="shared" si="230"/>
        <v>48.967161037459597</v>
      </c>
      <c r="K1225" s="13">
        <f t="shared" si="231"/>
        <v>11.572153433857949</v>
      </c>
      <c r="L1225" s="13">
        <f t="shared" si="232"/>
        <v>0</v>
      </c>
      <c r="M1225" s="13">
        <f t="shared" si="238"/>
        <v>5.320359245193087</v>
      </c>
      <c r="N1225" s="13">
        <f t="shared" si="233"/>
        <v>3.2986227320197141</v>
      </c>
      <c r="O1225" s="13">
        <f t="shared" si="234"/>
        <v>6.4048758058246733</v>
      </c>
      <c r="Q1225">
        <v>17.24512640486655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26.218516344636591</v>
      </c>
      <c r="G1226" s="13">
        <f t="shared" si="228"/>
        <v>0</v>
      </c>
      <c r="H1226" s="13">
        <f t="shared" si="229"/>
        <v>26.218516344636591</v>
      </c>
      <c r="I1226" s="16">
        <f t="shared" si="237"/>
        <v>37.790669778494539</v>
      </c>
      <c r="J1226" s="13">
        <f t="shared" si="230"/>
        <v>35.552177446017389</v>
      </c>
      <c r="K1226" s="13">
        <f t="shared" si="231"/>
        <v>2.2384923324771506</v>
      </c>
      <c r="L1226" s="13">
        <f t="shared" si="232"/>
        <v>0</v>
      </c>
      <c r="M1226" s="13">
        <f t="shared" si="238"/>
        <v>2.0217365131733729</v>
      </c>
      <c r="N1226" s="13">
        <f t="shared" si="233"/>
        <v>1.2534766381674911</v>
      </c>
      <c r="O1226" s="13">
        <f t="shared" si="234"/>
        <v>1.2534766381674911</v>
      </c>
      <c r="Q1226">
        <v>20.502626935626079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2.2894214917060598</v>
      </c>
      <c r="G1227" s="13">
        <f t="shared" si="228"/>
        <v>0</v>
      </c>
      <c r="H1227" s="13">
        <f t="shared" si="229"/>
        <v>2.2894214917060598</v>
      </c>
      <c r="I1227" s="16">
        <f t="shared" si="237"/>
        <v>4.5279138241832104</v>
      </c>
      <c r="J1227" s="13">
        <f t="shared" si="230"/>
        <v>4.5256773705393272</v>
      </c>
      <c r="K1227" s="13">
        <f t="shared" si="231"/>
        <v>2.2364536438832516E-3</v>
      </c>
      <c r="L1227" s="13">
        <f t="shared" si="232"/>
        <v>0</v>
      </c>
      <c r="M1227" s="13">
        <f t="shared" si="238"/>
        <v>0.76825987500588178</v>
      </c>
      <c r="N1227" s="13">
        <f t="shared" si="233"/>
        <v>0.47632112250364672</v>
      </c>
      <c r="O1227" s="13">
        <f t="shared" si="234"/>
        <v>0.47632112250364672</v>
      </c>
      <c r="Q1227">
        <v>25.013102694791868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0.21333582647146149</v>
      </c>
      <c r="G1228" s="13">
        <f t="shared" si="228"/>
        <v>0</v>
      </c>
      <c r="H1228" s="13">
        <f t="shared" si="229"/>
        <v>0.21333582647146149</v>
      </c>
      <c r="I1228" s="16">
        <f t="shared" si="237"/>
        <v>0.21557228011534474</v>
      </c>
      <c r="J1228" s="13">
        <f t="shared" si="230"/>
        <v>0.21557203441298783</v>
      </c>
      <c r="K1228" s="13">
        <f t="shared" si="231"/>
        <v>2.4570235690468678E-7</v>
      </c>
      <c r="L1228" s="13">
        <f t="shared" si="232"/>
        <v>0</v>
      </c>
      <c r="M1228" s="13">
        <f t="shared" si="238"/>
        <v>0.29193875250223505</v>
      </c>
      <c r="N1228" s="13">
        <f t="shared" si="233"/>
        <v>0.18100202655138573</v>
      </c>
      <c r="O1228" s="13">
        <f t="shared" si="234"/>
        <v>0.18100202655138573</v>
      </c>
      <c r="Q1228">
        <v>24.890000000000011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0.33769205855288548</v>
      </c>
      <c r="G1229" s="13">
        <f t="shared" si="228"/>
        <v>0</v>
      </c>
      <c r="H1229" s="13">
        <f t="shared" si="229"/>
        <v>0.33769205855288548</v>
      </c>
      <c r="I1229" s="16">
        <f t="shared" si="237"/>
        <v>0.33769230425524238</v>
      </c>
      <c r="J1229" s="13">
        <f t="shared" si="230"/>
        <v>0.3376914480297819</v>
      </c>
      <c r="K1229" s="13">
        <f t="shared" si="231"/>
        <v>8.5622546047714465E-7</v>
      </c>
      <c r="L1229" s="13">
        <f t="shared" si="232"/>
        <v>0</v>
      </c>
      <c r="M1229" s="13">
        <f t="shared" si="238"/>
        <v>0.11093672595084933</v>
      </c>
      <c r="N1229" s="13">
        <f t="shared" si="233"/>
        <v>6.8780770089526586E-2</v>
      </c>
      <c r="O1229" s="13">
        <f t="shared" si="234"/>
        <v>6.8780770089526586E-2</v>
      </c>
      <c r="Q1229">
        <v>25.595921489129388</v>
      </c>
    </row>
    <row r="1230" spans="1:17" x14ac:dyDescent="0.2">
      <c r="A1230" s="14">
        <f t="shared" si="235"/>
        <v>59415</v>
      </c>
      <c r="B1230" s="1">
        <v>9</v>
      </c>
      <c r="F1230" s="34">
        <v>13.387206853515581</v>
      </c>
      <c r="G1230" s="13">
        <f t="shared" si="228"/>
        <v>0</v>
      </c>
      <c r="H1230" s="13">
        <f t="shared" si="229"/>
        <v>13.387206853515581</v>
      </c>
      <c r="I1230" s="16">
        <f t="shared" si="237"/>
        <v>13.387207709741041</v>
      </c>
      <c r="J1230" s="13">
        <f t="shared" si="230"/>
        <v>13.337933353558197</v>
      </c>
      <c r="K1230" s="13">
        <f t="shared" si="231"/>
        <v>4.9274356182843704E-2</v>
      </c>
      <c r="L1230" s="13">
        <f t="shared" si="232"/>
        <v>0</v>
      </c>
      <c r="M1230" s="13">
        <f t="shared" si="238"/>
        <v>4.2155955861322744E-2</v>
      </c>
      <c r="N1230" s="13">
        <f t="shared" si="233"/>
        <v>2.61366926340201E-2</v>
      </c>
      <c r="O1230" s="13">
        <f t="shared" si="234"/>
        <v>2.61366926340201E-2</v>
      </c>
      <c r="Q1230">
        <v>26.129629146992102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62.844912263980348</v>
      </c>
      <c r="G1231" s="13">
        <f t="shared" si="228"/>
        <v>4.1371631414002241</v>
      </c>
      <c r="H1231" s="13">
        <f t="shared" si="229"/>
        <v>58.707749122580125</v>
      </c>
      <c r="I1231" s="16">
        <f t="shared" si="237"/>
        <v>58.757023478762967</v>
      </c>
      <c r="J1231" s="13">
        <f t="shared" si="230"/>
        <v>52.794588019298025</v>
      </c>
      <c r="K1231" s="13">
        <f t="shared" si="231"/>
        <v>5.9624354594649418</v>
      </c>
      <c r="L1231" s="13">
        <f t="shared" si="232"/>
        <v>0</v>
      </c>
      <c r="M1231" s="13">
        <f t="shared" si="238"/>
        <v>1.6019263227302644E-2</v>
      </c>
      <c r="N1231" s="13">
        <f t="shared" si="233"/>
        <v>9.9319432009276395E-3</v>
      </c>
      <c r="O1231" s="13">
        <f t="shared" si="234"/>
        <v>4.1470950846011521</v>
      </c>
      <c r="Q1231">
        <v>22.444283326445561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0.95090549894297538</v>
      </c>
      <c r="G1232" s="13">
        <f t="shared" si="228"/>
        <v>0</v>
      </c>
      <c r="H1232" s="13">
        <f t="shared" si="229"/>
        <v>0.95090549894297538</v>
      </c>
      <c r="I1232" s="16">
        <f t="shared" si="237"/>
        <v>6.9133409584079173</v>
      </c>
      <c r="J1232" s="13">
        <f t="shared" si="230"/>
        <v>6.8942851182761737</v>
      </c>
      <c r="K1232" s="13">
        <f t="shared" si="231"/>
        <v>1.9055840131743551E-2</v>
      </c>
      <c r="L1232" s="13">
        <f t="shared" si="232"/>
        <v>0</v>
      </c>
      <c r="M1232" s="13">
        <f t="shared" si="238"/>
        <v>6.0873200263750048E-3</v>
      </c>
      <c r="N1232" s="13">
        <f t="shared" si="233"/>
        <v>3.7741384163525031E-3</v>
      </c>
      <c r="O1232" s="13">
        <f t="shared" si="234"/>
        <v>3.7741384163525031E-3</v>
      </c>
      <c r="Q1232">
        <v>18.7960097841333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196.67837840000001</v>
      </c>
      <c r="G1233" s="13">
        <f t="shared" si="228"/>
        <v>23.456171903016006</v>
      </c>
      <c r="H1233" s="13">
        <f t="shared" si="229"/>
        <v>173.222206496984</v>
      </c>
      <c r="I1233" s="16">
        <f t="shared" si="237"/>
        <v>173.24126233711576</v>
      </c>
      <c r="J1233" s="13">
        <f t="shared" si="230"/>
        <v>71.299469662583107</v>
      </c>
      <c r="K1233" s="13">
        <f t="shared" si="231"/>
        <v>101.94179267453265</v>
      </c>
      <c r="L1233" s="13">
        <f t="shared" si="232"/>
        <v>62.243036068565239</v>
      </c>
      <c r="M1233" s="13">
        <f t="shared" si="238"/>
        <v>62.245349250175259</v>
      </c>
      <c r="N1233" s="13">
        <f t="shared" si="233"/>
        <v>38.592116535108659</v>
      </c>
      <c r="O1233" s="13">
        <f t="shared" si="234"/>
        <v>62.048288438124665</v>
      </c>
      <c r="Q1233">
        <v>16.357198041882441</v>
      </c>
    </row>
    <row r="1234" spans="1:17" x14ac:dyDescent="0.2">
      <c r="A1234" s="14">
        <f t="shared" si="235"/>
        <v>59537</v>
      </c>
      <c r="B1234" s="1">
        <v>1</v>
      </c>
      <c r="F1234" s="34">
        <v>10.765647360487071</v>
      </c>
      <c r="G1234" s="13">
        <f t="shared" si="228"/>
        <v>0</v>
      </c>
      <c r="H1234" s="13">
        <f t="shared" si="229"/>
        <v>10.765647360487071</v>
      </c>
      <c r="I1234" s="16">
        <f t="shared" si="237"/>
        <v>50.464403966454476</v>
      </c>
      <c r="J1234" s="13">
        <f t="shared" si="230"/>
        <v>39.262227056548817</v>
      </c>
      <c r="K1234" s="13">
        <f t="shared" si="231"/>
        <v>11.20217690990566</v>
      </c>
      <c r="L1234" s="13">
        <f t="shared" si="232"/>
        <v>0</v>
      </c>
      <c r="M1234" s="13">
        <f t="shared" si="238"/>
        <v>23.653232715066601</v>
      </c>
      <c r="N1234" s="13">
        <f t="shared" si="233"/>
        <v>14.665004283341291</v>
      </c>
      <c r="O1234" s="13">
        <f t="shared" si="234"/>
        <v>14.665004283341291</v>
      </c>
      <c r="Q1234">
        <v>13.124165986647951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112.0878837016665</v>
      </c>
      <c r="G1235" s="13">
        <f t="shared" si="228"/>
        <v>11.245440496227072</v>
      </c>
      <c r="H1235" s="13">
        <f t="shared" si="229"/>
        <v>100.84244320543942</v>
      </c>
      <c r="I1235" s="16">
        <f t="shared" si="237"/>
        <v>112.04462011534508</v>
      </c>
      <c r="J1235" s="13">
        <f t="shared" si="230"/>
        <v>54.234304473815556</v>
      </c>
      <c r="K1235" s="13">
        <f t="shared" si="231"/>
        <v>57.810315641529527</v>
      </c>
      <c r="L1235" s="13">
        <f t="shared" si="232"/>
        <v>19.901556223920171</v>
      </c>
      <c r="M1235" s="13">
        <f t="shared" si="238"/>
        <v>28.889784655645485</v>
      </c>
      <c r="N1235" s="13">
        <f t="shared" si="233"/>
        <v>17.911666486500202</v>
      </c>
      <c r="O1235" s="13">
        <f t="shared" si="234"/>
        <v>29.157106982727274</v>
      </c>
      <c r="Q1235">
        <v>13.00310659354839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84.966743521264632</v>
      </c>
      <c r="G1236" s="13">
        <f t="shared" si="228"/>
        <v>7.3304739344428844</v>
      </c>
      <c r="H1236" s="13">
        <f t="shared" si="229"/>
        <v>77.636269586821754</v>
      </c>
      <c r="I1236" s="16">
        <f t="shared" si="237"/>
        <v>115.54502900443113</v>
      </c>
      <c r="J1236" s="13">
        <f t="shared" si="230"/>
        <v>64.364811791358676</v>
      </c>
      <c r="K1236" s="13">
        <f t="shared" si="231"/>
        <v>51.180217213072453</v>
      </c>
      <c r="L1236" s="13">
        <f t="shared" si="232"/>
        <v>13.540378265462323</v>
      </c>
      <c r="M1236" s="13">
        <f t="shared" si="238"/>
        <v>24.518496434607606</v>
      </c>
      <c r="N1236" s="13">
        <f t="shared" si="233"/>
        <v>15.201467789456716</v>
      </c>
      <c r="O1236" s="13">
        <f t="shared" si="234"/>
        <v>22.5319417238996</v>
      </c>
      <c r="Q1236">
        <v>16.223840567277939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50.509248875622887</v>
      </c>
      <c r="G1237" s="13">
        <f t="shared" si="228"/>
        <v>2.3564964967971833</v>
      </c>
      <c r="H1237" s="13">
        <f t="shared" si="229"/>
        <v>48.152752378825703</v>
      </c>
      <c r="I1237" s="16">
        <f t="shared" si="237"/>
        <v>85.792591326435826</v>
      </c>
      <c r="J1237" s="13">
        <f t="shared" si="230"/>
        <v>57.81341721941449</v>
      </c>
      <c r="K1237" s="13">
        <f t="shared" si="231"/>
        <v>27.979174107021336</v>
      </c>
      <c r="L1237" s="13">
        <f t="shared" si="232"/>
        <v>0</v>
      </c>
      <c r="M1237" s="13">
        <f t="shared" si="238"/>
        <v>9.3170286451508897</v>
      </c>
      <c r="N1237" s="13">
        <f t="shared" si="233"/>
        <v>5.7765577599935511</v>
      </c>
      <c r="O1237" s="13">
        <f t="shared" si="234"/>
        <v>8.133054256790734</v>
      </c>
      <c r="Q1237">
        <v>16.36010956913562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4.1394160424614723</v>
      </c>
      <c r="G1238" s="13">
        <f t="shared" si="228"/>
        <v>0</v>
      </c>
      <c r="H1238" s="13">
        <f t="shared" si="229"/>
        <v>4.1394160424614723</v>
      </c>
      <c r="I1238" s="16">
        <f t="shared" si="237"/>
        <v>32.118590149482806</v>
      </c>
      <c r="J1238" s="13">
        <f t="shared" si="230"/>
        <v>31.042853440680542</v>
      </c>
      <c r="K1238" s="13">
        <f t="shared" si="231"/>
        <v>1.075736708802264</v>
      </c>
      <c r="L1238" s="13">
        <f t="shared" si="232"/>
        <v>0</v>
      </c>
      <c r="M1238" s="13">
        <f t="shared" si="238"/>
        <v>3.5404708851573385</v>
      </c>
      <c r="N1238" s="13">
        <f t="shared" si="233"/>
        <v>2.19509194879755</v>
      </c>
      <c r="O1238" s="13">
        <f t="shared" si="234"/>
        <v>2.19509194879755</v>
      </c>
      <c r="Q1238">
        <v>22.523976582367851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2.4799598870879489</v>
      </c>
      <c r="G1239" s="13">
        <f t="shared" si="228"/>
        <v>0</v>
      </c>
      <c r="H1239" s="13">
        <f t="shared" si="229"/>
        <v>2.4799598870879489</v>
      </c>
      <c r="I1239" s="16">
        <f t="shared" si="237"/>
        <v>3.5556965958902129</v>
      </c>
      <c r="J1239" s="13">
        <f t="shared" si="230"/>
        <v>3.5540951375128342</v>
      </c>
      <c r="K1239" s="13">
        <f t="shared" si="231"/>
        <v>1.6014583773786839E-3</v>
      </c>
      <c r="L1239" s="13">
        <f t="shared" si="232"/>
        <v>0</v>
      </c>
      <c r="M1239" s="13">
        <f t="shared" si="238"/>
        <v>1.3453789363597886</v>
      </c>
      <c r="N1239" s="13">
        <f t="shared" si="233"/>
        <v>0.83413494054306891</v>
      </c>
      <c r="O1239" s="13">
        <f t="shared" si="234"/>
        <v>0.83413494054306891</v>
      </c>
      <c r="Q1239">
        <v>22.224494853687471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1.1519576619210119</v>
      </c>
      <c r="G1240" s="13">
        <f t="shared" si="228"/>
        <v>0</v>
      </c>
      <c r="H1240" s="13">
        <f t="shared" si="229"/>
        <v>1.1519576619210119</v>
      </c>
      <c r="I1240" s="16">
        <f t="shared" si="237"/>
        <v>1.1535591202983906</v>
      </c>
      <c r="J1240" s="13">
        <f t="shared" si="230"/>
        <v>1.1535192432395076</v>
      </c>
      <c r="K1240" s="13">
        <f t="shared" si="231"/>
        <v>3.9877058882975547E-5</v>
      </c>
      <c r="L1240" s="13">
        <f t="shared" si="232"/>
        <v>0</v>
      </c>
      <c r="M1240" s="13">
        <f t="shared" si="238"/>
        <v>0.51124399581671964</v>
      </c>
      <c r="N1240" s="13">
        <f t="shared" si="233"/>
        <v>0.31697127740636616</v>
      </c>
      <c r="O1240" s="13">
        <f t="shared" si="234"/>
        <v>0.31697127740636616</v>
      </c>
      <c r="Q1240">
        <v>24.477347700263561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0.4280229571707409</v>
      </c>
      <c r="G1241" s="13">
        <f t="shared" si="228"/>
        <v>0</v>
      </c>
      <c r="H1241" s="13">
        <f t="shared" si="229"/>
        <v>0.4280229571707409</v>
      </c>
      <c r="I1241" s="16">
        <f t="shared" si="237"/>
        <v>0.42806283422962388</v>
      </c>
      <c r="J1241" s="13">
        <f t="shared" si="230"/>
        <v>0.42806083533606443</v>
      </c>
      <c r="K1241" s="13">
        <f t="shared" si="231"/>
        <v>1.9988935594517088E-6</v>
      </c>
      <c r="L1241" s="13">
        <f t="shared" si="232"/>
        <v>0</v>
      </c>
      <c r="M1241" s="13">
        <f t="shared" si="238"/>
        <v>0.19427271841035348</v>
      </c>
      <c r="N1241" s="13">
        <f t="shared" si="233"/>
        <v>0.12044908541441916</v>
      </c>
      <c r="O1241" s="13">
        <f t="shared" si="234"/>
        <v>0.12044908541441916</v>
      </c>
      <c r="Q1241">
        <v>24.615185000000011</v>
      </c>
    </row>
    <row r="1242" spans="1:17" x14ac:dyDescent="0.2">
      <c r="A1242" s="14">
        <f t="shared" si="235"/>
        <v>59780</v>
      </c>
      <c r="B1242" s="1">
        <v>9</v>
      </c>
      <c r="F1242" s="34">
        <v>1.168992733027685</v>
      </c>
      <c r="G1242" s="13">
        <f t="shared" si="228"/>
        <v>0</v>
      </c>
      <c r="H1242" s="13">
        <f t="shared" si="229"/>
        <v>1.168992733027685</v>
      </c>
      <c r="I1242" s="16">
        <f t="shared" si="237"/>
        <v>1.1689947319212446</v>
      </c>
      <c r="J1242" s="13">
        <f t="shared" si="230"/>
        <v>1.1689406348057927</v>
      </c>
      <c r="K1242" s="13">
        <f t="shared" si="231"/>
        <v>5.409711545190099E-5</v>
      </c>
      <c r="L1242" s="13">
        <f t="shared" si="232"/>
        <v>0</v>
      </c>
      <c r="M1242" s="13">
        <f t="shared" si="238"/>
        <v>7.3823632995934321E-2</v>
      </c>
      <c r="N1242" s="13">
        <f t="shared" si="233"/>
        <v>4.5770652457479279E-2</v>
      </c>
      <c r="O1242" s="13">
        <f t="shared" si="234"/>
        <v>4.5770652457479279E-2</v>
      </c>
      <c r="Q1242">
        <v>22.588103401860899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27.351011142347009</v>
      </c>
      <c r="G1243" s="13">
        <f t="shared" si="228"/>
        <v>0</v>
      </c>
      <c r="H1243" s="13">
        <f t="shared" si="229"/>
        <v>27.351011142347009</v>
      </c>
      <c r="I1243" s="16">
        <f t="shared" si="237"/>
        <v>27.351065239462461</v>
      </c>
      <c r="J1243" s="13">
        <f t="shared" si="230"/>
        <v>26.344514095993571</v>
      </c>
      <c r="K1243" s="13">
        <f t="shared" si="231"/>
        <v>1.0065511434688901</v>
      </c>
      <c r="L1243" s="13">
        <f t="shared" si="232"/>
        <v>0</v>
      </c>
      <c r="M1243" s="13">
        <f t="shared" si="238"/>
        <v>2.8052980538455043E-2</v>
      </c>
      <c r="N1243" s="13">
        <f t="shared" si="233"/>
        <v>1.7392847933842125E-2</v>
      </c>
      <c r="O1243" s="13">
        <f t="shared" si="234"/>
        <v>1.7392847933842125E-2</v>
      </c>
      <c r="Q1243">
        <v>19.549563124700661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19.678190576304431</v>
      </c>
      <c r="G1244" s="13">
        <f t="shared" si="228"/>
        <v>0</v>
      </c>
      <c r="H1244" s="13">
        <f t="shared" si="229"/>
        <v>19.678190576304431</v>
      </c>
      <c r="I1244" s="16">
        <f t="shared" si="237"/>
        <v>20.684741719773321</v>
      </c>
      <c r="J1244" s="13">
        <f t="shared" si="230"/>
        <v>20.02838265876624</v>
      </c>
      <c r="K1244" s="13">
        <f t="shared" si="231"/>
        <v>0.65635906100708041</v>
      </c>
      <c r="L1244" s="13">
        <f t="shared" si="232"/>
        <v>0</v>
      </c>
      <c r="M1244" s="13">
        <f t="shared" si="238"/>
        <v>1.0660132604612918E-2</v>
      </c>
      <c r="N1244" s="13">
        <f t="shared" si="233"/>
        <v>6.6092822148600093E-3</v>
      </c>
      <c r="O1244" s="13">
        <f t="shared" si="234"/>
        <v>6.6092822148600093E-3</v>
      </c>
      <c r="Q1244">
        <v>16.700366667910998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11.13398635654201</v>
      </c>
      <c r="G1245" s="13">
        <f t="shared" si="228"/>
        <v>0</v>
      </c>
      <c r="H1245" s="13">
        <f t="shared" si="229"/>
        <v>11.13398635654201</v>
      </c>
      <c r="I1245" s="16">
        <f t="shared" si="237"/>
        <v>11.790345417549091</v>
      </c>
      <c r="J1245" s="13">
        <f t="shared" si="230"/>
        <v>11.580464473865645</v>
      </c>
      <c r="K1245" s="13">
        <f t="shared" si="231"/>
        <v>0.20988094368344612</v>
      </c>
      <c r="L1245" s="13">
        <f t="shared" si="232"/>
        <v>0</v>
      </c>
      <c r="M1245" s="13">
        <f t="shared" si="238"/>
        <v>4.0508503897529087E-3</v>
      </c>
      <c r="N1245" s="13">
        <f t="shared" si="233"/>
        <v>2.5115272416468032E-3</v>
      </c>
      <c r="O1245" s="13">
        <f t="shared" si="234"/>
        <v>2.5115272416468032E-3</v>
      </c>
      <c r="Q1245">
        <v>12.92529459354839</v>
      </c>
    </row>
    <row r="1246" spans="1:17" x14ac:dyDescent="0.2">
      <c r="A1246" s="14">
        <f t="shared" si="235"/>
        <v>59902</v>
      </c>
      <c r="B1246" s="1">
        <v>1</v>
      </c>
      <c r="F1246" s="34">
        <v>36.310184090139877</v>
      </c>
      <c r="G1246" s="13">
        <f t="shared" si="228"/>
        <v>0.30684580091889219</v>
      </c>
      <c r="H1246" s="13">
        <f t="shared" si="229"/>
        <v>36.003338289220984</v>
      </c>
      <c r="I1246" s="16">
        <f t="shared" si="237"/>
        <v>36.213219232904429</v>
      </c>
      <c r="J1246" s="13">
        <f t="shared" si="230"/>
        <v>31.11619693297548</v>
      </c>
      <c r="K1246" s="13">
        <f t="shared" si="231"/>
        <v>5.0970222999289483</v>
      </c>
      <c r="L1246" s="13">
        <f t="shared" si="232"/>
        <v>0</v>
      </c>
      <c r="M1246" s="13">
        <f t="shared" si="238"/>
        <v>1.5393231481061055E-3</v>
      </c>
      <c r="N1246" s="13">
        <f t="shared" si="233"/>
        <v>9.5438035182578542E-4</v>
      </c>
      <c r="O1246" s="13">
        <f t="shared" si="234"/>
        <v>0.30780018127071795</v>
      </c>
      <c r="Q1246">
        <v>12.7288597502573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64.84045902719626</v>
      </c>
      <c r="G1247" s="13">
        <f t="shared" si="228"/>
        <v>4.4252225223296584</v>
      </c>
      <c r="H1247" s="13">
        <f t="shared" si="229"/>
        <v>60.415236504866598</v>
      </c>
      <c r="I1247" s="16">
        <f t="shared" si="237"/>
        <v>65.51225880479555</v>
      </c>
      <c r="J1247" s="13">
        <f t="shared" si="230"/>
        <v>45.992104270763335</v>
      </c>
      <c r="K1247" s="13">
        <f t="shared" si="231"/>
        <v>19.520154534032216</v>
      </c>
      <c r="L1247" s="13">
        <f t="shared" si="232"/>
        <v>0</v>
      </c>
      <c r="M1247" s="13">
        <f t="shared" si="238"/>
        <v>5.8494279628032008E-4</v>
      </c>
      <c r="N1247" s="13">
        <f t="shared" si="233"/>
        <v>3.6266453369379847E-4</v>
      </c>
      <c r="O1247" s="13">
        <f t="shared" si="234"/>
        <v>4.4255851868633522</v>
      </c>
      <c r="Q1247">
        <v>13.60219614735305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30.0038782386439</v>
      </c>
      <c r="G1248" s="13">
        <f t="shared" si="228"/>
        <v>0</v>
      </c>
      <c r="H1248" s="13">
        <f t="shared" si="229"/>
        <v>30.0038782386439</v>
      </c>
      <c r="I1248" s="16">
        <f t="shared" si="237"/>
        <v>49.524032772676115</v>
      </c>
      <c r="J1248" s="13">
        <f t="shared" si="230"/>
        <v>43.979833066638854</v>
      </c>
      <c r="K1248" s="13">
        <f t="shared" si="231"/>
        <v>5.5441997060372614</v>
      </c>
      <c r="L1248" s="13">
        <f t="shared" si="232"/>
        <v>0</v>
      </c>
      <c r="M1248" s="13">
        <f t="shared" si="238"/>
        <v>2.2227826258652161E-4</v>
      </c>
      <c r="N1248" s="13">
        <f t="shared" si="233"/>
        <v>1.3781252280364338E-4</v>
      </c>
      <c r="O1248" s="13">
        <f t="shared" si="234"/>
        <v>1.3781252280364338E-4</v>
      </c>
      <c r="Q1248">
        <v>19.20683104596548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19.575342902831942</v>
      </c>
      <c r="G1249" s="13">
        <f t="shared" si="228"/>
        <v>0</v>
      </c>
      <c r="H1249" s="13">
        <f t="shared" si="229"/>
        <v>19.575342902831942</v>
      </c>
      <c r="I1249" s="16">
        <f t="shared" si="237"/>
        <v>25.119542608869203</v>
      </c>
      <c r="J1249" s="13">
        <f t="shared" si="230"/>
        <v>24.413573726368917</v>
      </c>
      <c r="K1249" s="13">
        <f t="shared" si="231"/>
        <v>0.70596888250028655</v>
      </c>
      <c r="L1249" s="13">
        <f t="shared" si="232"/>
        <v>0</v>
      </c>
      <c r="M1249" s="13">
        <f t="shared" si="238"/>
        <v>8.4465739782878225E-5</v>
      </c>
      <c r="N1249" s="13">
        <f t="shared" si="233"/>
        <v>5.23687586653845E-5</v>
      </c>
      <c r="O1249" s="13">
        <f t="shared" si="234"/>
        <v>5.23687586653845E-5</v>
      </c>
      <c r="Q1249">
        <v>20.346828633961199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32.475973815092203</v>
      </c>
      <c r="G1250" s="13">
        <f t="shared" si="228"/>
        <v>0</v>
      </c>
      <c r="H1250" s="13">
        <f t="shared" si="229"/>
        <v>32.475973815092203</v>
      </c>
      <c r="I1250" s="16">
        <f t="shared" si="237"/>
        <v>33.18194269759249</v>
      </c>
      <c r="J1250" s="13">
        <f t="shared" si="230"/>
        <v>31.477050155583949</v>
      </c>
      <c r="K1250" s="13">
        <f t="shared" si="231"/>
        <v>1.7048925420085403</v>
      </c>
      <c r="L1250" s="13">
        <f t="shared" si="232"/>
        <v>0</v>
      </c>
      <c r="M1250" s="13">
        <f t="shared" si="238"/>
        <v>3.2096981117493725E-5</v>
      </c>
      <c r="N1250" s="13">
        <f t="shared" si="233"/>
        <v>1.990012829284611E-5</v>
      </c>
      <c r="O1250" s="13">
        <f t="shared" si="234"/>
        <v>1.990012829284611E-5</v>
      </c>
      <c r="Q1250">
        <v>19.759417134938431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0.17016286033013789</v>
      </c>
      <c r="G1251" s="13">
        <f t="shared" si="228"/>
        <v>0</v>
      </c>
      <c r="H1251" s="13">
        <f t="shared" si="229"/>
        <v>0.17016286033013789</v>
      </c>
      <c r="I1251" s="16">
        <f t="shared" si="237"/>
        <v>1.8750554023386783</v>
      </c>
      <c r="J1251" s="13">
        <f t="shared" si="230"/>
        <v>1.8748781214633916</v>
      </c>
      <c r="K1251" s="13">
        <f t="shared" si="231"/>
        <v>1.7728087528667835E-4</v>
      </c>
      <c r="L1251" s="13">
        <f t="shared" si="232"/>
        <v>0</v>
      </c>
      <c r="M1251" s="13">
        <f t="shared" si="238"/>
        <v>1.2196852824647615E-5</v>
      </c>
      <c r="N1251" s="13">
        <f t="shared" si="233"/>
        <v>7.5620487512815217E-6</v>
      </c>
      <c r="O1251" s="13">
        <f t="shared" si="234"/>
        <v>7.5620487512815217E-6</v>
      </c>
      <c r="Q1251">
        <v>24.229282937510419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0.9679524929037735</v>
      </c>
      <c r="G1252" s="13">
        <f t="shared" si="228"/>
        <v>0</v>
      </c>
      <c r="H1252" s="13">
        <f t="shared" si="229"/>
        <v>0.9679524929037735</v>
      </c>
      <c r="I1252" s="16">
        <f t="shared" si="237"/>
        <v>0.96812977377906018</v>
      </c>
      <c r="J1252" s="13">
        <f t="shared" si="230"/>
        <v>0.96810638356516332</v>
      </c>
      <c r="K1252" s="13">
        <f t="shared" si="231"/>
        <v>2.3390213896856693E-5</v>
      </c>
      <c r="L1252" s="13">
        <f t="shared" si="232"/>
        <v>0</v>
      </c>
      <c r="M1252" s="13">
        <f t="shared" si="238"/>
        <v>4.6348040733660935E-6</v>
      </c>
      <c r="N1252" s="13">
        <f t="shared" si="233"/>
        <v>2.8735785254869781E-6</v>
      </c>
      <c r="O1252" s="13">
        <f t="shared" si="234"/>
        <v>2.8735785254869781E-6</v>
      </c>
      <c r="Q1252">
        <v>24.533038000000008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2.6107048428071868</v>
      </c>
      <c r="G1253" s="13">
        <f t="shared" si="228"/>
        <v>0</v>
      </c>
      <c r="H1253" s="13">
        <f t="shared" si="229"/>
        <v>2.6107048428071868</v>
      </c>
      <c r="I1253" s="16">
        <f t="shared" si="237"/>
        <v>2.6107282330210837</v>
      </c>
      <c r="J1253" s="13">
        <f t="shared" si="230"/>
        <v>2.610303056294335</v>
      </c>
      <c r="K1253" s="13">
        <f t="shared" si="231"/>
        <v>4.2517672674868834E-4</v>
      </c>
      <c r="L1253" s="13">
        <f t="shared" si="232"/>
        <v>0</v>
      </c>
      <c r="M1253" s="13">
        <f t="shared" si="238"/>
        <v>1.7612255478791154E-6</v>
      </c>
      <c r="N1253" s="13">
        <f t="shared" si="233"/>
        <v>1.0919598396850514E-6</v>
      </c>
      <c r="O1253" s="13">
        <f t="shared" si="234"/>
        <v>1.0919598396850514E-6</v>
      </c>
      <c r="Q1253">
        <v>25.075926923784571</v>
      </c>
    </row>
    <row r="1254" spans="1:17" x14ac:dyDescent="0.2">
      <c r="A1254" s="14">
        <f t="shared" si="235"/>
        <v>60146</v>
      </c>
      <c r="B1254" s="1">
        <v>9</v>
      </c>
      <c r="F1254" s="34">
        <v>1.5350971917295939</v>
      </c>
      <c r="G1254" s="13">
        <f t="shared" si="228"/>
        <v>0</v>
      </c>
      <c r="H1254" s="13">
        <f t="shared" si="229"/>
        <v>1.5350971917295939</v>
      </c>
      <c r="I1254" s="16">
        <f t="shared" si="237"/>
        <v>1.5355223684563426</v>
      </c>
      <c r="J1254" s="13">
        <f t="shared" si="230"/>
        <v>1.535401241364126</v>
      </c>
      <c r="K1254" s="13">
        <f t="shared" si="231"/>
        <v>1.2112709221656637E-4</v>
      </c>
      <c r="L1254" s="13">
        <f t="shared" si="232"/>
        <v>0</v>
      </c>
      <c r="M1254" s="13">
        <f t="shared" si="238"/>
        <v>6.6926570819406394E-7</v>
      </c>
      <c r="N1254" s="13">
        <f t="shared" si="233"/>
        <v>4.1494473908031965E-7</v>
      </c>
      <c r="O1254" s="13">
        <f t="shared" si="234"/>
        <v>4.1494473908031965E-7</v>
      </c>
      <c r="Q1254">
        <v>22.67377210284068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21.445668153761151</v>
      </c>
      <c r="G1255" s="13">
        <f t="shared" si="228"/>
        <v>0</v>
      </c>
      <c r="H1255" s="13">
        <f t="shared" si="229"/>
        <v>21.445668153761151</v>
      </c>
      <c r="I1255" s="16">
        <f t="shared" si="237"/>
        <v>21.445789280853369</v>
      </c>
      <c r="J1255" s="13">
        <f t="shared" si="230"/>
        <v>20.972018380102966</v>
      </c>
      <c r="K1255" s="13">
        <f t="shared" si="231"/>
        <v>0.47377090075040229</v>
      </c>
      <c r="L1255" s="13">
        <f t="shared" si="232"/>
        <v>0</v>
      </c>
      <c r="M1255" s="13">
        <f t="shared" si="238"/>
        <v>2.5432096911374428E-7</v>
      </c>
      <c r="N1255" s="13">
        <f t="shared" si="233"/>
        <v>1.5767900085052144E-7</v>
      </c>
      <c r="O1255" s="13">
        <f t="shared" si="234"/>
        <v>1.5767900085052144E-7</v>
      </c>
      <c r="Q1255">
        <v>19.87940169854998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19.677384161346311</v>
      </c>
      <c r="G1256" s="13">
        <f t="shared" si="228"/>
        <v>0</v>
      </c>
      <c r="H1256" s="13">
        <f t="shared" si="229"/>
        <v>19.677384161346311</v>
      </c>
      <c r="I1256" s="16">
        <f t="shared" si="237"/>
        <v>20.151155062096713</v>
      </c>
      <c r="J1256" s="13">
        <f t="shared" si="230"/>
        <v>19.535528122408369</v>
      </c>
      <c r="K1256" s="13">
        <f t="shared" si="231"/>
        <v>0.61562693968834381</v>
      </c>
      <c r="L1256" s="13">
        <f t="shared" si="232"/>
        <v>0</v>
      </c>
      <c r="M1256" s="13">
        <f t="shared" si="238"/>
        <v>9.6641968263222836E-8</v>
      </c>
      <c r="N1256" s="13">
        <f t="shared" si="233"/>
        <v>5.9918020323198154E-8</v>
      </c>
      <c r="O1256" s="13">
        <f t="shared" si="234"/>
        <v>5.9918020323198154E-8</v>
      </c>
      <c r="Q1256">
        <v>16.61148004254796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49.983866920849117</v>
      </c>
      <c r="G1257" s="13">
        <f t="shared" si="228"/>
        <v>2.2806570309258172</v>
      </c>
      <c r="H1257" s="13">
        <f t="shared" si="229"/>
        <v>47.703209889923301</v>
      </c>
      <c r="I1257" s="16">
        <f t="shared" si="237"/>
        <v>48.318836829611641</v>
      </c>
      <c r="J1257" s="13">
        <f t="shared" si="230"/>
        <v>39.277496220382382</v>
      </c>
      <c r="K1257" s="13">
        <f t="shared" si="231"/>
        <v>9.041340609229259</v>
      </c>
      <c r="L1257" s="13">
        <f t="shared" si="232"/>
        <v>0</v>
      </c>
      <c r="M1257" s="13">
        <f t="shared" si="238"/>
        <v>3.6723947940024683E-8</v>
      </c>
      <c r="N1257" s="13">
        <f t="shared" si="233"/>
        <v>2.2768847722815302E-8</v>
      </c>
      <c r="O1257" s="13">
        <f t="shared" si="234"/>
        <v>2.2806570536946649</v>
      </c>
      <c r="Q1257">
        <v>14.228468515921399</v>
      </c>
    </row>
    <row r="1258" spans="1:17" x14ac:dyDescent="0.2">
      <c r="A1258" s="14">
        <f t="shared" si="235"/>
        <v>60268</v>
      </c>
      <c r="B1258" s="1">
        <v>1</v>
      </c>
      <c r="F1258" s="34">
        <v>55.33202820556</v>
      </c>
      <c r="G1258" s="13">
        <f t="shared" si="228"/>
        <v>3.0526700236465985</v>
      </c>
      <c r="H1258" s="13">
        <f t="shared" si="229"/>
        <v>52.279358181913402</v>
      </c>
      <c r="I1258" s="16">
        <f t="shared" si="237"/>
        <v>61.320698791142661</v>
      </c>
      <c r="J1258" s="13">
        <f t="shared" si="230"/>
        <v>46.840241918077197</v>
      </c>
      <c r="K1258" s="13">
        <f t="shared" si="231"/>
        <v>14.480456873065464</v>
      </c>
      <c r="L1258" s="13">
        <f t="shared" si="232"/>
        <v>0</v>
      </c>
      <c r="M1258" s="13">
        <f t="shared" si="238"/>
        <v>1.3955100217209381E-8</v>
      </c>
      <c r="N1258" s="13">
        <f t="shared" si="233"/>
        <v>8.6521621346698153E-9</v>
      </c>
      <c r="O1258" s="13">
        <f t="shared" si="234"/>
        <v>3.0526700322987605</v>
      </c>
      <c r="Q1258">
        <v>15.285219962670419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5.9804268856103766</v>
      </c>
      <c r="G1259" s="13">
        <f t="shared" si="228"/>
        <v>0</v>
      </c>
      <c r="H1259" s="13">
        <f t="shared" si="229"/>
        <v>5.9804268856103766</v>
      </c>
      <c r="I1259" s="16">
        <f t="shared" si="237"/>
        <v>20.460883758675841</v>
      </c>
      <c r="J1259" s="13">
        <f t="shared" si="230"/>
        <v>19.674093931278129</v>
      </c>
      <c r="K1259" s="13">
        <f t="shared" si="231"/>
        <v>0.78678982739771186</v>
      </c>
      <c r="L1259" s="13">
        <f t="shared" si="232"/>
        <v>0</v>
      </c>
      <c r="M1259" s="13">
        <f t="shared" si="238"/>
        <v>5.3029380825395653E-9</v>
      </c>
      <c r="N1259" s="13">
        <f t="shared" si="233"/>
        <v>3.2878216111745306E-9</v>
      </c>
      <c r="O1259" s="13">
        <f t="shared" si="234"/>
        <v>3.2878216111745306E-9</v>
      </c>
      <c r="Q1259">
        <v>15.09791048551735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137.76245432850709</v>
      </c>
      <c r="G1260" s="13">
        <f t="shared" si="228"/>
        <v>14.951593144074861</v>
      </c>
      <c r="H1260" s="13">
        <f t="shared" si="229"/>
        <v>122.81086118443223</v>
      </c>
      <c r="I1260" s="16">
        <f t="shared" si="237"/>
        <v>123.59765101182994</v>
      </c>
      <c r="J1260" s="13">
        <f t="shared" si="230"/>
        <v>56.251835196230708</v>
      </c>
      <c r="K1260" s="13">
        <f t="shared" si="231"/>
        <v>67.345815815599224</v>
      </c>
      <c r="L1260" s="13">
        <f t="shared" si="232"/>
        <v>29.050291221551106</v>
      </c>
      <c r="M1260" s="13">
        <f t="shared" si="238"/>
        <v>29.050291223566219</v>
      </c>
      <c r="N1260" s="13">
        <f t="shared" si="233"/>
        <v>18.011180558611056</v>
      </c>
      <c r="O1260" s="13">
        <f t="shared" si="234"/>
        <v>32.962773702685915</v>
      </c>
      <c r="Q1260">
        <v>13.281454593548389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6.4527847099735007</v>
      </c>
      <c r="G1261" s="13">
        <f t="shared" si="228"/>
        <v>0</v>
      </c>
      <c r="H1261" s="13">
        <f t="shared" si="229"/>
        <v>6.4527847099735007</v>
      </c>
      <c r="I1261" s="16">
        <f t="shared" si="237"/>
        <v>44.748309304021618</v>
      </c>
      <c r="J1261" s="13">
        <f t="shared" si="230"/>
        <v>38.829730375494997</v>
      </c>
      <c r="K1261" s="13">
        <f t="shared" si="231"/>
        <v>5.918578928526621</v>
      </c>
      <c r="L1261" s="13">
        <f t="shared" si="232"/>
        <v>0</v>
      </c>
      <c r="M1261" s="13">
        <f t="shared" si="238"/>
        <v>11.039110664955164</v>
      </c>
      <c r="N1261" s="13">
        <f t="shared" si="233"/>
        <v>6.8442486122722013</v>
      </c>
      <c r="O1261" s="13">
        <f t="shared" si="234"/>
        <v>6.8442486122722013</v>
      </c>
      <c r="Q1261">
        <v>16.337528017407859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41.709742154756057</v>
      </c>
      <c r="G1262" s="13">
        <f t="shared" si="228"/>
        <v>1.0862779756273844</v>
      </c>
      <c r="H1262" s="13">
        <f t="shared" si="229"/>
        <v>40.623464179128675</v>
      </c>
      <c r="I1262" s="16">
        <f t="shared" si="237"/>
        <v>46.542043107655296</v>
      </c>
      <c r="J1262" s="13">
        <f t="shared" si="230"/>
        <v>41.629132906414448</v>
      </c>
      <c r="K1262" s="13">
        <f t="shared" si="231"/>
        <v>4.9129102012408481</v>
      </c>
      <c r="L1262" s="13">
        <f t="shared" si="232"/>
        <v>0</v>
      </c>
      <c r="M1262" s="13">
        <f t="shared" si="238"/>
        <v>4.1948620526829625</v>
      </c>
      <c r="N1262" s="13">
        <f t="shared" si="233"/>
        <v>2.6008144726634366</v>
      </c>
      <c r="O1262" s="13">
        <f t="shared" si="234"/>
        <v>3.6870924482908212</v>
      </c>
      <c r="Q1262">
        <v>18.822243638842121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1.6488804313666809</v>
      </c>
      <c r="G1263" s="13">
        <f t="shared" si="228"/>
        <v>0</v>
      </c>
      <c r="H1263" s="13">
        <f t="shared" si="229"/>
        <v>1.6488804313666809</v>
      </c>
      <c r="I1263" s="16">
        <f t="shared" si="237"/>
        <v>6.5617906326075293</v>
      </c>
      <c r="J1263" s="13">
        <f t="shared" si="230"/>
        <v>6.5526509596126061</v>
      </c>
      <c r="K1263" s="13">
        <f t="shared" si="231"/>
        <v>9.1396729949231315E-3</v>
      </c>
      <c r="L1263" s="13">
        <f t="shared" si="232"/>
        <v>0</v>
      </c>
      <c r="M1263" s="13">
        <f t="shared" si="238"/>
        <v>1.594047580019526</v>
      </c>
      <c r="N1263" s="13">
        <f t="shared" si="233"/>
        <v>0.98830949961210612</v>
      </c>
      <c r="O1263" s="13">
        <f t="shared" si="234"/>
        <v>0.98830949961210612</v>
      </c>
      <c r="Q1263">
        <v>22.89864755730488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0.1618181643848563</v>
      </c>
      <c r="G1264" s="13">
        <f t="shared" si="228"/>
        <v>0</v>
      </c>
      <c r="H1264" s="13">
        <f t="shared" si="229"/>
        <v>0.1618181643848563</v>
      </c>
      <c r="I1264" s="16">
        <f t="shared" si="237"/>
        <v>0.17095783737977943</v>
      </c>
      <c r="J1264" s="13">
        <f t="shared" si="230"/>
        <v>0.17095772627784755</v>
      </c>
      <c r="K1264" s="13">
        <f t="shared" si="231"/>
        <v>1.1110193187668926E-7</v>
      </c>
      <c r="L1264" s="13">
        <f t="shared" si="232"/>
        <v>0</v>
      </c>
      <c r="M1264" s="13">
        <f t="shared" si="238"/>
        <v>0.60573808040741983</v>
      </c>
      <c r="N1264" s="13">
        <f t="shared" si="233"/>
        <v>0.37555760985260028</v>
      </c>
      <c r="O1264" s="13">
        <f t="shared" si="234"/>
        <v>0.37555760985260028</v>
      </c>
      <c r="Q1264">
        <v>25.595445000000009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0.96129073455452108</v>
      </c>
      <c r="G1265" s="13">
        <f t="shared" si="228"/>
        <v>0</v>
      </c>
      <c r="H1265" s="13">
        <f t="shared" si="229"/>
        <v>0.96129073455452108</v>
      </c>
      <c r="I1265" s="16">
        <f t="shared" si="237"/>
        <v>0.96129084565645295</v>
      </c>
      <c r="J1265" s="13">
        <f t="shared" si="230"/>
        <v>0.96126636529580345</v>
      </c>
      <c r="K1265" s="13">
        <f t="shared" si="231"/>
        <v>2.4480360649503652E-5</v>
      </c>
      <c r="L1265" s="13">
        <f t="shared" si="232"/>
        <v>0</v>
      </c>
      <c r="M1265" s="13">
        <f t="shared" si="238"/>
        <v>0.23018047055481955</v>
      </c>
      <c r="N1265" s="13">
        <f t="shared" si="233"/>
        <v>0.14271189174398813</v>
      </c>
      <c r="O1265" s="13">
        <f t="shared" si="234"/>
        <v>0.14271189174398813</v>
      </c>
      <c r="Q1265">
        <v>24.055018016911951</v>
      </c>
    </row>
    <row r="1266" spans="1:17" x14ac:dyDescent="0.2">
      <c r="A1266" s="14">
        <f t="shared" si="235"/>
        <v>60511</v>
      </c>
      <c r="B1266" s="1">
        <v>9</v>
      </c>
      <c r="F1266" s="34">
        <v>8.4345881577329642</v>
      </c>
      <c r="G1266" s="13">
        <f t="shared" si="228"/>
        <v>0</v>
      </c>
      <c r="H1266" s="13">
        <f t="shared" si="229"/>
        <v>8.4345881577329642</v>
      </c>
      <c r="I1266" s="16">
        <f t="shared" si="237"/>
        <v>8.4346126380936131</v>
      </c>
      <c r="J1266" s="13">
        <f t="shared" si="230"/>
        <v>8.4217767531083112</v>
      </c>
      <c r="K1266" s="13">
        <f t="shared" si="231"/>
        <v>1.283588498530186E-2</v>
      </c>
      <c r="L1266" s="13">
        <f t="shared" si="232"/>
        <v>0</v>
      </c>
      <c r="M1266" s="13">
        <f t="shared" si="238"/>
        <v>8.7468578810831421E-2</v>
      </c>
      <c r="N1266" s="13">
        <f t="shared" si="233"/>
        <v>5.4230518862715481E-2</v>
      </c>
      <c r="O1266" s="13">
        <f t="shared" si="234"/>
        <v>5.4230518862715481E-2</v>
      </c>
      <c r="Q1266">
        <v>25.85864638915049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29.352345807123999</v>
      </c>
      <c r="G1267" s="13">
        <f t="shared" si="228"/>
        <v>0</v>
      </c>
      <c r="H1267" s="13">
        <f t="shared" si="229"/>
        <v>29.352345807123999</v>
      </c>
      <c r="I1267" s="16">
        <f t="shared" si="237"/>
        <v>29.365181692109303</v>
      </c>
      <c r="J1267" s="13">
        <f t="shared" si="230"/>
        <v>28.408581943679494</v>
      </c>
      <c r="K1267" s="13">
        <f t="shared" si="231"/>
        <v>0.95659974842980944</v>
      </c>
      <c r="L1267" s="13">
        <f t="shared" si="232"/>
        <v>0</v>
      </c>
      <c r="M1267" s="13">
        <f t="shared" si="238"/>
        <v>3.323805994811594E-2</v>
      </c>
      <c r="N1267" s="13">
        <f t="shared" si="233"/>
        <v>2.0607597167831882E-2</v>
      </c>
      <c r="O1267" s="13">
        <f t="shared" si="234"/>
        <v>2.0607597167831882E-2</v>
      </c>
      <c r="Q1267">
        <v>21.461144681186109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19.6764520614121</v>
      </c>
      <c r="G1268" s="13">
        <f t="shared" si="228"/>
        <v>0</v>
      </c>
      <c r="H1268" s="13">
        <f t="shared" si="229"/>
        <v>19.6764520614121</v>
      </c>
      <c r="I1268" s="16">
        <f t="shared" si="237"/>
        <v>20.633051809841909</v>
      </c>
      <c r="J1268" s="13">
        <f t="shared" si="230"/>
        <v>20.2302755952364</v>
      </c>
      <c r="K1268" s="13">
        <f t="shared" si="231"/>
        <v>0.40277621460550961</v>
      </c>
      <c r="L1268" s="13">
        <f t="shared" si="232"/>
        <v>0</v>
      </c>
      <c r="M1268" s="13">
        <f t="shared" si="238"/>
        <v>1.2630462780284058E-2</v>
      </c>
      <c r="N1268" s="13">
        <f t="shared" si="233"/>
        <v>7.8308869237761168E-3</v>
      </c>
      <c r="O1268" s="13">
        <f t="shared" si="234"/>
        <v>7.8308869237761168E-3</v>
      </c>
      <c r="Q1268">
        <v>20.235120039241171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196.67837840000001</v>
      </c>
      <c r="G1269" s="13">
        <f t="shared" si="228"/>
        <v>23.456171903016006</v>
      </c>
      <c r="H1269" s="13">
        <f t="shared" si="229"/>
        <v>173.222206496984</v>
      </c>
      <c r="I1269" s="16">
        <f t="shared" si="237"/>
        <v>173.6249827115895</v>
      </c>
      <c r="J1269" s="13">
        <f t="shared" si="230"/>
        <v>64.709258076876381</v>
      </c>
      <c r="K1269" s="13">
        <f t="shared" si="231"/>
        <v>108.91572463471311</v>
      </c>
      <c r="L1269" s="13">
        <f t="shared" si="232"/>
        <v>68.934101479974004</v>
      </c>
      <c r="M1269" s="13">
        <f t="shared" si="238"/>
        <v>68.938901055830513</v>
      </c>
      <c r="N1269" s="13">
        <f t="shared" si="233"/>
        <v>42.74211865461492</v>
      </c>
      <c r="O1269" s="13">
        <f t="shared" si="234"/>
        <v>66.198290557630926</v>
      </c>
      <c r="Q1269">
        <v>14.71113322898039</v>
      </c>
    </row>
    <row r="1270" spans="1:17" x14ac:dyDescent="0.2">
      <c r="A1270" s="14">
        <f t="shared" si="235"/>
        <v>60633</v>
      </c>
      <c r="B1270" s="1">
        <v>1</v>
      </c>
      <c r="F1270" s="34">
        <v>43.311177957740277</v>
      </c>
      <c r="G1270" s="13">
        <f t="shared" si="228"/>
        <v>1.3174470038402069</v>
      </c>
      <c r="H1270" s="13">
        <f t="shared" si="229"/>
        <v>41.993730953900069</v>
      </c>
      <c r="I1270" s="16">
        <f t="shared" si="237"/>
        <v>81.975354108639181</v>
      </c>
      <c r="J1270" s="13">
        <f t="shared" si="230"/>
        <v>50.952849105980917</v>
      </c>
      <c r="K1270" s="13">
        <f t="shared" si="231"/>
        <v>31.022505002658264</v>
      </c>
      <c r="L1270" s="13">
        <f t="shared" si="232"/>
        <v>0</v>
      </c>
      <c r="M1270" s="13">
        <f t="shared" si="238"/>
        <v>26.196782401215593</v>
      </c>
      <c r="N1270" s="13">
        <f t="shared" si="233"/>
        <v>16.242005088753668</v>
      </c>
      <c r="O1270" s="13">
        <f t="shared" si="234"/>
        <v>17.559452092593876</v>
      </c>
      <c r="Q1270">
        <v>13.70533173039056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56.395241178456168</v>
      </c>
      <c r="G1271" s="13">
        <f t="shared" si="228"/>
        <v>3.2061459914435386</v>
      </c>
      <c r="H1271" s="13">
        <f t="shared" si="229"/>
        <v>53.189095187012626</v>
      </c>
      <c r="I1271" s="16">
        <f t="shared" si="237"/>
        <v>84.211600189670889</v>
      </c>
      <c r="J1271" s="13">
        <f t="shared" si="230"/>
        <v>51.467776118790425</v>
      </c>
      <c r="K1271" s="13">
        <f t="shared" si="231"/>
        <v>32.743824070880464</v>
      </c>
      <c r="L1271" s="13">
        <f t="shared" si="232"/>
        <v>0</v>
      </c>
      <c r="M1271" s="13">
        <f t="shared" si="238"/>
        <v>9.9547773124619248</v>
      </c>
      <c r="N1271" s="13">
        <f t="shared" si="233"/>
        <v>6.1719619337263936</v>
      </c>
      <c r="O1271" s="13">
        <f t="shared" si="234"/>
        <v>9.3781079251699317</v>
      </c>
      <c r="Q1271">
        <v>13.701354593548389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69.630280390342193</v>
      </c>
      <c r="G1272" s="13">
        <f t="shared" si="228"/>
        <v>5.116638530244634</v>
      </c>
      <c r="H1272" s="13">
        <f t="shared" si="229"/>
        <v>64.513641860097565</v>
      </c>
      <c r="I1272" s="16">
        <f t="shared" si="237"/>
        <v>97.257465930978029</v>
      </c>
      <c r="J1272" s="13">
        <f t="shared" si="230"/>
        <v>59.709581515781345</v>
      </c>
      <c r="K1272" s="13">
        <f t="shared" si="231"/>
        <v>37.547884415196684</v>
      </c>
      <c r="L1272" s="13">
        <f t="shared" si="232"/>
        <v>0.46098044777564368</v>
      </c>
      <c r="M1272" s="13">
        <f t="shared" si="238"/>
        <v>4.2437958265111746</v>
      </c>
      <c r="N1272" s="13">
        <f t="shared" si="233"/>
        <v>2.631153412436928</v>
      </c>
      <c r="O1272" s="13">
        <f t="shared" si="234"/>
        <v>7.7477919426815625</v>
      </c>
      <c r="Q1272">
        <v>15.87721307790583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17.473910679141589</v>
      </c>
      <c r="G1273" s="13">
        <f t="shared" si="228"/>
        <v>0</v>
      </c>
      <c r="H1273" s="13">
        <f t="shared" si="229"/>
        <v>17.473910679141589</v>
      </c>
      <c r="I1273" s="16">
        <f t="shared" si="237"/>
        <v>54.560814646562626</v>
      </c>
      <c r="J1273" s="13">
        <f t="shared" si="230"/>
        <v>46.460745040089506</v>
      </c>
      <c r="K1273" s="13">
        <f t="shared" si="231"/>
        <v>8.1000696064731201</v>
      </c>
      <c r="L1273" s="13">
        <f t="shared" si="232"/>
        <v>0</v>
      </c>
      <c r="M1273" s="13">
        <f t="shared" si="238"/>
        <v>1.6126424140742466</v>
      </c>
      <c r="N1273" s="13">
        <f t="shared" si="233"/>
        <v>0.99983829672603286</v>
      </c>
      <c r="O1273" s="13">
        <f t="shared" si="234"/>
        <v>0.99983829672603286</v>
      </c>
      <c r="Q1273">
        <v>18.125827359307522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20.21625762937272</v>
      </c>
      <c r="G1274" s="13">
        <f t="shared" si="228"/>
        <v>0</v>
      </c>
      <c r="H1274" s="13">
        <f t="shared" si="229"/>
        <v>20.21625762937272</v>
      </c>
      <c r="I1274" s="16">
        <f t="shared" si="237"/>
        <v>28.31632723584584</v>
      </c>
      <c r="J1274" s="13">
        <f t="shared" si="230"/>
        <v>27.336939791023926</v>
      </c>
      <c r="K1274" s="13">
        <f t="shared" si="231"/>
        <v>0.97938744482191353</v>
      </c>
      <c r="L1274" s="13">
        <f t="shared" si="232"/>
        <v>0</v>
      </c>
      <c r="M1274" s="13">
        <f t="shared" si="238"/>
        <v>0.61280411734821372</v>
      </c>
      <c r="N1274" s="13">
        <f t="shared" si="233"/>
        <v>0.3799385527558925</v>
      </c>
      <c r="O1274" s="13">
        <f t="shared" si="234"/>
        <v>0.3799385527558925</v>
      </c>
      <c r="Q1274">
        <v>20.50165516834846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0.54920221403113245</v>
      </c>
      <c r="G1275" s="13">
        <f t="shared" si="228"/>
        <v>0</v>
      </c>
      <c r="H1275" s="13">
        <f t="shared" si="229"/>
        <v>0.54920221403113245</v>
      </c>
      <c r="I1275" s="16">
        <f t="shared" si="237"/>
        <v>1.5285896588530461</v>
      </c>
      <c r="J1275" s="13">
        <f t="shared" si="230"/>
        <v>1.5284892530506908</v>
      </c>
      <c r="K1275" s="13">
        <f t="shared" si="231"/>
        <v>1.0040580235526342E-4</v>
      </c>
      <c r="L1275" s="13">
        <f t="shared" si="232"/>
        <v>0</v>
      </c>
      <c r="M1275" s="13">
        <f t="shared" si="238"/>
        <v>0.23286556459232122</v>
      </c>
      <c r="N1275" s="13">
        <f t="shared" si="233"/>
        <v>0.14437665004723915</v>
      </c>
      <c r="O1275" s="13">
        <f t="shared" si="234"/>
        <v>0.14437665004723915</v>
      </c>
      <c r="Q1275">
        <v>23.912637966509951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0.30517219732458228</v>
      </c>
      <c r="G1276" s="13">
        <f t="shared" si="228"/>
        <v>0</v>
      </c>
      <c r="H1276" s="13">
        <f t="shared" si="229"/>
        <v>0.30517219732458228</v>
      </c>
      <c r="I1276" s="16">
        <f t="shared" si="237"/>
        <v>0.30527260312693755</v>
      </c>
      <c r="J1276" s="13">
        <f t="shared" si="230"/>
        <v>0.30527184291683512</v>
      </c>
      <c r="K1276" s="13">
        <f t="shared" si="231"/>
        <v>7.6021010242399711E-7</v>
      </c>
      <c r="L1276" s="13">
        <f t="shared" si="232"/>
        <v>0</v>
      </c>
      <c r="M1276" s="13">
        <f t="shared" si="238"/>
        <v>8.8488914545082065E-2</v>
      </c>
      <c r="N1276" s="13">
        <f t="shared" si="233"/>
        <v>5.4863127017950881E-2</v>
      </c>
      <c r="O1276" s="13">
        <f t="shared" si="234"/>
        <v>5.4863127017950881E-2</v>
      </c>
      <c r="Q1276">
        <v>24.27554700000001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0.86216085099791839</v>
      </c>
      <c r="G1277" s="13">
        <f t="shared" si="228"/>
        <v>0</v>
      </c>
      <c r="H1277" s="13">
        <f t="shared" si="229"/>
        <v>0.86216085099791839</v>
      </c>
      <c r="I1277" s="16">
        <f t="shared" si="237"/>
        <v>0.86216161120802082</v>
      </c>
      <c r="J1277" s="13">
        <f t="shared" si="230"/>
        <v>0.86214499745225204</v>
      </c>
      <c r="K1277" s="13">
        <f t="shared" si="231"/>
        <v>1.6613755768779548E-5</v>
      </c>
      <c r="L1277" s="13">
        <f t="shared" si="232"/>
        <v>0</v>
      </c>
      <c r="M1277" s="13">
        <f t="shared" si="238"/>
        <v>3.3625787527131183E-2</v>
      </c>
      <c r="N1277" s="13">
        <f t="shared" si="233"/>
        <v>2.0847988266821334E-2</v>
      </c>
      <c r="O1277" s="13">
        <f t="shared" si="234"/>
        <v>2.0847988266821334E-2</v>
      </c>
      <c r="Q1277">
        <v>24.49238200178765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1.0590374155713089</v>
      </c>
      <c r="G1278" s="13">
        <f t="shared" si="228"/>
        <v>0</v>
      </c>
      <c r="H1278" s="13">
        <f t="shared" si="229"/>
        <v>1.0590374155713089</v>
      </c>
      <c r="I1278" s="16">
        <f t="shared" si="237"/>
        <v>1.0590540293270778</v>
      </c>
      <c r="J1278" s="13">
        <f t="shared" si="230"/>
        <v>1.0590235529810956</v>
      </c>
      <c r="K1278" s="13">
        <f t="shared" si="231"/>
        <v>3.0476345982188846E-5</v>
      </c>
      <c r="L1278" s="13">
        <f t="shared" si="232"/>
        <v>0</v>
      </c>
      <c r="M1278" s="13">
        <f t="shared" si="238"/>
        <v>1.2777799260309849E-2</v>
      </c>
      <c r="N1278" s="13">
        <f t="shared" si="233"/>
        <v>7.9222355413921062E-3</v>
      </c>
      <c r="O1278" s="13">
        <f t="shared" si="234"/>
        <v>7.9222355413921062E-3</v>
      </c>
      <c r="Q1278">
        <v>24.566391616778429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29.83760357279672</v>
      </c>
      <c r="G1279" s="13">
        <f t="shared" si="228"/>
        <v>0</v>
      </c>
      <c r="H1279" s="13">
        <f t="shared" si="229"/>
        <v>29.83760357279672</v>
      </c>
      <c r="I1279" s="16">
        <f t="shared" si="237"/>
        <v>29.837634049142704</v>
      </c>
      <c r="J1279" s="13">
        <f t="shared" si="230"/>
        <v>28.90830954059453</v>
      </c>
      <c r="K1279" s="13">
        <f t="shared" si="231"/>
        <v>0.92932450854817361</v>
      </c>
      <c r="L1279" s="13">
        <f t="shared" si="232"/>
        <v>0</v>
      </c>
      <c r="M1279" s="13">
        <f t="shared" si="238"/>
        <v>4.8555637189177433E-3</v>
      </c>
      <c r="N1279" s="13">
        <f t="shared" si="233"/>
        <v>3.0104495057290009E-3</v>
      </c>
      <c r="O1279" s="13">
        <f t="shared" si="234"/>
        <v>3.0104495057290009E-3</v>
      </c>
      <c r="Q1279">
        <v>22.020483615453131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63.605125367865632</v>
      </c>
      <c r="G1280" s="13">
        <f t="shared" si="228"/>
        <v>4.2469007432025156</v>
      </c>
      <c r="H1280" s="13">
        <f t="shared" si="229"/>
        <v>59.358224624663116</v>
      </c>
      <c r="I1280" s="16">
        <f t="shared" si="237"/>
        <v>60.287549133211286</v>
      </c>
      <c r="J1280" s="13">
        <f t="shared" si="230"/>
        <v>49.549957613606125</v>
      </c>
      <c r="K1280" s="13">
        <f t="shared" si="231"/>
        <v>10.737591519605161</v>
      </c>
      <c r="L1280" s="13">
        <f t="shared" si="232"/>
        <v>0</v>
      </c>
      <c r="M1280" s="13">
        <f t="shared" si="238"/>
        <v>1.8451142131887424E-3</v>
      </c>
      <c r="N1280" s="13">
        <f t="shared" si="233"/>
        <v>1.1439708121770203E-3</v>
      </c>
      <c r="O1280" s="13">
        <f t="shared" si="234"/>
        <v>4.2480447140146929</v>
      </c>
      <c r="Q1280">
        <v>17.862735595479339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6.2441492585890934</v>
      </c>
      <c r="G1281" s="13">
        <f t="shared" si="228"/>
        <v>0</v>
      </c>
      <c r="H1281" s="13">
        <f t="shared" si="229"/>
        <v>6.2441492585890934</v>
      </c>
      <c r="I1281" s="16">
        <f t="shared" si="237"/>
        <v>16.981740778194254</v>
      </c>
      <c r="J1281" s="13">
        <f t="shared" si="230"/>
        <v>16.430225765440706</v>
      </c>
      <c r="K1281" s="13">
        <f t="shared" si="231"/>
        <v>0.55151501275354775</v>
      </c>
      <c r="L1281" s="13">
        <f t="shared" si="232"/>
        <v>0</v>
      </c>
      <c r="M1281" s="13">
        <f t="shared" si="238"/>
        <v>7.0114340101172208E-4</v>
      </c>
      <c r="N1281" s="13">
        <f t="shared" si="233"/>
        <v>4.3470890862726768E-4</v>
      </c>
      <c r="O1281" s="13">
        <f t="shared" si="234"/>
        <v>4.3470890862726768E-4</v>
      </c>
      <c r="Q1281">
        <v>13.695019593548389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34.333642856848748</v>
      </c>
      <c r="G1282" s="13">
        <f t="shared" si="228"/>
        <v>2.1529889240735223E-2</v>
      </c>
      <c r="H1282" s="13">
        <f t="shared" si="229"/>
        <v>34.312112967608016</v>
      </c>
      <c r="I1282" s="16">
        <f t="shared" si="237"/>
        <v>34.863627980361564</v>
      </c>
      <c r="J1282" s="13">
        <f t="shared" si="230"/>
        <v>31.627408408446925</v>
      </c>
      <c r="K1282" s="13">
        <f t="shared" si="231"/>
        <v>3.2362195719146385</v>
      </c>
      <c r="L1282" s="13">
        <f t="shared" si="232"/>
        <v>0</v>
      </c>
      <c r="M1282" s="13">
        <f t="shared" si="238"/>
        <v>2.6643449238445441E-4</v>
      </c>
      <c r="N1282" s="13">
        <f t="shared" si="233"/>
        <v>1.6518938527836172E-4</v>
      </c>
      <c r="O1282" s="13">
        <f t="shared" si="234"/>
        <v>2.1695078626013584E-2</v>
      </c>
      <c r="Q1282">
        <v>15.787273057691159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19.7173033951766</v>
      </c>
      <c r="G1283" s="13">
        <f t="shared" si="228"/>
        <v>0</v>
      </c>
      <c r="H1283" s="13">
        <f t="shared" si="229"/>
        <v>19.7173033951766</v>
      </c>
      <c r="I1283" s="16">
        <f t="shared" si="237"/>
        <v>22.953522967091239</v>
      </c>
      <c r="J1283" s="13">
        <f t="shared" si="230"/>
        <v>21.698675109363055</v>
      </c>
      <c r="K1283" s="13">
        <f t="shared" si="231"/>
        <v>1.2548478577281834</v>
      </c>
      <c r="L1283" s="13">
        <f t="shared" si="232"/>
        <v>0</v>
      </c>
      <c r="M1283" s="13">
        <f t="shared" si="238"/>
        <v>1.0124510710609268E-4</v>
      </c>
      <c r="N1283" s="13">
        <f t="shared" si="233"/>
        <v>6.2771966405777464E-5</v>
      </c>
      <c r="O1283" s="13">
        <f t="shared" si="234"/>
        <v>6.2771966405777464E-5</v>
      </c>
      <c r="Q1283">
        <v>14.03424322747269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69.269224166099619</v>
      </c>
      <c r="G1284" s="13">
        <f t="shared" si="228"/>
        <v>5.0645196652031421</v>
      </c>
      <c r="H1284" s="13">
        <f t="shared" si="229"/>
        <v>64.204704500896483</v>
      </c>
      <c r="I1284" s="16">
        <f t="shared" si="237"/>
        <v>65.459552358624663</v>
      </c>
      <c r="J1284" s="13">
        <f t="shared" si="230"/>
        <v>45.716146792753534</v>
      </c>
      <c r="K1284" s="13">
        <f t="shared" si="231"/>
        <v>19.743405565871129</v>
      </c>
      <c r="L1284" s="13">
        <f t="shared" si="232"/>
        <v>0</v>
      </c>
      <c r="M1284" s="13">
        <f t="shared" si="238"/>
        <v>3.8473140700315218E-5</v>
      </c>
      <c r="N1284" s="13">
        <f t="shared" si="233"/>
        <v>2.3853347234195434E-5</v>
      </c>
      <c r="O1284" s="13">
        <f t="shared" si="234"/>
        <v>5.0645435185503764</v>
      </c>
      <c r="Q1284">
        <v>13.44190368861147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64.934499613337096</v>
      </c>
      <c r="G1285" s="13">
        <f t="shared" si="228"/>
        <v>4.4387973848812701</v>
      </c>
      <c r="H1285" s="13">
        <f t="shared" si="229"/>
        <v>60.495702228455826</v>
      </c>
      <c r="I1285" s="16">
        <f t="shared" si="237"/>
        <v>80.239107794326955</v>
      </c>
      <c r="J1285" s="13">
        <f t="shared" si="230"/>
        <v>55.539668070458248</v>
      </c>
      <c r="K1285" s="13">
        <f t="shared" si="231"/>
        <v>24.699439723868707</v>
      </c>
      <c r="L1285" s="13">
        <f t="shared" si="232"/>
        <v>0</v>
      </c>
      <c r="M1285" s="13">
        <f t="shared" si="238"/>
        <v>1.4619793466119784E-5</v>
      </c>
      <c r="N1285" s="13">
        <f t="shared" si="233"/>
        <v>9.0642719489942668E-6</v>
      </c>
      <c r="O1285" s="13">
        <f t="shared" si="234"/>
        <v>4.4388064491532191</v>
      </c>
      <c r="Q1285">
        <v>16.122352313701249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2.5435920511892349</v>
      </c>
      <c r="G1286" s="13">
        <f t="shared" ref="G1286:G1349" si="244">IF((F1286-$J$2)&gt;0,$I$2*(F1286-$J$2),0)</f>
        <v>0</v>
      </c>
      <c r="H1286" s="13">
        <f t="shared" ref="H1286:H1349" si="245">F1286-G1286</f>
        <v>2.5435920511892349</v>
      </c>
      <c r="I1286" s="16">
        <f t="shared" si="237"/>
        <v>27.243031775057943</v>
      </c>
      <c r="J1286" s="13">
        <f t="shared" ref="J1286:J1349" si="246">I1286/SQRT(1+(I1286/($K$2*(300+(25*Q1286)+0.05*(Q1286)^3)))^2)</f>
        <v>26.6952005008439</v>
      </c>
      <c r="K1286" s="13">
        <f t="shared" ref="K1286:K1349" si="247">I1286-J1286</f>
        <v>0.54783127421404387</v>
      </c>
      <c r="L1286" s="13">
        <f t="shared" ref="L1286:L1349" si="248">IF(K1286&gt;$N$2,(K1286-$N$2)/$L$2,0)</f>
        <v>0</v>
      </c>
      <c r="M1286" s="13">
        <f t="shared" si="238"/>
        <v>5.5555215171255172E-6</v>
      </c>
      <c r="N1286" s="13">
        <f t="shared" ref="N1286:N1349" si="249">$M$2*M1286</f>
        <v>3.4444233406178207E-6</v>
      </c>
      <c r="O1286" s="13">
        <f t="shared" ref="O1286:O1349" si="250">N1286+G1286</f>
        <v>3.4444233406178207E-6</v>
      </c>
      <c r="Q1286">
        <v>23.9585449833524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1.1758526929351401</v>
      </c>
      <c r="G1287" s="13">
        <f t="shared" si="244"/>
        <v>0</v>
      </c>
      <c r="H1287" s="13">
        <f t="shared" si="245"/>
        <v>1.1758526929351401</v>
      </c>
      <c r="I1287" s="16">
        <f t="shared" ref="I1287:I1350" si="252">H1287+K1286-L1286</f>
        <v>1.7236839671491839</v>
      </c>
      <c r="J1287" s="13">
        <f t="shared" si="246"/>
        <v>1.7235676773449584</v>
      </c>
      <c r="K1287" s="13">
        <f t="shared" si="247"/>
        <v>1.1628980422551116E-4</v>
      </c>
      <c r="L1287" s="13">
        <f t="shared" si="248"/>
        <v>0</v>
      </c>
      <c r="M1287" s="13">
        <f t="shared" ref="M1287:M1350" si="253">L1287+M1286-N1286</f>
        <v>2.1110981765076965E-6</v>
      </c>
      <c r="N1287" s="13">
        <f t="shared" si="249"/>
        <v>1.3088808694347719E-6</v>
      </c>
      <c r="O1287" s="13">
        <f t="shared" si="250"/>
        <v>1.3088808694347719E-6</v>
      </c>
      <c r="Q1287">
        <v>25.443428214079841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3.9611910501353181E-2</v>
      </c>
      <c r="G1288" s="13">
        <f t="shared" si="244"/>
        <v>0</v>
      </c>
      <c r="H1288" s="13">
        <f t="shared" si="245"/>
        <v>3.9611910501353181E-2</v>
      </c>
      <c r="I1288" s="16">
        <f t="shared" si="252"/>
        <v>3.9728200305578693E-2</v>
      </c>
      <c r="J1288" s="13">
        <f t="shared" si="246"/>
        <v>3.9728199116246532E-2</v>
      </c>
      <c r="K1288" s="13">
        <f t="shared" si="247"/>
        <v>1.1893321605338514E-9</v>
      </c>
      <c r="L1288" s="13">
        <f t="shared" si="248"/>
        <v>0</v>
      </c>
      <c r="M1288" s="13">
        <f t="shared" si="253"/>
        <v>8.0221730707292458E-7</v>
      </c>
      <c r="N1288" s="13">
        <f t="shared" si="249"/>
        <v>4.9737473038521324E-7</v>
      </c>
      <c r="O1288" s="13">
        <f t="shared" si="250"/>
        <v>4.9737473038521324E-7</v>
      </c>
      <c r="Q1288">
        <v>26.747136748143291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6.8959534626081564E-2</v>
      </c>
      <c r="G1289" s="13">
        <f t="shared" si="244"/>
        <v>0</v>
      </c>
      <c r="H1289" s="13">
        <f t="shared" si="245"/>
        <v>6.8959534626081564E-2</v>
      </c>
      <c r="I1289" s="16">
        <f t="shared" si="252"/>
        <v>6.8959535815413725E-2</v>
      </c>
      <c r="J1289" s="13">
        <f t="shared" si="246"/>
        <v>6.8959529726994762E-2</v>
      </c>
      <c r="K1289" s="13">
        <f t="shared" si="247"/>
        <v>6.0884189634347052E-9</v>
      </c>
      <c r="L1289" s="13">
        <f t="shared" si="248"/>
        <v>0</v>
      </c>
      <c r="M1289" s="13">
        <f t="shared" si="253"/>
        <v>3.0484257668771134E-7</v>
      </c>
      <c r="N1289" s="13">
        <f t="shared" si="249"/>
        <v>1.8900239754638104E-7</v>
      </c>
      <c r="O1289" s="13">
        <f t="shared" si="250"/>
        <v>1.8900239754638104E-7</v>
      </c>
      <c r="Q1289">
        <v>26.902794020387631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</v>
      </c>
      <c r="G1290" s="13">
        <f t="shared" si="244"/>
        <v>0</v>
      </c>
      <c r="H1290" s="13">
        <f t="shared" si="245"/>
        <v>0</v>
      </c>
      <c r="I1290" s="16">
        <f t="shared" si="252"/>
        <v>6.0884189634347052E-9</v>
      </c>
      <c r="J1290" s="13">
        <f t="shared" si="246"/>
        <v>6.0884189634347052E-9</v>
      </c>
      <c r="K1290" s="13">
        <f t="shared" si="247"/>
        <v>0</v>
      </c>
      <c r="L1290" s="13">
        <f t="shared" si="248"/>
        <v>0</v>
      </c>
      <c r="M1290" s="13">
        <f t="shared" si="253"/>
        <v>1.158401791413303E-7</v>
      </c>
      <c r="N1290" s="13">
        <f t="shared" si="249"/>
        <v>7.1820911067624794E-8</v>
      </c>
      <c r="O1290" s="13">
        <f t="shared" si="250"/>
        <v>7.1820911067624794E-8</v>
      </c>
      <c r="Q1290">
        <v>25.79998800000001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0.34997893250512102</v>
      </c>
      <c r="G1291" s="13">
        <f t="shared" si="244"/>
        <v>0</v>
      </c>
      <c r="H1291" s="13">
        <f t="shared" si="245"/>
        <v>0.34997893250512102</v>
      </c>
      <c r="I1291" s="16">
        <f t="shared" si="252"/>
        <v>0.34997893250512102</v>
      </c>
      <c r="J1291" s="13">
        <f t="shared" si="246"/>
        <v>0.34997756857142137</v>
      </c>
      <c r="K1291" s="13">
        <f t="shared" si="247"/>
        <v>1.3639336996495999E-6</v>
      </c>
      <c r="L1291" s="13">
        <f t="shared" si="248"/>
        <v>0</v>
      </c>
      <c r="M1291" s="13">
        <f t="shared" si="253"/>
        <v>4.401926807370551E-8</v>
      </c>
      <c r="N1291" s="13">
        <f t="shared" si="249"/>
        <v>2.7291946205697415E-8</v>
      </c>
      <c r="O1291" s="13">
        <f t="shared" si="250"/>
        <v>2.7291946205697415E-8</v>
      </c>
      <c r="Q1291">
        <v>23.03121660400765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121.7338739458999</v>
      </c>
      <c r="G1292" s="13">
        <f t="shared" si="244"/>
        <v>12.637849849605178</v>
      </c>
      <c r="H1292" s="13">
        <f t="shared" si="245"/>
        <v>109.09602409629473</v>
      </c>
      <c r="I1292" s="16">
        <f t="shared" si="252"/>
        <v>109.09602546022843</v>
      </c>
      <c r="J1292" s="13">
        <f t="shared" si="246"/>
        <v>71.024744896879511</v>
      </c>
      <c r="K1292" s="13">
        <f t="shared" si="247"/>
        <v>38.071280563348921</v>
      </c>
      <c r="L1292" s="13">
        <f t="shared" si="248"/>
        <v>0.96314735782897676</v>
      </c>
      <c r="M1292" s="13">
        <f t="shared" si="253"/>
        <v>0.96314737455629862</v>
      </c>
      <c r="N1292" s="13">
        <f t="shared" si="249"/>
        <v>0.59715137222490511</v>
      </c>
      <c r="O1292" s="13">
        <f t="shared" si="250"/>
        <v>13.235001221830084</v>
      </c>
      <c r="Q1292">
        <v>18.894714352871119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10.77048827437241</v>
      </c>
      <c r="G1293" s="13">
        <f t="shared" si="244"/>
        <v>0</v>
      </c>
      <c r="H1293" s="13">
        <f t="shared" si="245"/>
        <v>10.77048827437241</v>
      </c>
      <c r="I1293" s="16">
        <f t="shared" si="252"/>
        <v>47.878621479892352</v>
      </c>
      <c r="J1293" s="13">
        <f t="shared" si="246"/>
        <v>40.77984056972786</v>
      </c>
      <c r="K1293" s="13">
        <f t="shared" si="247"/>
        <v>7.0987809101644928</v>
      </c>
      <c r="L1293" s="13">
        <f t="shared" si="248"/>
        <v>0</v>
      </c>
      <c r="M1293" s="13">
        <f t="shared" si="253"/>
        <v>0.36599600233139351</v>
      </c>
      <c r="N1293" s="13">
        <f t="shared" si="249"/>
        <v>0.22691752144546398</v>
      </c>
      <c r="O1293" s="13">
        <f t="shared" si="250"/>
        <v>0.22691752144546398</v>
      </c>
      <c r="Q1293">
        <v>16.28336541828817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8.5293363839875944</v>
      </c>
      <c r="G1294" s="13">
        <f t="shared" si="244"/>
        <v>0</v>
      </c>
      <c r="H1294" s="13">
        <f t="shared" si="245"/>
        <v>8.5293363839875944</v>
      </c>
      <c r="I1294" s="16">
        <f t="shared" si="252"/>
        <v>15.628117294152087</v>
      </c>
      <c r="J1294" s="13">
        <f t="shared" si="246"/>
        <v>15.209136043195116</v>
      </c>
      <c r="K1294" s="13">
        <f t="shared" si="247"/>
        <v>0.41898125095697125</v>
      </c>
      <c r="L1294" s="13">
        <f t="shared" si="248"/>
        <v>0</v>
      </c>
      <c r="M1294" s="13">
        <f t="shared" si="253"/>
        <v>0.13907848088592953</v>
      </c>
      <c r="N1294" s="13">
        <f t="shared" si="249"/>
        <v>8.6228658149276313E-2</v>
      </c>
      <c r="O1294" s="13">
        <f t="shared" si="250"/>
        <v>8.6228658149276313E-2</v>
      </c>
      <c r="Q1294">
        <v>13.94462059354839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67.854329543848522</v>
      </c>
      <c r="G1295" s="13">
        <f t="shared" si="244"/>
        <v>4.8602780626113722</v>
      </c>
      <c r="H1295" s="13">
        <f t="shared" si="245"/>
        <v>62.99405148123715</v>
      </c>
      <c r="I1295" s="16">
        <f t="shared" si="252"/>
        <v>63.413032732194125</v>
      </c>
      <c r="J1295" s="13">
        <f t="shared" si="246"/>
        <v>45.880554120774434</v>
      </c>
      <c r="K1295" s="13">
        <f t="shared" si="247"/>
        <v>17.532478611419691</v>
      </c>
      <c r="L1295" s="13">
        <f t="shared" si="248"/>
        <v>0</v>
      </c>
      <c r="M1295" s="13">
        <f t="shared" si="253"/>
        <v>5.2849822736653215E-2</v>
      </c>
      <c r="N1295" s="13">
        <f t="shared" si="249"/>
        <v>3.2766890096724996E-2</v>
      </c>
      <c r="O1295" s="13">
        <f t="shared" si="250"/>
        <v>4.893044952708097</v>
      </c>
      <c r="Q1295">
        <v>14.018338724128091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64.257288914601517</v>
      </c>
      <c r="G1296" s="13">
        <f t="shared" si="244"/>
        <v>4.3410412720041229</v>
      </c>
      <c r="H1296" s="13">
        <f t="shared" si="245"/>
        <v>59.916247642597398</v>
      </c>
      <c r="I1296" s="16">
        <f t="shared" si="252"/>
        <v>77.448726254017089</v>
      </c>
      <c r="J1296" s="13">
        <f t="shared" si="246"/>
        <v>54.678818444386742</v>
      </c>
      <c r="K1296" s="13">
        <f t="shared" si="247"/>
        <v>22.769907809630347</v>
      </c>
      <c r="L1296" s="13">
        <f t="shared" si="248"/>
        <v>0</v>
      </c>
      <c r="M1296" s="13">
        <f t="shared" si="253"/>
        <v>2.0082932639928219E-2</v>
      </c>
      <c r="N1296" s="13">
        <f t="shared" si="249"/>
        <v>1.2451418236755496E-2</v>
      </c>
      <c r="O1296" s="13">
        <f t="shared" si="250"/>
        <v>4.3534926902408788</v>
      </c>
      <c r="Q1296">
        <v>16.169180909169281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77.792030366485989</v>
      </c>
      <c r="G1297" s="13">
        <f t="shared" si="244"/>
        <v>6.294796160407083</v>
      </c>
      <c r="H1297" s="13">
        <f t="shared" si="245"/>
        <v>71.4972342060789</v>
      </c>
      <c r="I1297" s="16">
        <f t="shared" si="252"/>
        <v>94.267142015709254</v>
      </c>
      <c r="J1297" s="13">
        <f t="shared" si="246"/>
        <v>61.828754716026495</v>
      </c>
      <c r="K1297" s="13">
        <f t="shared" si="247"/>
        <v>32.438387299682759</v>
      </c>
      <c r="L1297" s="13">
        <f t="shared" si="248"/>
        <v>0</v>
      </c>
      <c r="M1297" s="13">
        <f t="shared" si="253"/>
        <v>7.6315144031727233E-3</v>
      </c>
      <c r="N1297" s="13">
        <f t="shared" si="249"/>
        <v>4.7315389299670881E-3</v>
      </c>
      <c r="O1297" s="13">
        <f t="shared" si="250"/>
        <v>6.2995276993370499</v>
      </c>
      <c r="Q1297">
        <v>17.01014125530444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1.1759910324381899</v>
      </c>
      <c r="G1298" s="13">
        <f t="shared" si="244"/>
        <v>0</v>
      </c>
      <c r="H1298" s="13">
        <f t="shared" si="245"/>
        <v>1.1759910324381899</v>
      </c>
      <c r="I1298" s="16">
        <f t="shared" si="252"/>
        <v>33.61437833212095</v>
      </c>
      <c r="J1298" s="13">
        <f t="shared" si="246"/>
        <v>32.643511222373874</v>
      </c>
      <c r="K1298" s="13">
        <f t="shared" si="247"/>
        <v>0.97086710974707557</v>
      </c>
      <c r="L1298" s="13">
        <f t="shared" si="248"/>
        <v>0</v>
      </c>
      <c r="M1298" s="13">
        <f t="shared" si="253"/>
        <v>2.8999754732056352E-3</v>
      </c>
      <c r="N1298" s="13">
        <f t="shared" si="249"/>
        <v>1.7979847933874938E-3</v>
      </c>
      <c r="O1298" s="13">
        <f t="shared" si="250"/>
        <v>1.7979847933874938E-3</v>
      </c>
      <c r="Q1298">
        <v>24.277989112859039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7.7331706264857472</v>
      </c>
      <c r="G1299" s="13">
        <f t="shared" si="244"/>
        <v>0</v>
      </c>
      <c r="H1299" s="13">
        <f t="shared" si="245"/>
        <v>7.7331706264857472</v>
      </c>
      <c r="I1299" s="16">
        <f t="shared" si="252"/>
        <v>8.7040377362328236</v>
      </c>
      <c r="J1299" s="13">
        <f t="shared" si="246"/>
        <v>8.6880814936613895</v>
      </c>
      <c r="K1299" s="13">
        <f t="shared" si="247"/>
        <v>1.5956242571434132E-2</v>
      </c>
      <c r="L1299" s="13">
        <f t="shared" si="248"/>
        <v>0</v>
      </c>
      <c r="M1299" s="13">
        <f t="shared" si="253"/>
        <v>1.1019906798181414E-3</v>
      </c>
      <c r="N1299" s="13">
        <f t="shared" si="249"/>
        <v>6.8323422148724772E-4</v>
      </c>
      <c r="O1299" s="13">
        <f t="shared" si="250"/>
        <v>6.8323422148724772E-4</v>
      </c>
      <c r="Q1299">
        <v>24.96717542322834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0.31282516574872882</v>
      </c>
      <c r="G1300" s="13">
        <f t="shared" si="244"/>
        <v>0</v>
      </c>
      <c r="H1300" s="13">
        <f t="shared" si="245"/>
        <v>0.31282516574872882</v>
      </c>
      <c r="I1300" s="16">
        <f t="shared" si="252"/>
        <v>0.32878140832016295</v>
      </c>
      <c r="J1300" s="13">
        <f t="shared" si="246"/>
        <v>0.3287805299194495</v>
      </c>
      <c r="K1300" s="13">
        <f t="shared" si="247"/>
        <v>8.7840071344436055E-7</v>
      </c>
      <c r="L1300" s="13">
        <f t="shared" si="248"/>
        <v>0</v>
      </c>
      <c r="M1300" s="13">
        <f t="shared" si="253"/>
        <v>4.1875645833089369E-4</v>
      </c>
      <c r="N1300" s="13">
        <f t="shared" si="249"/>
        <v>2.5962900416515411E-4</v>
      </c>
      <c r="O1300" s="13">
        <f t="shared" si="250"/>
        <v>2.5962900416515411E-4</v>
      </c>
      <c r="Q1300">
        <v>24.834775000000011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0.75461315531176032</v>
      </c>
      <c r="G1301" s="13">
        <f t="shared" si="244"/>
        <v>0</v>
      </c>
      <c r="H1301" s="13">
        <f t="shared" si="245"/>
        <v>0.75461315531176032</v>
      </c>
      <c r="I1301" s="16">
        <f t="shared" si="252"/>
        <v>0.75461403371247382</v>
      </c>
      <c r="J1301" s="13">
        <f t="shared" si="246"/>
        <v>0.75460437541612368</v>
      </c>
      <c r="K1301" s="13">
        <f t="shared" si="247"/>
        <v>9.6582963501345986E-6</v>
      </c>
      <c r="L1301" s="13">
        <f t="shared" si="248"/>
        <v>0</v>
      </c>
      <c r="M1301" s="13">
        <f t="shared" si="253"/>
        <v>1.5912745416573959E-4</v>
      </c>
      <c r="N1301" s="13">
        <f t="shared" si="249"/>
        <v>9.8659021582758548E-5</v>
      </c>
      <c r="O1301" s="13">
        <f t="shared" si="250"/>
        <v>9.8659021582758548E-5</v>
      </c>
      <c r="Q1301">
        <v>25.517749808161419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1.176314027734507</v>
      </c>
      <c r="G1302" s="13">
        <f t="shared" si="244"/>
        <v>0</v>
      </c>
      <c r="H1302" s="13">
        <f t="shared" si="245"/>
        <v>1.176314027734507</v>
      </c>
      <c r="I1302" s="16">
        <f t="shared" si="252"/>
        <v>1.176323686030857</v>
      </c>
      <c r="J1302" s="13">
        <f t="shared" si="246"/>
        <v>1.1762847174036035</v>
      </c>
      <c r="K1302" s="13">
        <f t="shared" si="247"/>
        <v>3.8968627253499477E-5</v>
      </c>
      <c r="L1302" s="13">
        <f t="shared" si="248"/>
        <v>0</v>
      </c>
      <c r="M1302" s="13">
        <f t="shared" si="253"/>
        <v>6.0468432582981037E-5</v>
      </c>
      <c r="N1302" s="13">
        <f t="shared" si="249"/>
        <v>3.7490428201448246E-5</v>
      </c>
      <c r="O1302" s="13">
        <f t="shared" si="250"/>
        <v>3.7490428201448246E-5</v>
      </c>
      <c r="Q1302">
        <v>25.06325690609194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25.913898962939609</v>
      </c>
      <c r="G1303" s="13">
        <f t="shared" si="244"/>
        <v>0</v>
      </c>
      <c r="H1303" s="13">
        <f t="shared" si="245"/>
        <v>25.913898962939609</v>
      </c>
      <c r="I1303" s="16">
        <f t="shared" si="252"/>
        <v>25.913937931566863</v>
      </c>
      <c r="J1303" s="13">
        <f t="shared" si="246"/>
        <v>25.408031416660432</v>
      </c>
      <c r="K1303" s="13">
        <f t="shared" si="247"/>
        <v>0.50590651490643168</v>
      </c>
      <c r="L1303" s="13">
        <f t="shared" si="248"/>
        <v>0</v>
      </c>
      <c r="M1303" s="13">
        <f t="shared" si="253"/>
        <v>2.2978004381532791E-5</v>
      </c>
      <c r="N1303" s="13">
        <f t="shared" si="249"/>
        <v>1.424636271655033E-5</v>
      </c>
      <c r="O1303" s="13">
        <f t="shared" si="250"/>
        <v>1.424636271655033E-5</v>
      </c>
      <c r="Q1303">
        <v>23.462684961330179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23.11431465185338</v>
      </c>
      <c r="G1304" s="13">
        <f t="shared" si="244"/>
        <v>0</v>
      </c>
      <c r="H1304" s="13">
        <f t="shared" si="245"/>
        <v>23.11431465185338</v>
      </c>
      <c r="I1304" s="16">
        <f t="shared" si="252"/>
        <v>23.620221166759812</v>
      </c>
      <c r="J1304" s="13">
        <f t="shared" si="246"/>
        <v>23.002788178671668</v>
      </c>
      <c r="K1304" s="13">
        <f t="shared" si="247"/>
        <v>0.61743298808814373</v>
      </c>
      <c r="L1304" s="13">
        <f t="shared" si="248"/>
        <v>0</v>
      </c>
      <c r="M1304" s="13">
        <f t="shared" si="253"/>
        <v>8.7316416649824616E-6</v>
      </c>
      <c r="N1304" s="13">
        <f t="shared" si="249"/>
        <v>5.4136178322891258E-6</v>
      </c>
      <c r="O1304" s="13">
        <f t="shared" si="250"/>
        <v>5.4136178322891258E-6</v>
      </c>
      <c r="Q1304">
        <v>20.010904858848239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42.241061712357002</v>
      </c>
      <c r="G1305" s="13">
        <f t="shared" si="244"/>
        <v>1.1629745410296302</v>
      </c>
      <c r="H1305" s="13">
        <f t="shared" si="245"/>
        <v>41.078087171327368</v>
      </c>
      <c r="I1305" s="16">
        <f t="shared" si="252"/>
        <v>41.695520159415508</v>
      </c>
      <c r="J1305" s="13">
        <f t="shared" si="246"/>
        <v>36.800675724397742</v>
      </c>
      <c r="K1305" s="13">
        <f t="shared" si="247"/>
        <v>4.8948444350177667</v>
      </c>
      <c r="L1305" s="13">
        <f t="shared" si="248"/>
        <v>0</v>
      </c>
      <c r="M1305" s="13">
        <f t="shared" si="253"/>
        <v>3.3180238326933357E-6</v>
      </c>
      <c r="N1305" s="13">
        <f t="shared" si="249"/>
        <v>2.057174776269868E-6</v>
      </c>
      <c r="O1305" s="13">
        <f t="shared" si="250"/>
        <v>1.1629765982044065</v>
      </c>
      <c r="Q1305">
        <v>16.365906790507211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6.7539826353693657</v>
      </c>
      <c r="G1306" s="13">
        <f t="shared" si="244"/>
        <v>0</v>
      </c>
      <c r="H1306" s="13">
        <f t="shared" si="245"/>
        <v>6.7539826353693657</v>
      </c>
      <c r="I1306" s="16">
        <f t="shared" si="252"/>
        <v>11.648827070387131</v>
      </c>
      <c r="J1306" s="13">
        <f t="shared" si="246"/>
        <v>11.521320259515086</v>
      </c>
      <c r="K1306" s="13">
        <f t="shared" si="247"/>
        <v>0.12750681087204541</v>
      </c>
      <c r="L1306" s="13">
        <f t="shared" si="248"/>
        <v>0</v>
      </c>
      <c r="M1306" s="13">
        <f t="shared" si="253"/>
        <v>1.2608490564234677E-6</v>
      </c>
      <c r="N1306" s="13">
        <f t="shared" si="249"/>
        <v>7.8172641498254992E-7</v>
      </c>
      <c r="O1306" s="13">
        <f t="shared" si="250"/>
        <v>7.8172641498254992E-7</v>
      </c>
      <c r="Q1306">
        <v>16.329890593548392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29.376655237619438</v>
      </c>
      <c r="G1307" s="13">
        <f t="shared" si="244"/>
        <v>0</v>
      </c>
      <c r="H1307" s="13">
        <f t="shared" si="245"/>
        <v>29.376655237619438</v>
      </c>
      <c r="I1307" s="16">
        <f t="shared" si="252"/>
        <v>29.504162048491484</v>
      </c>
      <c r="J1307" s="13">
        <f t="shared" si="246"/>
        <v>28.01695857943934</v>
      </c>
      <c r="K1307" s="13">
        <f t="shared" si="247"/>
        <v>1.4872034690521438</v>
      </c>
      <c r="L1307" s="13">
        <f t="shared" si="248"/>
        <v>0</v>
      </c>
      <c r="M1307" s="13">
        <f t="shared" si="253"/>
        <v>4.7912264144091778E-7</v>
      </c>
      <c r="N1307" s="13">
        <f t="shared" si="249"/>
        <v>2.9705603769336901E-7</v>
      </c>
      <c r="O1307" s="13">
        <f t="shared" si="250"/>
        <v>2.9705603769336901E-7</v>
      </c>
      <c r="Q1307">
        <v>18.246008108335701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55.377185014288898</v>
      </c>
      <c r="G1308" s="13">
        <f t="shared" si="244"/>
        <v>3.0591884588980141</v>
      </c>
      <c r="H1308" s="13">
        <f t="shared" si="245"/>
        <v>52.317996555390884</v>
      </c>
      <c r="I1308" s="16">
        <f t="shared" si="252"/>
        <v>53.805200024443025</v>
      </c>
      <c r="J1308" s="13">
        <f t="shared" si="246"/>
        <v>45.685674955000025</v>
      </c>
      <c r="K1308" s="13">
        <f t="shared" si="247"/>
        <v>8.1195250694430001</v>
      </c>
      <c r="L1308" s="13">
        <f t="shared" si="248"/>
        <v>0</v>
      </c>
      <c r="M1308" s="13">
        <f t="shared" si="253"/>
        <v>1.8206660374754877E-7</v>
      </c>
      <c r="N1308" s="13">
        <f t="shared" si="249"/>
        <v>1.1288129432348024E-7</v>
      </c>
      <c r="O1308" s="13">
        <f t="shared" si="250"/>
        <v>3.0591885717793086</v>
      </c>
      <c r="Q1308">
        <v>17.781397854151919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68.544862326560292</v>
      </c>
      <c r="G1309" s="13">
        <f t="shared" si="244"/>
        <v>4.9599572330352579</v>
      </c>
      <c r="H1309" s="13">
        <f t="shared" si="245"/>
        <v>63.584905093525038</v>
      </c>
      <c r="I1309" s="16">
        <f t="shared" si="252"/>
        <v>71.704430162968038</v>
      </c>
      <c r="J1309" s="13">
        <f t="shared" si="246"/>
        <v>58.15556088161226</v>
      </c>
      <c r="K1309" s="13">
        <f t="shared" si="247"/>
        <v>13.548869281355778</v>
      </c>
      <c r="L1309" s="13">
        <f t="shared" si="248"/>
        <v>0</v>
      </c>
      <c r="M1309" s="13">
        <f t="shared" si="253"/>
        <v>6.918530942406853E-8</v>
      </c>
      <c r="N1309" s="13">
        <f t="shared" si="249"/>
        <v>4.2894891842922491E-8</v>
      </c>
      <c r="O1309" s="13">
        <f t="shared" si="250"/>
        <v>4.95995727593015</v>
      </c>
      <c r="Q1309">
        <v>19.75015813556605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0.22839507059839931</v>
      </c>
      <c r="G1310" s="13">
        <f t="shared" si="244"/>
        <v>0</v>
      </c>
      <c r="H1310" s="13">
        <f t="shared" si="245"/>
        <v>0.22839507059839931</v>
      </c>
      <c r="I1310" s="16">
        <f t="shared" si="252"/>
        <v>13.777264351954177</v>
      </c>
      <c r="J1310" s="13">
        <f t="shared" si="246"/>
        <v>13.72122852858587</v>
      </c>
      <c r="K1310" s="13">
        <f t="shared" si="247"/>
        <v>5.6035823368306481E-2</v>
      </c>
      <c r="L1310" s="13">
        <f t="shared" si="248"/>
        <v>0</v>
      </c>
      <c r="M1310" s="13">
        <f t="shared" si="253"/>
        <v>2.6290417581146039E-8</v>
      </c>
      <c r="N1310" s="13">
        <f t="shared" si="249"/>
        <v>1.6300058900310544E-8</v>
      </c>
      <c r="O1310" s="13">
        <f t="shared" si="250"/>
        <v>1.6300058900310544E-8</v>
      </c>
      <c r="Q1310">
        <v>25.818549199391668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3.5055354591994479</v>
      </c>
      <c r="G1311" s="13">
        <f t="shared" si="244"/>
        <v>0</v>
      </c>
      <c r="H1311" s="13">
        <f t="shared" si="245"/>
        <v>3.5055354591994479</v>
      </c>
      <c r="I1311" s="16">
        <f t="shared" si="252"/>
        <v>3.5615712825677543</v>
      </c>
      <c r="J1311" s="13">
        <f t="shared" si="246"/>
        <v>3.5606400108734366</v>
      </c>
      <c r="K1311" s="13">
        <f t="shared" si="247"/>
        <v>9.3127169431772572E-4</v>
      </c>
      <c r="L1311" s="13">
        <f t="shared" si="248"/>
        <v>0</v>
      </c>
      <c r="M1311" s="13">
        <f t="shared" si="253"/>
        <v>9.9903586808354947E-9</v>
      </c>
      <c r="N1311" s="13">
        <f t="shared" si="249"/>
        <v>6.1940223821180066E-9</v>
      </c>
      <c r="O1311" s="13">
        <f t="shared" si="250"/>
        <v>6.1940223821180066E-9</v>
      </c>
      <c r="Q1311">
        <v>26.140167775335691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0.32722621434790827</v>
      </c>
      <c r="G1312" s="13">
        <f t="shared" si="244"/>
        <v>0</v>
      </c>
      <c r="H1312" s="13">
        <f t="shared" si="245"/>
        <v>0.32722621434790827</v>
      </c>
      <c r="I1312" s="16">
        <f t="shared" si="252"/>
        <v>0.328157486042226</v>
      </c>
      <c r="J1312" s="13">
        <f t="shared" si="246"/>
        <v>0.32815688375384394</v>
      </c>
      <c r="K1312" s="13">
        <f t="shared" si="247"/>
        <v>6.0228838205667046E-7</v>
      </c>
      <c r="L1312" s="13">
        <f t="shared" si="248"/>
        <v>0</v>
      </c>
      <c r="M1312" s="13">
        <f t="shared" si="253"/>
        <v>3.7963362987174881E-9</v>
      </c>
      <c r="N1312" s="13">
        <f t="shared" si="249"/>
        <v>2.3537285052048428E-9</v>
      </c>
      <c r="O1312" s="13">
        <f t="shared" si="250"/>
        <v>2.3537285052048428E-9</v>
      </c>
      <c r="Q1312">
        <v>27.527841877012602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2.613461535961588</v>
      </c>
      <c r="G1313" s="13">
        <f t="shared" si="244"/>
        <v>0</v>
      </c>
      <c r="H1313" s="13">
        <f t="shared" si="245"/>
        <v>2.613461535961588</v>
      </c>
      <c r="I1313" s="16">
        <f t="shared" si="252"/>
        <v>2.6134621382499699</v>
      </c>
      <c r="J1313" s="13">
        <f t="shared" si="246"/>
        <v>2.6131549064256538</v>
      </c>
      <c r="K1313" s="13">
        <f t="shared" si="247"/>
        <v>3.0723182431602325E-4</v>
      </c>
      <c r="L1313" s="13">
        <f t="shared" si="248"/>
        <v>0</v>
      </c>
      <c r="M1313" s="13">
        <f t="shared" si="253"/>
        <v>1.4426077935126453E-9</v>
      </c>
      <c r="N1313" s="13">
        <f t="shared" si="249"/>
        <v>8.9441683197784007E-10</v>
      </c>
      <c r="O1313" s="13">
        <f t="shared" si="250"/>
        <v>8.9441683197784007E-10</v>
      </c>
      <c r="Q1313">
        <v>27.45475200000001</v>
      </c>
    </row>
    <row r="1314" spans="1:17" x14ac:dyDescent="0.2">
      <c r="A1314" s="14">
        <f t="shared" si="251"/>
        <v>61972</v>
      </c>
      <c r="B1314" s="1">
        <v>9</v>
      </c>
      <c r="F1314" s="34">
        <v>0.75929143985626124</v>
      </c>
      <c r="G1314" s="13">
        <f t="shared" si="244"/>
        <v>0</v>
      </c>
      <c r="H1314" s="13">
        <f t="shared" si="245"/>
        <v>0.75929143985626124</v>
      </c>
      <c r="I1314" s="16">
        <f t="shared" si="252"/>
        <v>0.75959867168057726</v>
      </c>
      <c r="J1314" s="13">
        <f t="shared" si="246"/>
        <v>0.75958963978746175</v>
      </c>
      <c r="K1314" s="13">
        <f t="shared" si="247"/>
        <v>9.0318931155186633E-6</v>
      </c>
      <c r="L1314" s="13">
        <f t="shared" si="248"/>
        <v>0</v>
      </c>
      <c r="M1314" s="13">
        <f t="shared" si="253"/>
        <v>5.4819096153480528E-10</v>
      </c>
      <c r="N1314" s="13">
        <f t="shared" si="249"/>
        <v>3.3987839615157929E-10</v>
      </c>
      <c r="O1314" s="13">
        <f t="shared" si="250"/>
        <v>3.3987839615157929E-10</v>
      </c>
      <c r="Q1314">
        <v>26.14496849664506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26.520034446002221</v>
      </c>
      <c r="G1315" s="13">
        <f t="shared" si="244"/>
        <v>0</v>
      </c>
      <c r="H1315" s="13">
        <f t="shared" si="245"/>
        <v>26.520034446002221</v>
      </c>
      <c r="I1315" s="16">
        <f t="shared" si="252"/>
        <v>26.520043477895335</v>
      </c>
      <c r="J1315" s="13">
        <f t="shared" si="246"/>
        <v>25.852233252145499</v>
      </c>
      <c r="K1315" s="13">
        <f t="shared" si="247"/>
        <v>0.66781022574983595</v>
      </c>
      <c r="L1315" s="13">
        <f t="shared" si="248"/>
        <v>0</v>
      </c>
      <c r="M1315" s="13">
        <f t="shared" si="253"/>
        <v>2.0831256538322598E-10</v>
      </c>
      <c r="N1315" s="13">
        <f t="shared" si="249"/>
        <v>1.291537905376001E-10</v>
      </c>
      <c r="O1315" s="13">
        <f t="shared" si="250"/>
        <v>1.291537905376001E-10</v>
      </c>
      <c r="Q1315">
        <v>21.922018111342219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19.675955727144508</v>
      </c>
      <c r="G1316" s="13">
        <f t="shared" si="244"/>
        <v>0</v>
      </c>
      <c r="H1316" s="13">
        <f t="shared" si="245"/>
        <v>19.675955727144508</v>
      </c>
      <c r="I1316" s="16">
        <f t="shared" si="252"/>
        <v>20.343765952894344</v>
      </c>
      <c r="J1316" s="13">
        <f t="shared" si="246"/>
        <v>19.953308609862209</v>
      </c>
      <c r="K1316" s="13">
        <f t="shared" si="247"/>
        <v>0.39045734303213564</v>
      </c>
      <c r="L1316" s="13">
        <f t="shared" si="248"/>
        <v>0</v>
      </c>
      <c r="M1316" s="13">
        <f t="shared" si="253"/>
        <v>7.9158774845625879E-11</v>
      </c>
      <c r="N1316" s="13">
        <f t="shared" si="249"/>
        <v>4.9078440404288044E-11</v>
      </c>
      <c r="O1316" s="13">
        <f t="shared" si="250"/>
        <v>4.9078440404288044E-11</v>
      </c>
      <c r="Q1316">
        <v>20.158924680744111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35.517020596697442</v>
      </c>
      <c r="G1317" s="13">
        <f t="shared" si="244"/>
        <v>0.19235177396426825</v>
      </c>
      <c r="H1317" s="13">
        <f t="shared" si="245"/>
        <v>35.324668822733173</v>
      </c>
      <c r="I1317" s="16">
        <f t="shared" si="252"/>
        <v>35.715126165765312</v>
      </c>
      <c r="J1317" s="13">
        <f t="shared" si="246"/>
        <v>31.468322140502849</v>
      </c>
      <c r="K1317" s="13">
        <f t="shared" si="247"/>
        <v>4.2468040252624633</v>
      </c>
      <c r="L1317" s="13">
        <f t="shared" si="248"/>
        <v>0</v>
      </c>
      <c r="M1317" s="13">
        <f t="shared" si="253"/>
        <v>3.0080334441337834E-11</v>
      </c>
      <c r="N1317" s="13">
        <f t="shared" si="249"/>
        <v>1.8649807353629457E-11</v>
      </c>
      <c r="O1317" s="13">
        <f t="shared" si="250"/>
        <v>0.19235177398291806</v>
      </c>
      <c r="Q1317">
        <v>14.03417359354839</v>
      </c>
    </row>
    <row r="1318" spans="1:17" x14ac:dyDescent="0.2">
      <c r="A1318" s="14">
        <f t="shared" si="251"/>
        <v>62094</v>
      </c>
      <c r="B1318" s="1">
        <v>1</v>
      </c>
      <c r="F1318" s="34">
        <v>16.498417909766051</v>
      </c>
      <c r="G1318" s="13">
        <f t="shared" si="244"/>
        <v>0</v>
      </c>
      <c r="H1318" s="13">
        <f t="shared" si="245"/>
        <v>16.498417909766051</v>
      </c>
      <c r="I1318" s="16">
        <f t="shared" si="252"/>
        <v>20.745221935028514</v>
      </c>
      <c r="J1318" s="13">
        <f t="shared" si="246"/>
        <v>19.971092719497513</v>
      </c>
      <c r="K1318" s="13">
        <f t="shared" si="247"/>
        <v>0.77412921553100134</v>
      </c>
      <c r="L1318" s="13">
        <f t="shared" si="248"/>
        <v>0</v>
      </c>
      <c r="M1318" s="13">
        <f t="shared" si="253"/>
        <v>1.1430527087708377E-11</v>
      </c>
      <c r="N1318" s="13">
        <f t="shared" si="249"/>
        <v>7.0869267943791936E-12</v>
      </c>
      <c r="O1318" s="13">
        <f t="shared" si="250"/>
        <v>7.0869267943791936E-12</v>
      </c>
      <c r="Q1318">
        <v>15.523631932614821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25.346347373136691</v>
      </c>
      <c r="G1319" s="13">
        <f t="shared" si="244"/>
        <v>0</v>
      </c>
      <c r="H1319" s="13">
        <f t="shared" si="245"/>
        <v>25.346347373136691</v>
      </c>
      <c r="I1319" s="16">
        <f t="shared" si="252"/>
        <v>26.120476588667692</v>
      </c>
      <c r="J1319" s="13">
        <f t="shared" si="246"/>
        <v>24.909676891583366</v>
      </c>
      <c r="K1319" s="13">
        <f t="shared" si="247"/>
        <v>1.210799697084326</v>
      </c>
      <c r="L1319" s="13">
        <f t="shared" si="248"/>
        <v>0</v>
      </c>
      <c r="M1319" s="13">
        <f t="shared" si="253"/>
        <v>4.3436002933291837E-12</v>
      </c>
      <c r="N1319" s="13">
        <f t="shared" si="249"/>
        <v>2.6930321818640941E-12</v>
      </c>
      <c r="O1319" s="13">
        <f t="shared" si="250"/>
        <v>2.6930321818640941E-12</v>
      </c>
      <c r="Q1319">
        <v>17.159660354513601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113.7844671075373</v>
      </c>
      <c r="G1320" s="13">
        <f t="shared" si="244"/>
        <v>11.49034418608233</v>
      </c>
      <c r="H1320" s="13">
        <f t="shared" si="245"/>
        <v>102.29412292145497</v>
      </c>
      <c r="I1320" s="16">
        <f t="shared" si="252"/>
        <v>103.5049226185393</v>
      </c>
      <c r="J1320" s="13">
        <f t="shared" si="246"/>
        <v>59.571376651015207</v>
      </c>
      <c r="K1320" s="13">
        <f t="shared" si="247"/>
        <v>43.93354596752409</v>
      </c>
      <c r="L1320" s="13">
        <f t="shared" si="248"/>
        <v>6.5876360253897133</v>
      </c>
      <c r="M1320" s="13">
        <f t="shared" si="253"/>
        <v>6.5876360253913635</v>
      </c>
      <c r="N1320" s="13">
        <f t="shared" si="249"/>
        <v>4.0843343357426454</v>
      </c>
      <c r="O1320" s="13">
        <f t="shared" si="250"/>
        <v>15.574678521824975</v>
      </c>
      <c r="Q1320">
        <v>15.338191320764119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38.781201983329296</v>
      </c>
      <c r="G1321" s="13">
        <f t="shared" si="244"/>
        <v>0.66353996499380563</v>
      </c>
      <c r="H1321" s="13">
        <f t="shared" si="245"/>
        <v>38.117662018335494</v>
      </c>
      <c r="I1321" s="16">
        <f t="shared" si="252"/>
        <v>75.463571960469864</v>
      </c>
      <c r="J1321" s="13">
        <f t="shared" si="246"/>
        <v>58.1225583060112</v>
      </c>
      <c r="K1321" s="13">
        <f t="shared" si="247"/>
        <v>17.341013654458663</v>
      </c>
      <c r="L1321" s="13">
        <f t="shared" si="248"/>
        <v>0</v>
      </c>
      <c r="M1321" s="13">
        <f t="shared" si="253"/>
        <v>2.5033016896487181</v>
      </c>
      <c r="N1321" s="13">
        <f t="shared" si="249"/>
        <v>1.5520470475822052</v>
      </c>
      <c r="O1321" s="13">
        <f t="shared" si="250"/>
        <v>2.2155870125760107</v>
      </c>
      <c r="Q1321">
        <v>18.52139506301511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7.752572723627984</v>
      </c>
      <c r="G1322" s="13">
        <f t="shared" si="244"/>
        <v>0</v>
      </c>
      <c r="H1322" s="13">
        <f t="shared" si="245"/>
        <v>7.752572723627984</v>
      </c>
      <c r="I1322" s="16">
        <f t="shared" si="252"/>
        <v>25.093586378086648</v>
      </c>
      <c r="J1322" s="13">
        <f t="shared" si="246"/>
        <v>24.555432060762943</v>
      </c>
      <c r="K1322" s="13">
        <f t="shared" si="247"/>
        <v>0.53815431732370556</v>
      </c>
      <c r="L1322" s="13">
        <f t="shared" si="248"/>
        <v>0</v>
      </c>
      <c r="M1322" s="13">
        <f t="shared" si="253"/>
        <v>0.95125464206651289</v>
      </c>
      <c r="N1322" s="13">
        <f t="shared" si="249"/>
        <v>0.58977787808123794</v>
      </c>
      <c r="O1322" s="13">
        <f t="shared" si="250"/>
        <v>0.58977787808123794</v>
      </c>
      <c r="Q1322">
        <v>22.317003872184671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1.8690534625339681</v>
      </c>
      <c r="G1323" s="13">
        <f t="shared" si="244"/>
        <v>0</v>
      </c>
      <c r="H1323" s="13">
        <f t="shared" si="245"/>
        <v>1.8690534625339681</v>
      </c>
      <c r="I1323" s="16">
        <f t="shared" si="252"/>
        <v>2.4072077798576736</v>
      </c>
      <c r="J1323" s="13">
        <f t="shared" si="246"/>
        <v>2.4068968981992325</v>
      </c>
      <c r="K1323" s="13">
        <f t="shared" si="247"/>
        <v>3.1088165844117555E-4</v>
      </c>
      <c r="L1323" s="13">
        <f t="shared" si="248"/>
        <v>0</v>
      </c>
      <c r="M1323" s="13">
        <f t="shared" si="253"/>
        <v>0.36147676398527495</v>
      </c>
      <c r="N1323" s="13">
        <f t="shared" si="249"/>
        <v>0.22411559367087047</v>
      </c>
      <c r="O1323" s="13">
        <f t="shared" si="250"/>
        <v>0.22411559367087047</v>
      </c>
      <c r="Q1323">
        <v>25.577450328048549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0.82093102800882711</v>
      </c>
      <c r="G1324" s="13">
        <f t="shared" si="244"/>
        <v>0</v>
      </c>
      <c r="H1324" s="13">
        <f t="shared" si="245"/>
        <v>0.82093102800882711</v>
      </c>
      <c r="I1324" s="16">
        <f t="shared" si="252"/>
        <v>0.82124190966726829</v>
      </c>
      <c r="J1324" s="13">
        <f t="shared" si="246"/>
        <v>0.82122988800658003</v>
      </c>
      <c r="K1324" s="13">
        <f t="shared" si="247"/>
        <v>1.2021660688255054E-5</v>
      </c>
      <c r="L1324" s="13">
        <f t="shared" si="248"/>
        <v>0</v>
      </c>
      <c r="M1324" s="13">
        <f t="shared" si="253"/>
        <v>0.13736117031440448</v>
      </c>
      <c r="N1324" s="13">
        <f t="shared" si="249"/>
        <v>8.5163925594930773E-2</v>
      </c>
      <c r="O1324" s="13">
        <f t="shared" si="250"/>
        <v>8.5163925594930773E-2</v>
      </c>
      <c r="Q1324">
        <v>25.769849705422871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2.216457711443455E-2</v>
      </c>
      <c r="G1325" s="13">
        <f t="shared" si="244"/>
        <v>0</v>
      </c>
      <c r="H1325" s="13">
        <f t="shared" si="245"/>
        <v>2.216457711443455E-2</v>
      </c>
      <c r="I1325" s="16">
        <f t="shared" si="252"/>
        <v>2.2176598775122805E-2</v>
      </c>
      <c r="J1325" s="13">
        <f t="shared" si="246"/>
        <v>2.2176598567204532E-2</v>
      </c>
      <c r="K1325" s="13">
        <f t="shared" si="247"/>
        <v>2.079182728764728E-10</v>
      </c>
      <c r="L1325" s="13">
        <f t="shared" si="248"/>
        <v>0</v>
      </c>
      <c r="M1325" s="13">
        <f t="shared" si="253"/>
        <v>5.2197244719473707E-2</v>
      </c>
      <c r="N1325" s="13">
        <f t="shared" si="249"/>
        <v>3.2362291726073696E-2</v>
      </c>
      <c r="O1325" s="13">
        <f t="shared" si="250"/>
        <v>3.2362291726073696E-2</v>
      </c>
      <c r="Q1325">
        <v>26.71026100000001</v>
      </c>
    </row>
    <row r="1326" spans="1:17" x14ac:dyDescent="0.2">
      <c r="A1326" s="14">
        <f t="shared" si="251"/>
        <v>62337</v>
      </c>
      <c r="B1326" s="1">
        <v>9</v>
      </c>
      <c r="F1326" s="34">
        <v>6.4274181198716676</v>
      </c>
      <c r="G1326" s="13">
        <f t="shared" si="244"/>
        <v>0</v>
      </c>
      <c r="H1326" s="13">
        <f t="shared" si="245"/>
        <v>6.4274181198716676</v>
      </c>
      <c r="I1326" s="16">
        <f t="shared" si="252"/>
        <v>6.4274181200795857</v>
      </c>
      <c r="J1326" s="13">
        <f t="shared" si="246"/>
        <v>6.4215463433483935</v>
      </c>
      <c r="K1326" s="13">
        <f t="shared" si="247"/>
        <v>5.8717767311922131E-3</v>
      </c>
      <c r="L1326" s="13">
        <f t="shared" si="248"/>
        <v>0</v>
      </c>
      <c r="M1326" s="13">
        <f t="shared" si="253"/>
        <v>1.9834952993400011E-2</v>
      </c>
      <c r="N1326" s="13">
        <f t="shared" si="249"/>
        <v>1.2297670855908006E-2</v>
      </c>
      <c r="O1326" s="13">
        <f t="shared" si="250"/>
        <v>1.2297670855908006E-2</v>
      </c>
      <c r="Q1326">
        <v>25.62533838738133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36.310691929501587</v>
      </c>
      <c r="G1327" s="13">
        <f t="shared" si="244"/>
        <v>0.30691910809206513</v>
      </c>
      <c r="H1327" s="13">
        <f t="shared" si="245"/>
        <v>36.00377282140952</v>
      </c>
      <c r="I1327" s="16">
        <f t="shared" si="252"/>
        <v>36.00964459814071</v>
      </c>
      <c r="J1327" s="13">
        <f t="shared" si="246"/>
        <v>34.307836245517009</v>
      </c>
      <c r="K1327" s="13">
        <f t="shared" si="247"/>
        <v>1.7018083526237007</v>
      </c>
      <c r="L1327" s="13">
        <f t="shared" si="248"/>
        <v>0</v>
      </c>
      <c r="M1327" s="13">
        <f t="shared" si="253"/>
        <v>7.5372821374920049E-3</v>
      </c>
      <c r="N1327" s="13">
        <f t="shared" si="249"/>
        <v>4.6731149252450428E-3</v>
      </c>
      <c r="O1327" s="13">
        <f t="shared" si="250"/>
        <v>0.31159222301731015</v>
      </c>
      <c r="Q1327">
        <v>21.551476857836061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10.06715900987497</v>
      </c>
      <c r="G1328" s="13">
        <f t="shared" si="244"/>
        <v>0</v>
      </c>
      <c r="H1328" s="13">
        <f t="shared" si="245"/>
        <v>10.06715900987497</v>
      </c>
      <c r="I1328" s="16">
        <f t="shared" si="252"/>
        <v>11.768967362498671</v>
      </c>
      <c r="J1328" s="13">
        <f t="shared" si="246"/>
        <v>11.688390697284145</v>
      </c>
      <c r="K1328" s="13">
        <f t="shared" si="247"/>
        <v>8.0576665214525889E-2</v>
      </c>
      <c r="L1328" s="13">
        <f t="shared" si="248"/>
        <v>0</v>
      </c>
      <c r="M1328" s="13">
        <f t="shared" si="253"/>
        <v>2.8641672122469621E-3</v>
      </c>
      <c r="N1328" s="13">
        <f t="shared" si="249"/>
        <v>1.7757836715931166E-3</v>
      </c>
      <c r="O1328" s="13">
        <f t="shared" si="250"/>
        <v>1.7757836715931166E-3</v>
      </c>
      <c r="Q1328">
        <v>19.841204094196581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9.2462946153825527</v>
      </c>
      <c r="G1329" s="13">
        <f t="shared" si="244"/>
        <v>0</v>
      </c>
      <c r="H1329" s="13">
        <f t="shared" si="245"/>
        <v>9.2462946153825527</v>
      </c>
      <c r="I1329" s="16">
        <f t="shared" si="252"/>
        <v>9.3268712805970786</v>
      </c>
      <c r="J1329" s="13">
        <f t="shared" si="246"/>
        <v>9.2633040385919454</v>
      </c>
      <c r="K1329" s="13">
        <f t="shared" si="247"/>
        <v>6.3567242005133195E-2</v>
      </c>
      <c r="L1329" s="13">
        <f t="shared" si="248"/>
        <v>0</v>
      </c>
      <c r="M1329" s="13">
        <f t="shared" si="253"/>
        <v>1.0883835406538455E-3</v>
      </c>
      <c r="N1329" s="13">
        <f t="shared" si="249"/>
        <v>6.7479779520538427E-4</v>
      </c>
      <c r="O1329" s="13">
        <f t="shared" si="250"/>
        <v>6.7479779520538427E-4</v>
      </c>
      <c r="Q1329">
        <v>16.581983535539251</v>
      </c>
    </row>
    <row r="1330" spans="1:17" x14ac:dyDescent="0.2">
      <c r="A1330" s="14">
        <f t="shared" si="251"/>
        <v>62459</v>
      </c>
      <c r="B1330" s="1">
        <v>1</v>
      </c>
      <c r="F1330" s="34">
        <v>7.3518547575496314</v>
      </c>
      <c r="G1330" s="13">
        <f t="shared" si="244"/>
        <v>0</v>
      </c>
      <c r="H1330" s="13">
        <f t="shared" si="245"/>
        <v>7.3518547575496314</v>
      </c>
      <c r="I1330" s="16">
        <f t="shared" si="252"/>
        <v>7.4154219995547646</v>
      </c>
      <c r="J1330" s="13">
        <f t="shared" si="246"/>
        <v>7.3729185872968959</v>
      </c>
      <c r="K1330" s="13">
        <f t="shared" si="247"/>
        <v>4.2503412257868689E-2</v>
      </c>
      <c r="L1330" s="13">
        <f t="shared" si="248"/>
        <v>0</v>
      </c>
      <c r="M1330" s="13">
        <f t="shared" si="253"/>
        <v>4.1358574544846126E-4</v>
      </c>
      <c r="N1330" s="13">
        <f t="shared" si="249"/>
        <v>2.5642316217804598E-4</v>
      </c>
      <c r="O1330" s="13">
        <f t="shared" si="250"/>
        <v>2.5642316217804598E-4</v>
      </c>
      <c r="Q1330">
        <v>14.55077175983808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14.28074703588322</v>
      </c>
      <c r="G1331" s="13">
        <f t="shared" si="244"/>
        <v>0</v>
      </c>
      <c r="H1331" s="13">
        <f t="shared" si="245"/>
        <v>14.28074703588322</v>
      </c>
      <c r="I1331" s="16">
        <f t="shared" si="252"/>
        <v>14.323250448141088</v>
      </c>
      <c r="J1331" s="13">
        <f t="shared" si="246"/>
        <v>14.006688773341844</v>
      </c>
      <c r="K1331" s="13">
        <f t="shared" si="247"/>
        <v>0.31656167479924413</v>
      </c>
      <c r="L1331" s="13">
        <f t="shared" si="248"/>
        <v>0</v>
      </c>
      <c r="M1331" s="13">
        <f t="shared" si="253"/>
        <v>1.5716258327041528E-4</v>
      </c>
      <c r="N1331" s="13">
        <f t="shared" si="249"/>
        <v>9.7440801627657472E-5</v>
      </c>
      <c r="O1331" s="13">
        <f t="shared" si="250"/>
        <v>9.7440801627657472E-5</v>
      </c>
      <c r="Q1331">
        <v>14.132785593548389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39.179625541287237</v>
      </c>
      <c r="G1332" s="13">
        <f t="shared" si="244"/>
        <v>0.72105284595887531</v>
      </c>
      <c r="H1332" s="13">
        <f t="shared" si="245"/>
        <v>38.458572695328364</v>
      </c>
      <c r="I1332" s="16">
        <f t="shared" si="252"/>
        <v>38.77513437012761</v>
      </c>
      <c r="J1332" s="13">
        <f t="shared" si="246"/>
        <v>34.927996507862886</v>
      </c>
      <c r="K1332" s="13">
        <f t="shared" si="247"/>
        <v>3.8471378622647237</v>
      </c>
      <c r="L1332" s="13">
        <f t="shared" si="248"/>
        <v>0</v>
      </c>
      <c r="M1332" s="13">
        <f t="shared" si="253"/>
        <v>5.9721781642757809E-5</v>
      </c>
      <c r="N1332" s="13">
        <f t="shared" si="249"/>
        <v>3.7027504618509843E-5</v>
      </c>
      <c r="O1332" s="13">
        <f t="shared" si="250"/>
        <v>0.72108987346349385</v>
      </c>
      <c r="Q1332">
        <v>16.751344998467339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6.4659932427305851</v>
      </c>
      <c r="G1333" s="13">
        <f t="shared" si="244"/>
        <v>0</v>
      </c>
      <c r="H1333" s="13">
        <f t="shared" si="245"/>
        <v>6.4659932427305851</v>
      </c>
      <c r="I1333" s="16">
        <f t="shared" si="252"/>
        <v>10.313131104995309</v>
      </c>
      <c r="J1333" s="13">
        <f t="shared" si="246"/>
        <v>10.268666427711194</v>
      </c>
      <c r="K1333" s="13">
        <f t="shared" si="247"/>
        <v>4.4464677284114629E-2</v>
      </c>
      <c r="L1333" s="13">
        <f t="shared" si="248"/>
        <v>0</v>
      </c>
      <c r="M1333" s="13">
        <f t="shared" si="253"/>
        <v>2.2694277024247966E-5</v>
      </c>
      <c r="N1333" s="13">
        <f t="shared" si="249"/>
        <v>1.4070451755033739E-5</v>
      </c>
      <c r="O1333" s="13">
        <f t="shared" si="250"/>
        <v>1.4070451755033739E-5</v>
      </c>
      <c r="Q1333">
        <v>21.269153054019029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18.241555650738569</v>
      </c>
      <c r="G1334" s="13">
        <f t="shared" si="244"/>
        <v>0</v>
      </c>
      <c r="H1334" s="13">
        <f t="shared" si="245"/>
        <v>18.241555650738569</v>
      </c>
      <c r="I1334" s="16">
        <f t="shared" si="252"/>
        <v>18.286020328022683</v>
      </c>
      <c r="J1334" s="13">
        <f t="shared" si="246"/>
        <v>18.029537931550482</v>
      </c>
      <c r="K1334" s="13">
        <f t="shared" si="247"/>
        <v>0.25648239647220095</v>
      </c>
      <c r="L1334" s="13">
        <f t="shared" si="248"/>
        <v>0</v>
      </c>
      <c r="M1334" s="13">
        <f t="shared" si="253"/>
        <v>8.6238252692142269E-6</v>
      </c>
      <c r="N1334" s="13">
        <f t="shared" si="249"/>
        <v>5.3467716669128209E-6</v>
      </c>
      <c r="O1334" s="13">
        <f t="shared" si="250"/>
        <v>5.3467716669128209E-6</v>
      </c>
      <c r="Q1334">
        <v>20.92332102498855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6.534041706466634E-2</v>
      </c>
      <c r="G1335" s="13">
        <f t="shared" si="244"/>
        <v>0</v>
      </c>
      <c r="H1335" s="13">
        <f t="shared" si="245"/>
        <v>6.534041706466634E-2</v>
      </c>
      <c r="I1335" s="16">
        <f t="shared" si="252"/>
        <v>0.32182281353686726</v>
      </c>
      <c r="J1335" s="13">
        <f t="shared" si="246"/>
        <v>0.32182199353807467</v>
      </c>
      <c r="K1335" s="13">
        <f t="shared" si="247"/>
        <v>8.1999879258942698E-7</v>
      </c>
      <c r="L1335" s="13">
        <f t="shared" si="248"/>
        <v>0</v>
      </c>
      <c r="M1335" s="13">
        <f t="shared" si="253"/>
        <v>3.2770536023014061E-6</v>
      </c>
      <c r="N1335" s="13">
        <f t="shared" si="249"/>
        <v>2.0317732334268715E-6</v>
      </c>
      <c r="O1335" s="13">
        <f t="shared" si="250"/>
        <v>2.0317732334268715E-6</v>
      </c>
      <c r="Q1335">
        <v>24.867965000000009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1.353963161856252</v>
      </c>
      <c r="G1336" s="13">
        <f t="shared" si="244"/>
        <v>0</v>
      </c>
      <c r="H1336" s="13">
        <f t="shared" si="245"/>
        <v>1.353963161856252</v>
      </c>
      <c r="I1336" s="16">
        <f t="shared" si="252"/>
        <v>1.3539639818550446</v>
      </c>
      <c r="J1336" s="13">
        <f t="shared" si="246"/>
        <v>1.3539088413791587</v>
      </c>
      <c r="K1336" s="13">
        <f t="shared" si="247"/>
        <v>5.5140475885950835E-5</v>
      </c>
      <c r="L1336" s="13">
        <f t="shared" si="248"/>
        <v>0</v>
      </c>
      <c r="M1336" s="13">
        <f t="shared" si="253"/>
        <v>1.2452803688745345E-6</v>
      </c>
      <c r="N1336" s="13">
        <f t="shared" si="249"/>
        <v>7.720738287022114E-7</v>
      </c>
      <c r="O1336" s="13">
        <f t="shared" si="250"/>
        <v>7.720738287022114E-7</v>
      </c>
      <c r="Q1336">
        <v>25.601744526106121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1.021532224344202</v>
      </c>
      <c r="G1337" s="13">
        <f t="shared" si="244"/>
        <v>0</v>
      </c>
      <c r="H1337" s="13">
        <f t="shared" si="245"/>
        <v>1.021532224344202</v>
      </c>
      <c r="I1337" s="16">
        <f t="shared" si="252"/>
        <v>1.0215873648200879</v>
      </c>
      <c r="J1337" s="13">
        <f t="shared" si="246"/>
        <v>1.0215644905816608</v>
      </c>
      <c r="K1337" s="13">
        <f t="shared" si="247"/>
        <v>2.2874238427172955E-5</v>
      </c>
      <c r="L1337" s="13">
        <f t="shared" si="248"/>
        <v>0</v>
      </c>
      <c r="M1337" s="13">
        <f t="shared" si="253"/>
        <v>4.7320654017232312E-7</v>
      </c>
      <c r="N1337" s="13">
        <f t="shared" si="249"/>
        <v>2.9338805490684035E-7</v>
      </c>
      <c r="O1337" s="13">
        <f t="shared" si="250"/>
        <v>2.9338805490684035E-7</v>
      </c>
      <c r="Q1337">
        <v>25.85345397605905</v>
      </c>
    </row>
    <row r="1338" spans="1:17" x14ac:dyDescent="0.2">
      <c r="A1338" s="14">
        <f t="shared" si="251"/>
        <v>62702</v>
      </c>
      <c r="B1338" s="1">
        <v>9</v>
      </c>
      <c r="F1338" s="34">
        <v>1.177157107395759</v>
      </c>
      <c r="G1338" s="13">
        <f t="shared" si="244"/>
        <v>0</v>
      </c>
      <c r="H1338" s="13">
        <f t="shared" si="245"/>
        <v>1.177157107395759</v>
      </c>
      <c r="I1338" s="16">
        <f t="shared" si="252"/>
        <v>1.1771799816341861</v>
      </c>
      <c r="J1338" s="13">
        <f t="shared" si="246"/>
        <v>1.1771346869939594</v>
      </c>
      <c r="K1338" s="13">
        <f t="shared" si="247"/>
        <v>4.5294640226734018E-5</v>
      </c>
      <c r="L1338" s="13">
        <f t="shared" si="248"/>
        <v>0</v>
      </c>
      <c r="M1338" s="13">
        <f t="shared" si="253"/>
        <v>1.7981848526548277E-7</v>
      </c>
      <c r="N1338" s="13">
        <f t="shared" si="249"/>
        <v>1.1148746086459932E-7</v>
      </c>
      <c r="O1338" s="13">
        <f t="shared" si="250"/>
        <v>1.1148746086459932E-7</v>
      </c>
      <c r="Q1338">
        <v>24.00118159305207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2.6063350216223178</v>
      </c>
      <c r="G1339" s="13">
        <f t="shared" si="244"/>
        <v>0</v>
      </c>
      <c r="H1339" s="13">
        <f t="shared" si="245"/>
        <v>2.6063350216223178</v>
      </c>
      <c r="I1339" s="16">
        <f t="shared" si="252"/>
        <v>2.6063803162625447</v>
      </c>
      <c r="J1339" s="13">
        <f t="shared" si="246"/>
        <v>2.6056012183861585</v>
      </c>
      <c r="K1339" s="13">
        <f t="shared" si="247"/>
        <v>7.7909787638619221E-4</v>
      </c>
      <c r="L1339" s="13">
        <f t="shared" si="248"/>
        <v>0</v>
      </c>
      <c r="M1339" s="13">
        <f t="shared" si="253"/>
        <v>6.8331024400883448E-8</v>
      </c>
      <c r="N1339" s="13">
        <f t="shared" si="249"/>
        <v>4.236523512854774E-8</v>
      </c>
      <c r="O1339" s="13">
        <f t="shared" si="250"/>
        <v>4.236523512854774E-8</v>
      </c>
      <c r="Q1339">
        <v>20.732035551849119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49.468685629488391</v>
      </c>
      <c r="G1340" s="13">
        <f t="shared" si="244"/>
        <v>2.2062900420928222</v>
      </c>
      <c r="H1340" s="13">
        <f t="shared" si="245"/>
        <v>47.262395587395567</v>
      </c>
      <c r="I1340" s="16">
        <f t="shared" si="252"/>
        <v>47.263174685271956</v>
      </c>
      <c r="J1340" s="13">
        <f t="shared" si="246"/>
        <v>41.475511888988137</v>
      </c>
      <c r="K1340" s="13">
        <f t="shared" si="247"/>
        <v>5.7876627962838185</v>
      </c>
      <c r="L1340" s="13">
        <f t="shared" si="248"/>
        <v>0</v>
      </c>
      <c r="M1340" s="13">
        <f t="shared" si="253"/>
        <v>2.5965789272335708E-8</v>
      </c>
      <c r="N1340" s="13">
        <f t="shared" si="249"/>
        <v>1.609878934884814E-8</v>
      </c>
      <c r="O1340" s="13">
        <f t="shared" si="250"/>
        <v>2.2062900581916116</v>
      </c>
      <c r="Q1340">
        <v>17.78332751562419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32.963763321714282</v>
      </c>
      <c r="G1341" s="13">
        <f t="shared" si="244"/>
        <v>0</v>
      </c>
      <c r="H1341" s="13">
        <f t="shared" si="245"/>
        <v>32.963763321714282</v>
      </c>
      <c r="I1341" s="16">
        <f t="shared" si="252"/>
        <v>38.751426117998101</v>
      </c>
      <c r="J1341" s="13">
        <f t="shared" si="246"/>
        <v>34.072292241619188</v>
      </c>
      <c r="K1341" s="13">
        <f t="shared" si="247"/>
        <v>4.6791338763789128</v>
      </c>
      <c r="L1341" s="13">
        <f t="shared" si="248"/>
        <v>0</v>
      </c>
      <c r="M1341" s="13">
        <f t="shared" si="253"/>
        <v>9.8669999234875684E-9</v>
      </c>
      <c r="N1341" s="13">
        <f t="shared" si="249"/>
        <v>6.1175399525622924E-9</v>
      </c>
      <c r="O1341" s="13">
        <f t="shared" si="250"/>
        <v>6.1175399525622924E-9</v>
      </c>
      <c r="Q1341">
        <v>15.07615203730429</v>
      </c>
    </row>
    <row r="1342" spans="1:17" x14ac:dyDescent="0.2">
      <c r="A1342" s="14">
        <f t="shared" si="251"/>
        <v>62824</v>
      </c>
      <c r="B1342" s="1">
        <v>1</v>
      </c>
      <c r="F1342" s="34">
        <v>14.32284847734217</v>
      </c>
      <c r="G1342" s="13">
        <f t="shared" si="244"/>
        <v>0</v>
      </c>
      <c r="H1342" s="13">
        <f t="shared" si="245"/>
        <v>14.32284847734217</v>
      </c>
      <c r="I1342" s="16">
        <f t="shared" si="252"/>
        <v>19.001982353721083</v>
      </c>
      <c r="J1342" s="13">
        <f t="shared" si="246"/>
        <v>18.252356834568022</v>
      </c>
      <c r="K1342" s="13">
        <f t="shared" si="247"/>
        <v>0.74962551915306008</v>
      </c>
      <c r="L1342" s="13">
        <f t="shared" si="248"/>
        <v>0</v>
      </c>
      <c r="M1342" s="13">
        <f t="shared" si="253"/>
        <v>3.749459970925276E-9</v>
      </c>
      <c r="N1342" s="13">
        <f t="shared" si="249"/>
        <v>2.3246651819736712E-9</v>
      </c>
      <c r="O1342" s="13">
        <f t="shared" si="250"/>
        <v>2.3246651819736712E-9</v>
      </c>
      <c r="Q1342">
        <v>13.835606593548389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48.889614070543097</v>
      </c>
      <c r="G1343" s="13">
        <f t="shared" si="244"/>
        <v>2.1227004225166781</v>
      </c>
      <c r="H1343" s="13">
        <f t="shared" si="245"/>
        <v>46.766913648026417</v>
      </c>
      <c r="I1343" s="16">
        <f t="shared" si="252"/>
        <v>47.516539167179474</v>
      </c>
      <c r="J1343" s="13">
        <f t="shared" si="246"/>
        <v>38.731634283794989</v>
      </c>
      <c r="K1343" s="13">
        <f t="shared" si="247"/>
        <v>8.7849048833844847</v>
      </c>
      <c r="L1343" s="13">
        <f t="shared" si="248"/>
        <v>0</v>
      </c>
      <c r="M1343" s="13">
        <f t="shared" si="253"/>
        <v>1.4247947889516049E-9</v>
      </c>
      <c r="N1343" s="13">
        <f t="shared" si="249"/>
        <v>8.8337276914999505E-10</v>
      </c>
      <c r="O1343" s="13">
        <f t="shared" si="250"/>
        <v>2.1227004234000511</v>
      </c>
      <c r="Q1343">
        <v>14.10422656991731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48.790186100535443</v>
      </c>
      <c r="G1344" s="13">
        <f t="shared" si="244"/>
        <v>2.1083478851492656</v>
      </c>
      <c r="H1344" s="13">
        <f t="shared" si="245"/>
        <v>46.681838215386179</v>
      </c>
      <c r="I1344" s="16">
        <f t="shared" si="252"/>
        <v>55.466743098770664</v>
      </c>
      <c r="J1344" s="13">
        <f t="shared" si="246"/>
        <v>46.650087742101746</v>
      </c>
      <c r="K1344" s="13">
        <f t="shared" si="247"/>
        <v>8.8166553566689174</v>
      </c>
      <c r="L1344" s="13">
        <f t="shared" si="248"/>
        <v>0</v>
      </c>
      <c r="M1344" s="13">
        <f t="shared" si="253"/>
        <v>5.4142201980160981E-10</v>
      </c>
      <c r="N1344" s="13">
        <f t="shared" si="249"/>
        <v>3.356816522769981E-10</v>
      </c>
      <c r="O1344" s="13">
        <f t="shared" si="250"/>
        <v>2.1083478854849473</v>
      </c>
      <c r="Q1344">
        <v>17.740218328551709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68.997212443534238</v>
      </c>
      <c r="G1345" s="13">
        <f t="shared" si="244"/>
        <v>5.0252544723988111</v>
      </c>
      <c r="H1345" s="13">
        <f t="shared" si="245"/>
        <v>63.971957971135424</v>
      </c>
      <c r="I1345" s="16">
        <f t="shared" si="252"/>
        <v>72.788613327804342</v>
      </c>
      <c r="J1345" s="13">
        <f t="shared" si="246"/>
        <v>58.156235286120754</v>
      </c>
      <c r="K1345" s="13">
        <f t="shared" si="247"/>
        <v>14.632378041683587</v>
      </c>
      <c r="L1345" s="13">
        <f t="shared" si="248"/>
        <v>0</v>
      </c>
      <c r="M1345" s="13">
        <f t="shared" si="253"/>
        <v>2.0574036752461171E-10</v>
      </c>
      <c r="N1345" s="13">
        <f t="shared" si="249"/>
        <v>1.2755902786525926E-10</v>
      </c>
      <c r="O1345" s="13">
        <f t="shared" si="250"/>
        <v>5.0252544725263704</v>
      </c>
      <c r="Q1345">
        <v>19.3603826764537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18.116130660154241</v>
      </c>
      <c r="G1346" s="13">
        <f t="shared" si="244"/>
        <v>0</v>
      </c>
      <c r="H1346" s="13">
        <f t="shared" si="245"/>
        <v>18.116130660154241</v>
      </c>
      <c r="I1346" s="16">
        <f t="shared" si="252"/>
        <v>32.748508701837828</v>
      </c>
      <c r="J1346" s="13">
        <f t="shared" si="246"/>
        <v>31.282468594093622</v>
      </c>
      <c r="K1346" s="13">
        <f t="shared" si="247"/>
        <v>1.466040107744206</v>
      </c>
      <c r="L1346" s="13">
        <f t="shared" si="248"/>
        <v>0</v>
      </c>
      <c r="M1346" s="13">
        <f t="shared" si="253"/>
        <v>7.8181339659352451E-11</v>
      </c>
      <c r="N1346" s="13">
        <f t="shared" si="249"/>
        <v>4.8472430588798516E-11</v>
      </c>
      <c r="O1346" s="13">
        <f t="shared" si="250"/>
        <v>4.8472430588798516E-11</v>
      </c>
      <c r="Q1346">
        <v>20.620685090727068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2.6644294876644001</v>
      </c>
      <c r="G1347" s="13">
        <f t="shared" si="244"/>
        <v>0</v>
      </c>
      <c r="H1347" s="13">
        <f t="shared" si="245"/>
        <v>2.6644294876644001</v>
      </c>
      <c r="I1347" s="16">
        <f t="shared" si="252"/>
        <v>4.1304695954086057</v>
      </c>
      <c r="J1347" s="13">
        <f t="shared" si="246"/>
        <v>4.1289669349393883</v>
      </c>
      <c r="K1347" s="13">
        <f t="shared" si="247"/>
        <v>1.5026604692174317E-3</v>
      </c>
      <c r="L1347" s="13">
        <f t="shared" si="248"/>
        <v>0</v>
      </c>
      <c r="M1347" s="13">
        <f t="shared" si="253"/>
        <v>2.9708909070553934E-11</v>
      </c>
      <c r="N1347" s="13">
        <f t="shared" si="249"/>
        <v>1.841952362374344E-11</v>
      </c>
      <c r="O1347" s="13">
        <f t="shared" si="250"/>
        <v>1.841952362374344E-11</v>
      </c>
      <c r="Q1347">
        <v>25.893978146795021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7.0249571545686076E-2</v>
      </c>
      <c r="G1348" s="13">
        <f t="shared" si="244"/>
        <v>0</v>
      </c>
      <c r="H1348" s="13">
        <f t="shared" si="245"/>
        <v>7.0249571545686076E-2</v>
      </c>
      <c r="I1348" s="16">
        <f t="shared" si="252"/>
        <v>7.1752232014903508E-2</v>
      </c>
      <c r="J1348" s="13">
        <f t="shared" si="246"/>
        <v>7.1752224728827044E-2</v>
      </c>
      <c r="K1348" s="13">
        <f t="shared" si="247"/>
        <v>7.2860764643856157E-9</v>
      </c>
      <c r="L1348" s="13">
        <f t="shared" si="248"/>
        <v>0</v>
      </c>
      <c r="M1348" s="13">
        <f t="shared" si="253"/>
        <v>1.1289385446810495E-11</v>
      </c>
      <c r="N1348" s="13">
        <f t="shared" si="249"/>
        <v>6.9994189770225066E-12</v>
      </c>
      <c r="O1348" s="13">
        <f t="shared" si="250"/>
        <v>6.9994189770225066E-12</v>
      </c>
      <c r="Q1348">
        <v>26.462959953324159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2.6185798324693592</v>
      </c>
      <c r="G1349" s="13">
        <f t="shared" si="244"/>
        <v>0</v>
      </c>
      <c r="H1349" s="13">
        <f t="shared" si="245"/>
        <v>2.6185798324693592</v>
      </c>
      <c r="I1349" s="16">
        <f t="shared" si="252"/>
        <v>2.6185798397554358</v>
      </c>
      <c r="J1349" s="13">
        <f t="shared" si="246"/>
        <v>2.6181825541035115</v>
      </c>
      <c r="K1349" s="13">
        <f t="shared" si="247"/>
        <v>3.9728565192431731E-4</v>
      </c>
      <c r="L1349" s="13">
        <f t="shared" si="248"/>
        <v>0</v>
      </c>
      <c r="M1349" s="13">
        <f t="shared" si="253"/>
        <v>4.289966469787988E-12</v>
      </c>
      <c r="N1349" s="13">
        <f t="shared" si="249"/>
        <v>2.6597792112685524E-12</v>
      </c>
      <c r="O1349" s="13">
        <f t="shared" si="250"/>
        <v>2.6597792112685524E-12</v>
      </c>
      <c r="Q1349">
        <v>25.629509000000009</v>
      </c>
    </row>
    <row r="1350" spans="1:17" x14ac:dyDescent="0.2">
      <c r="A1350" s="14">
        <f t="shared" si="251"/>
        <v>63068</v>
      </c>
      <c r="B1350" s="1">
        <v>9</v>
      </c>
      <c r="F1350" s="34">
        <v>5.9371517614363958</v>
      </c>
      <c r="G1350" s="13">
        <f t="shared" ref="G1350:G1413" si="257">IF((F1350-$J$2)&gt;0,$I$2*(F1350-$J$2),0)</f>
        <v>0</v>
      </c>
      <c r="H1350" s="13">
        <f t="shared" ref="H1350:H1413" si="258">F1350-G1350</f>
        <v>5.9371517614363958</v>
      </c>
      <c r="I1350" s="16">
        <f t="shared" si="252"/>
        <v>5.9375490470883197</v>
      </c>
      <c r="J1350" s="13">
        <f t="shared" ref="J1350:J1413" si="259">I1350/SQRT(1+(I1350/($K$2*(300+(25*Q1350)+0.05*(Q1350)^3)))^2)</f>
        <v>5.9325698563546014</v>
      </c>
      <c r="K1350" s="13">
        <f t="shared" ref="K1350:K1413" si="260">I1350-J1350</f>
        <v>4.9791907337182195E-3</v>
      </c>
      <c r="L1350" s="13">
        <f t="shared" ref="L1350:L1413" si="261">IF(K1350&gt;$N$2,(K1350-$N$2)/$L$2,0)</f>
        <v>0</v>
      </c>
      <c r="M1350" s="13">
        <f t="shared" si="253"/>
        <v>1.6301872585194356E-12</v>
      </c>
      <c r="N1350" s="13">
        <f t="shared" ref="N1350:N1413" si="262">$M$2*M1350</f>
        <v>1.0107161002820501E-12</v>
      </c>
      <c r="O1350" s="13">
        <f t="shared" ref="O1350:O1413" si="263">N1350+G1350</f>
        <v>1.0107161002820501E-12</v>
      </c>
      <c r="Q1350">
        <v>25.10086865140649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48.797057729406511</v>
      </c>
      <c r="G1351" s="13">
        <f t="shared" si="257"/>
        <v>2.1093398123719518</v>
      </c>
      <c r="H1351" s="13">
        <f t="shared" si="258"/>
        <v>46.687717917034561</v>
      </c>
      <c r="I1351" s="16">
        <f t="shared" ref="I1351:I1414" si="265">H1351+K1350-L1350</f>
        <v>46.692697107768282</v>
      </c>
      <c r="J1351" s="13">
        <f t="shared" si="259"/>
        <v>42.691140516976311</v>
      </c>
      <c r="K1351" s="13">
        <f t="shared" si="260"/>
        <v>4.0015565907919708</v>
      </c>
      <c r="L1351" s="13">
        <f t="shared" si="261"/>
        <v>0</v>
      </c>
      <c r="M1351" s="13">
        <f t="shared" ref="M1351:M1414" si="266">L1351+M1350-N1350</f>
        <v>6.1947115823738548E-13</v>
      </c>
      <c r="N1351" s="13">
        <f t="shared" si="262"/>
        <v>3.8407211810717899E-13</v>
      </c>
      <c r="O1351" s="13">
        <f t="shared" si="263"/>
        <v>2.1093398123723359</v>
      </c>
      <c r="Q1351">
        <v>20.57574824904129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10.030290587599509</v>
      </c>
      <c r="G1352" s="13">
        <f t="shared" si="257"/>
        <v>0</v>
      </c>
      <c r="H1352" s="13">
        <f t="shared" si="258"/>
        <v>10.030290587599509</v>
      </c>
      <c r="I1352" s="16">
        <f t="shared" si="265"/>
        <v>14.03184717839148</v>
      </c>
      <c r="J1352" s="13">
        <f t="shared" si="259"/>
        <v>13.847391833337873</v>
      </c>
      <c r="K1352" s="13">
        <f t="shared" si="260"/>
        <v>0.18445534505360683</v>
      </c>
      <c r="L1352" s="13">
        <f t="shared" si="261"/>
        <v>0</v>
      </c>
      <c r="M1352" s="13">
        <f t="shared" si="266"/>
        <v>2.3539904013020649E-13</v>
      </c>
      <c r="N1352" s="13">
        <f t="shared" si="262"/>
        <v>1.4594740488072802E-13</v>
      </c>
      <c r="O1352" s="13">
        <f t="shared" si="263"/>
        <v>1.4594740488072802E-13</v>
      </c>
      <c r="Q1352">
        <v>17.649292342337031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6.4864918863108381</v>
      </c>
      <c r="G1353" s="13">
        <f t="shared" si="257"/>
        <v>0</v>
      </c>
      <c r="H1353" s="13">
        <f t="shared" si="258"/>
        <v>6.4864918863108381</v>
      </c>
      <c r="I1353" s="16">
        <f t="shared" si="265"/>
        <v>6.6709472313644449</v>
      </c>
      <c r="J1353" s="13">
        <f t="shared" si="259"/>
        <v>6.6410427171572746</v>
      </c>
      <c r="K1353" s="13">
        <f t="shared" si="260"/>
        <v>2.990451420717033E-2</v>
      </c>
      <c r="L1353" s="13">
        <f t="shared" si="261"/>
        <v>0</v>
      </c>
      <c r="M1353" s="13">
        <f t="shared" si="266"/>
        <v>8.9451635249478463E-14</v>
      </c>
      <c r="N1353" s="13">
        <f t="shared" si="262"/>
        <v>5.5460013854676645E-14</v>
      </c>
      <c r="O1353" s="13">
        <f t="shared" si="263"/>
        <v>5.5460013854676645E-14</v>
      </c>
      <c r="Q1353">
        <v>14.81030368082458</v>
      </c>
    </row>
    <row r="1354" spans="1:17" x14ac:dyDescent="0.2">
      <c r="A1354" s="14">
        <f t="shared" si="264"/>
        <v>63190</v>
      </c>
      <c r="B1354" s="1">
        <v>1</v>
      </c>
      <c r="F1354" s="34">
        <v>119.04274007314081</v>
      </c>
      <c r="G1354" s="13">
        <f t="shared" si="257"/>
        <v>12.249381700587241</v>
      </c>
      <c r="H1354" s="13">
        <f t="shared" si="258"/>
        <v>106.79335837255357</v>
      </c>
      <c r="I1354" s="16">
        <f t="shared" si="265"/>
        <v>106.82326288676074</v>
      </c>
      <c r="J1354" s="13">
        <f t="shared" si="259"/>
        <v>57.152652153850603</v>
      </c>
      <c r="K1354" s="13">
        <f t="shared" si="260"/>
        <v>49.670610732910141</v>
      </c>
      <c r="L1354" s="13">
        <f t="shared" si="261"/>
        <v>12.092002261519895</v>
      </c>
      <c r="M1354" s="13">
        <f t="shared" si="266"/>
        <v>12.092002261519928</v>
      </c>
      <c r="N1354" s="13">
        <f t="shared" si="262"/>
        <v>7.4970414021423553</v>
      </c>
      <c r="O1354" s="13">
        <f t="shared" si="263"/>
        <v>19.746423102729597</v>
      </c>
      <c r="Q1354">
        <v>14.27374459354839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42.839225209653023</v>
      </c>
      <c r="G1355" s="13">
        <f t="shared" si="257"/>
        <v>1.249320103008843</v>
      </c>
      <c r="H1355" s="13">
        <f t="shared" si="258"/>
        <v>41.589905106644181</v>
      </c>
      <c r="I1355" s="16">
        <f t="shared" si="265"/>
        <v>79.168513578034435</v>
      </c>
      <c r="J1355" s="13">
        <f t="shared" si="259"/>
        <v>56.614032144427853</v>
      </c>
      <c r="K1355" s="13">
        <f t="shared" si="260"/>
        <v>22.554481433606583</v>
      </c>
      <c r="L1355" s="13">
        <f t="shared" si="261"/>
        <v>0</v>
      </c>
      <c r="M1355" s="13">
        <f t="shared" si="266"/>
        <v>4.594960859377573</v>
      </c>
      <c r="N1355" s="13">
        <f t="shared" si="262"/>
        <v>2.8488757328140952</v>
      </c>
      <c r="O1355" s="13">
        <f t="shared" si="263"/>
        <v>4.0981958358229384</v>
      </c>
      <c r="Q1355">
        <v>16.850282209140591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45.141550302537027</v>
      </c>
      <c r="G1356" s="13">
        <f t="shared" si="257"/>
        <v>1.5816632749050916</v>
      </c>
      <c r="H1356" s="13">
        <f t="shared" si="258"/>
        <v>43.559887027631937</v>
      </c>
      <c r="I1356" s="16">
        <f t="shared" si="265"/>
        <v>66.114368461238513</v>
      </c>
      <c r="J1356" s="13">
        <f t="shared" si="259"/>
        <v>50.943996359066965</v>
      </c>
      <c r="K1356" s="13">
        <f t="shared" si="260"/>
        <v>15.170372102171548</v>
      </c>
      <c r="L1356" s="13">
        <f t="shared" si="261"/>
        <v>0</v>
      </c>
      <c r="M1356" s="13">
        <f t="shared" si="266"/>
        <v>1.7460851265634778</v>
      </c>
      <c r="N1356" s="13">
        <f t="shared" si="262"/>
        <v>1.0825727784693562</v>
      </c>
      <c r="O1356" s="13">
        <f t="shared" si="263"/>
        <v>2.6642360533744478</v>
      </c>
      <c r="Q1356">
        <v>16.662103276645912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6.0612725069211688</v>
      </c>
      <c r="G1357" s="13">
        <f t="shared" si="257"/>
        <v>0</v>
      </c>
      <c r="H1357" s="13">
        <f t="shared" si="258"/>
        <v>6.0612725069211688</v>
      </c>
      <c r="I1357" s="16">
        <f t="shared" si="265"/>
        <v>21.231644609092719</v>
      </c>
      <c r="J1357" s="13">
        <f t="shared" si="259"/>
        <v>20.702086380514153</v>
      </c>
      <c r="K1357" s="13">
        <f t="shared" si="260"/>
        <v>0.5295582285785656</v>
      </c>
      <c r="L1357" s="13">
        <f t="shared" si="261"/>
        <v>0</v>
      </c>
      <c r="M1357" s="13">
        <f t="shared" si="266"/>
        <v>0.66351234809412163</v>
      </c>
      <c r="N1357" s="13">
        <f t="shared" si="262"/>
        <v>0.41137765581835539</v>
      </c>
      <c r="O1357" s="13">
        <f t="shared" si="263"/>
        <v>0.41137765581835539</v>
      </c>
      <c r="Q1357">
        <v>18.849863463495989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26.362137118186361</v>
      </c>
      <c r="G1358" s="13">
        <f t="shared" si="257"/>
        <v>0</v>
      </c>
      <c r="H1358" s="13">
        <f t="shared" si="258"/>
        <v>26.362137118186361</v>
      </c>
      <c r="I1358" s="16">
        <f t="shared" si="265"/>
        <v>26.891695346764926</v>
      </c>
      <c r="J1358" s="13">
        <f t="shared" si="259"/>
        <v>26.266619518465916</v>
      </c>
      <c r="K1358" s="13">
        <f t="shared" si="260"/>
        <v>0.62507582829901054</v>
      </c>
      <c r="L1358" s="13">
        <f t="shared" si="261"/>
        <v>0</v>
      </c>
      <c r="M1358" s="13">
        <f t="shared" si="266"/>
        <v>0.25213469227576624</v>
      </c>
      <c r="N1358" s="13">
        <f t="shared" si="262"/>
        <v>0.15632350921097507</v>
      </c>
      <c r="O1358" s="13">
        <f t="shared" si="263"/>
        <v>0.15632350921097507</v>
      </c>
      <c r="Q1358">
        <v>22.708016598058251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31.458505260689421</v>
      </c>
      <c r="G1359" s="13">
        <f t="shared" si="257"/>
        <v>0</v>
      </c>
      <c r="H1359" s="13">
        <f t="shared" si="258"/>
        <v>31.458505260689421</v>
      </c>
      <c r="I1359" s="16">
        <f t="shared" si="265"/>
        <v>32.083581088988431</v>
      </c>
      <c r="J1359" s="13">
        <f t="shared" si="259"/>
        <v>31.327396406515394</v>
      </c>
      <c r="K1359" s="13">
        <f t="shared" si="260"/>
        <v>0.75618468247303738</v>
      </c>
      <c r="L1359" s="13">
        <f t="shared" si="261"/>
        <v>0</v>
      </c>
      <c r="M1359" s="13">
        <f t="shared" si="266"/>
        <v>9.5811183064791167E-2</v>
      </c>
      <c r="N1359" s="13">
        <f t="shared" si="262"/>
        <v>5.9402933500170521E-2</v>
      </c>
      <c r="O1359" s="13">
        <f t="shared" si="263"/>
        <v>5.9402933500170521E-2</v>
      </c>
      <c r="Q1359">
        <v>25.126290449587241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0.16146261090130681</v>
      </c>
      <c r="G1360" s="13">
        <f t="shared" si="257"/>
        <v>0</v>
      </c>
      <c r="H1360" s="13">
        <f t="shared" si="258"/>
        <v>0.16146261090130681</v>
      </c>
      <c r="I1360" s="16">
        <f t="shared" si="265"/>
        <v>0.91764729337434425</v>
      </c>
      <c r="J1360" s="13">
        <f t="shared" si="259"/>
        <v>0.91763237438869427</v>
      </c>
      <c r="K1360" s="13">
        <f t="shared" si="260"/>
        <v>1.4918985649980954E-5</v>
      </c>
      <c r="L1360" s="13">
        <f t="shared" si="261"/>
        <v>0</v>
      </c>
      <c r="M1360" s="13">
        <f t="shared" si="266"/>
        <v>3.6408249564620646E-2</v>
      </c>
      <c r="N1360" s="13">
        <f t="shared" si="262"/>
        <v>2.2573114730064799E-2</v>
      </c>
      <c r="O1360" s="13">
        <f t="shared" si="263"/>
        <v>2.2573114730064799E-2</v>
      </c>
      <c r="Q1360">
        <v>26.617930000000008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0.17220666002055479</v>
      </c>
      <c r="G1361" s="13">
        <f t="shared" si="257"/>
        <v>0</v>
      </c>
      <c r="H1361" s="13">
        <f t="shared" si="258"/>
        <v>0.17220666002055479</v>
      </c>
      <c r="I1361" s="16">
        <f t="shared" si="265"/>
        <v>0.17222157900620477</v>
      </c>
      <c r="J1361" s="13">
        <f t="shared" si="259"/>
        <v>0.17222149579104787</v>
      </c>
      <c r="K1361" s="13">
        <f t="shared" si="260"/>
        <v>8.3215156904126175E-8</v>
      </c>
      <c r="L1361" s="13">
        <f t="shared" si="261"/>
        <v>0</v>
      </c>
      <c r="M1361" s="13">
        <f t="shared" si="266"/>
        <v>1.3835134834555847E-2</v>
      </c>
      <c r="N1361" s="13">
        <f t="shared" si="262"/>
        <v>8.5777835974246257E-3</v>
      </c>
      <c r="O1361" s="13">
        <f t="shared" si="263"/>
        <v>8.5777835974246257E-3</v>
      </c>
      <c r="Q1361">
        <v>27.859176926494872</v>
      </c>
    </row>
    <row r="1362" spans="1:17" x14ac:dyDescent="0.2">
      <c r="A1362" s="14">
        <f t="shared" si="264"/>
        <v>63433</v>
      </c>
      <c r="B1362" s="1">
        <v>9</v>
      </c>
      <c r="F1362" s="34">
        <v>5.6648648650000002</v>
      </c>
      <c r="G1362" s="13">
        <f t="shared" si="257"/>
        <v>0</v>
      </c>
      <c r="H1362" s="13">
        <f t="shared" si="258"/>
        <v>5.6648648650000002</v>
      </c>
      <c r="I1362" s="16">
        <f t="shared" si="265"/>
        <v>5.6648649482151567</v>
      </c>
      <c r="J1362" s="13">
        <f t="shared" si="259"/>
        <v>5.6613915392784229</v>
      </c>
      <c r="K1362" s="13">
        <f t="shared" si="260"/>
        <v>3.4734089367338683E-3</v>
      </c>
      <c r="L1362" s="13">
        <f t="shared" si="261"/>
        <v>0</v>
      </c>
      <c r="M1362" s="13">
        <f t="shared" si="266"/>
        <v>5.2573512371312213E-3</v>
      </c>
      <c r="N1362" s="13">
        <f t="shared" si="262"/>
        <v>3.2595577670213572E-3</v>
      </c>
      <c r="O1362" s="13">
        <f t="shared" si="263"/>
        <v>3.2595577670213572E-3</v>
      </c>
      <c r="Q1362">
        <v>26.687166986746799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2.623451617596571</v>
      </c>
      <c r="G1363" s="13">
        <f t="shared" si="257"/>
        <v>0</v>
      </c>
      <c r="H1363" s="13">
        <f t="shared" si="258"/>
        <v>2.623451617596571</v>
      </c>
      <c r="I1363" s="16">
        <f t="shared" si="265"/>
        <v>2.6269250265333048</v>
      </c>
      <c r="J1363" s="13">
        <f t="shared" si="259"/>
        <v>2.6263908435452081</v>
      </c>
      <c r="K1363" s="13">
        <f t="shared" si="260"/>
        <v>5.3418298809670972E-4</v>
      </c>
      <c r="L1363" s="13">
        <f t="shared" si="261"/>
        <v>0</v>
      </c>
      <c r="M1363" s="13">
        <f t="shared" si="266"/>
        <v>1.9977934701098641E-3</v>
      </c>
      <c r="N1363" s="13">
        <f t="shared" si="262"/>
        <v>1.2386319514681157E-3</v>
      </c>
      <c r="O1363" s="13">
        <f t="shared" si="263"/>
        <v>1.2386319514681157E-3</v>
      </c>
      <c r="Q1363">
        <v>23.575140209468771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13.37983152533128</v>
      </c>
      <c r="G1364" s="13">
        <f t="shared" si="257"/>
        <v>0</v>
      </c>
      <c r="H1364" s="13">
        <f t="shared" si="258"/>
        <v>13.37983152533128</v>
      </c>
      <c r="I1364" s="16">
        <f t="shared" si="265"/>
        <v>13.380365708319378</v>
      </c>
      <c r="J1364" s="13">
        <f t="shared" si="259"/>
        <v>13.249568842688682</v>
      </c>
      <c r="K1364" s="13">
        <f t="shared" si="260"/>
        <v>0.13079686563069615</v>
      </c>
      <c r="L1364" s="13">
        <f t="shared" si="261"/>
        <v>0</v>
      </c>
      <c r="M1364" s="13">
        <f t="shared" si="266"/>
        <v>7.5916151864174842E-4</v>
      </c>
      <c r="N1364" s="13">
        <f t="shared" si="262"/>
        <v>4.7068014155788403E-4</v>
      </c>
      <c r="O1364" s="13">
        <f t="shared" si="263"/>
        <v>4.7068014155788403E-4</v>
      </c>
      <c r="Q1364">
        <v>19.107674874467101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157.587530624914</v>
      </c>
      <c r="G1365" s="13">
        <f t="shared" si="257"/>
        <v>17.813364819933046</v>
      </c>
      <c r="H1365" s="13">
        <f t="shared" si="258"/>
        <v>139.77416580498095</v>
      </c>
      <c r="I1365" s="16">
        <f t="shared" si="265"/>
        <v>139.90496267061164</v>
      </c>
      <c r="J1365" s="13">
        <f t="shared" si="259"/>
        <v>65.84242193585267</v>
      </c>
      <c r="K1365" s="13">
        <f t="shared" si="260"/>
        <v>74.062540734758969</v>
      </c>
      <c r="L1365" s="13">
        <f t="shared" si="261"/>
        <v>35.494582052196677</v>
      </c>
      <c r="M1365" s="13">
        <f t="shared" si="266"/>
        <v>35.49487053357376</v>
      </c>
      <c r="N1365" s="13">
        <f t="shared" si="262"/>
        <v>22.006819730815732</v>
      </c>
      <c r="O1365" s="13">
        <f t="shared" si="263"/>
        <v>39.820184550748777</v>
      </c>
      <c r="Q1365">
        <v>15.683167400976149</v>
      </c>
    </row>
    <row r="1366" spans="1:17" x14ac:dyDescent="0.2">
      <c r="A1366" s="14">
        <f t="shared" si="264"/>
        <v>63555</v>
      </c>
      <c r="B1366" s="1">
        <v>1</v>
      </c>
      <c r="F1366" s="34">
        <v>36.309545970692852</v>
      </c>
      <c r="G1366" s="13">
        <f t="shared" si="257"/>
        <v>0.30675368767140665</v>
      </c>
      <c r="H1366" s="13">
        <f t="shared" si="258"/>
        <v>36.002792283021442</v>
      </c>
      <c r="I1366" s="16">
        <f t="shared" si="265"/>
        <v>74.570750965583727</v>
      </c>
      <c r="J1366" s="13">
        <f t="shared" si="259"/>
        <v>46.640612643325476</v>
      </c>
      <c r="K1366" s="13">
        <f t="shared" si="260"/>
        <v>27.930138322258252</v>
      </c>
      <c r="L1366" s="13">
        <f t="shared" si="261"/>
        <v>0</v>
      </c>
      <c r="M1366" s="13">
        <f t="shared" si="266"/>
        <v>13.488050802758028</v>
      </c>
      <c r="N1366" s="13">
        <f t="shared" si="262"/>
        <v>8.3625914977099782</v>
      </c>
      <c r="O1366" s="13">
        <f t="shared" si="263"/>
        <v>8.6693451853813848</v>
      </c>
      <c r="Q1366">
        <v>12.473596340133909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94.582035762420489</v>
      </c>
      <c r="G1367" s="13">
        <f t="shared" si="257"/>
        <v>8.7184519971465289</v>
      </c>
      <c r="H1367" s="13">
        <f t="shared" si="258"/>
        <v>85.863583765273958</v>
      </c>
      <c r="I1367" s="16">
        <f t="shared" si="265"/>
        <v>113.79372208753222</v>
      </c>
      <c r="J1367" s="13">
        <f t="shared" si="259"/>
        <v>52.376826662735141</v>
      </c>
      <c r="K1367" s="13">
        <f t="shared" si="260"/>
        <v>61.416895424797076</v>
      </c>
      <c r="L1367" s="13">
        <f t="shared" si="261"/>
        <v>23.361851130594758</v>
      </c>
      <c r="M1367" s="13">
        <f t="shared" si="266"/>
        <v>28.487310435642804</v>
      </c>
      <c r="N1367" s="13">
        <f t="shared" si="262"/>
        <v>17.662132470098538</v>
      </c>
      <c r="O1367" s="13">
        <f t="shared" si="263"/>
        <v>26.380584467245065</v>
      </c>
      <c r="Q1367">
        <v>12.281357593548391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36.247878479330517</v>
      </c>
      <c r="G1368" s="13">
        <f t="shared" si="257"/>
        <v>0.29785191713275072</v>
      </c>
      <c r="H1368" s="13">
        <f t="shared" si="258"/>
        <v>35.950026562197763</v>
      </c>
      <c r="I1368" s="16">
        <f t="shared" si="265"/>
        <v>74.005070856400081</v>
      </c>
      <c r="J1368" s="13">
        <f t="shared" si="259"/>
        <v>54.14487107357499</v>
      </c>
      <c r="K1368" s="13">
        <f t="shared" si="260"/>
        <v>19.860199782825092</v>
      </c>
      <c r="L1368" s="13">
        <f t="shared" si="261"/>
        <v>0</v>
      </c>
      <c r="M1368" s="13">
        <f t="shared" si="266"/>
        <v>10.825177965544267</v>
      </c>
      <c r="N1368" s="13">
        <f t="shared" si="262"/>
        <v>6.7116103386374455</v>
      </c>
      <c r="O1368" s="13">
        <f t="shared" si="263"/>
        <v>7.0094622557701962</v>
      </c>
      <c r="Q1368">
        <v>16.572951606300538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82.755200762466004</v>
      </c>
      <c r="G1369" s="13">
        <f t="shared" si="257"/>
        <v>7.0112352928127271</v>
      </c>
      <c r="H1369" s="13">
        <f t="shared" si="258"/>
        <v>75.743965469653276</v>
      </c>
      <c r="I1369" s="16">
        <f t="shared" si="265"/>
        <v>95.604165252478367</v>
      </c>
      <c r="J1369" s="13">
        <f t="shared" si="259"/>
        <v>63.865318020784706</v>
      </c>
      <c r="K1369" s="13">
        <f t="shared" si="260"/>
        <v>31.738847231693661</v>
      </c>
      <c r="L1369" s="13">
        <f t="shared" si="261"/>
        <v>0</v>
      </c>
      <c r="M1369" s="13">
        <f t="shared" si="266"/>
        <v>4.1135676269068213</v>
      </c>
      <c r="N1369" s="13">
        <f t="shared" si="262"/>
        <v>2.5504119286822293</v>
      </c>
      <c r="O1369" s="13">
        <f t="shared" si="263"/>
        <v>9.5616472214949564</v>
      </c>
      <c r="Q1369">
        <v>17.672477433360459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8.7023286064602594</v>
      </c>
      <c r="G1370" s="13">
        <f t="shared" si="257"/>
        <v>0</v>
      </c>
      <c r="H1370" s="13">
        <f t="shared" si="258"/>
        <v>8.7023286064602594</v>
      </c>
      <c r="I1370" s="16">
        <f t="shared" si="265"/>
        <v>40.441175838153924</v>
      </c>
      <c r="J1370" s="13">
        <f t="shared" si="259"/>
        <v>37.851011348299835</v>
      </c>
      <c r="K1370" s="13">
        <f t="shared" si="260"/>
        <v>2.5901644898540894</v>
      </c>
      <c r="L1370" s="13">
        <f t="shared" si="261"/>
        <v>0</v>
      </c>
      <c r="M1370" s="13">
        <f t="shared" si="266"/>
        <v>1.563155698224592</v>
      </c>
      <c r="N1370" s="13">
        <f t="shared" si="262"/>
        <v>0.96915653289924708</v>
      </c>
      <c r="O1370" s="13">
        <f t="shared" si="263"/>
        <v>0.96915653289924708</v>
      </c>
      <c r="Q1370">
        <v>20.85336752761263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1.1766168094370111</v>
      </c>
      <c r="G1371" s="13">
        <f t="shared" si="257"/>
        <v>0</v>
      </c>
      <c r="H1371" s="13">
        <f t="shared" si="258"/>
        <v>1.1766168094370111</v>
      </c>
      <c r="I1371" s="16">
        <f t="shared" si="265"/>
        <v>3.7667812992911003</v>
      </c>
      <c r="J1371" s="13">
        <f t="shared" si="259"/>
        <v>3.7650710247522889</v>
      </c>
      <c r="K1371" s="13">
        <f t="shared" si="260"/>
        <v>1.7102745388113405E-3</v>
      </c>
      <c r="L1371" s="13">
        <f t="shared" si="261"/>
        <v>0</v>
      </c>
      <c r="M1371" s="13">
        <f t="shared" si="266"/>
        <v>0.59399916532534491</v>
      </c>
      <c r="N1371" s="13">
        <f t="shared" si="262"/>
        <v>0.36827948250171383</v>
      </c>
      <c r="O1371" s="13">
        <f t="shared" si="263"/>
        <v>0.36827948250171383</v>
      </c>
      <c r="Q1371">
        <v>22.985711849554299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0.36313765861955971</v>
      </c>
      <c r="G1372" s="13">
        <f t="shared" si="257"/>
        <v>0</v>
      </c>
      <c r="H1372" s="13">
        <f t="shared" si="258"/>
        <v>0.36313765861955971</v>
      </c>
      <c r="I1372" s="16">
        <f t="shared" si="265"/>
        <v>0.36484793315837105</v>
      </c>
      <c r="J1372" s="13">
        <f t="shared" si="259"/>
        <v>0.3648468727719516</v>
      </c>
      <c r="K1372" s="13">
        <f t="shared" si="260"/>
        <v>1.0603864194491663E-6</v>
      </c>
      <c r="L1372" s="13">
        <f t="shared" si="261"/>
        <v>0</v>
      </c>
      <c r="M1372" s="13">
        <f t="shared" si="266"/>
        <v>0.22571968282363108</v>
      </c>
      <c r="N1372" s="13">
        <f t="shared" si="262"/>
        <v>0.13994620335065128</v>
      </c>
      <c r="O1372" s="13">
        <f t="shared" si="263"/>
        <v>0.13994620335065128</v>
      </c>
      <c r="Q1372">
        <v>25.727124000000011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0.22644603643904671</v>
      </c>
      <c r="G1373" s="13">
        <f t="shared" si="257"/>
        <v>0</v>
      </c>
      <c r="H1373" s="13">
        <f t="shared" si="258"/>
        <v>0.22644603643904671</v>
      </c>
      <c r="I1373" s="16">
        <f t="shared" si="265"/>
        <v>0.22644709682546615</v>
      </c>
      <c r="J1373" s="13">
        <f t="shared" si="259"/>
        <v>0.22644684327662556</v>
      </c>
      <c r="K1373" s="13">
        <f t="shared" si="260"/>
        <v>2.5354884058970129E-7</v>
      </c>
      <c r="L1373" s="13">
        <f t="shared" si="261"/>
        <v>0</v>
      </c>
      <c r="M1373" s="13">
        <f t="shared" si="266"/>
        <v>8.5773479472979808E-2</v>
      </c>
      <c r="N1373" s="13">
        <f t="shared" si="262"/>
        <v>5.3179557273247482E-2</v>
      </c>
      <c r="O1373" s="13">
        <f t="shared" si="263"/>
        <v>5.3179557273247482E-2</v>
      </c>
      <c r="Q1373">
        <v>25.726596886153601</v>
      </c>
    </row>
    <row r="1374" spans="1:17" x14ac:dyDescent="0.2">
      <c r="A1374" s="14">
        <f t="shared" si="264"/>
        <v>63798</v>
      </c>
      <c r="B1374" s="1">
        <v>9</v>
      </c>
      <c r="F1374" s="34">
        <v>1.056852874371347</v>
      </c>
      <c r="G1374" s="13">
        <f t="shared" si="257"/>
        <v>0</v>
      </c>
      <c r="H1374" s="13">
        <f t="shared" si="258"/>
        <v>1.056852874371347</v>
      </c>
      <c r="I1374" s="16">
        <f t="shared" si="265"/>
        <v>1.0568531279201876</v>
      </c>
      <c r="J1374" s="13">
        <f t="shared" si="259"/>
        <v>1.056814502923469</v>
      </c>
      <c r="K1374" s="13">
        <f t="shared" si="260"/>
        <v>3.862499671858366E-5</v>
      </c>
      <c r="L1374" s="13">
        <f t="shared" si="261"/>
        <v>0</v>
      </c>
      <c r="M1374" s="13">
        <f t="shared" si="266"/>
        <v>3.2593922199732325E-2</v>
      </c>
      <c r="N1374" s="13">
        <f t="shared" si="262"/>
        <v>2.0208231763834041E-2</v>
      </c>
      <c r="O1374" s="13">
        <f t="shared" si="263"/>
        <v>2.0208231763834041E-2</v>
      </c>
      <c r="Q1374">
        <v>22.831966419657171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18.481971569939319</v>
      </c>
      <c r="G1375" s="13">
        <f t="shared" si="257"/>
        <v>0</v>
      </c>
      <c r="H1375" s="13">
        <f t="shared" si="258"/>
        <v>18.481971569939319</v>
      </c>
      <c r="I1375" s="16">
        <f t="shared" si="265"/>
        <v>18.482010194936038</v>
      </c>
      <c r="J1375" s="13">
        <f t="shared" si="259"/>
        <v>18.241698539265524</v>
      </c>
      <c r="K1375" s="13">
        <f t="shared" si="260"/>
        <v>0.2403116556705136</v>
      </c>
      <c r="L1375" s="13">
        <f t="shared" si="261"/>
        <v>0</v>
      </c>
      <c r="M1375" s="13">
        <f t="shared" si="266"/>
        <v>1.2385690435898284E-2</v>
      </c>
      <c r="N1375" s="13">
        <f t="shared" si="262"/>
        <v>7.679128070256936E-3</v>
      </c>
      <c r="O1375" s="13">
        <f t="shared" si="263"/>
        <v>7.679128070256936E-3</v>
      </c>
      <c r="Q1375">
        <v>21.6208207910637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32.403423382046519</v>
      </c>
      <c r="G1376" s="13">
        <f t="shared" si="257"/>
        <v>0</v>
      </c>
      <c r="H1376" s="13">
        <f t="shared" si="258"/>
        <v>32.403423382046519</v>
      </c>
      <c r="I1376" s="16">
        <f t="shared" si="265"/>
        <v>32.643735037717036</v>
      </c>
      <c r="J1376" s="13">
        <f t="shared" si="259"/>
        <v>30.275157594336811</v>
      </c>
      <c r="K1376" s="13">
        <f t="shared" si="260"/>
        <v>2.3685774433802251</v>
      </c>
      <c r="L1376" s="13">
        <f t="shared" si="261"/>
        <v>0</v>
      </c>
      <c r="M1376" s="13">
        <f t="shared" si="266"/>
        <v>4.706562365641348E-3</v>
      </c>
      <c r="N1376" s="13">
        <f t="shared" si="262"/>
        <v>2.9180686666976357E-3</v>
      </c>
      <c r="O1376" s="13">
        <f t="shared" si="263"/>
        <v>2.9180686666976357E-3</v>
      </c>
      <c r="Q1376">
        <v>16.844187779756052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0.22572069750280849</v>
      </c>
      <c r="G1377" s="13">
        <f t="shared" si="257"/>
        <v>0</v>
      </c>
      <c r="H1377" s="13">
        <f t="shared" si="258"/>
        <v>0.22572069750280849</v>
      </c>
      <c r="I1377" s="16">
        <f t="shared" si="265"/>
        <v>2.5942981408830335</v>
      </c>
      <c r="J1377" s="13">
        <f t="shared" si="259"/>
        <v>2.5923072356564481</v>
      </c>
      <c r="K1377" s="13">
        <f t="shared" si="260"/>
        <v>1.9909052265854044E-3</v>
      </c>
      <c r="L1377" s="13">
        <f t="shared" si="261"/>
        <v>0</v>
      </c>
      <c r="M1377" s="13">
        <f t="shared" si="266"/>
        <v>1.7884936989437123E-3</v>
      </c>
      <c r="N1377" s="13">
        <f t="shared" si="262"/>
        <v>1.1088660933451016E-3</v>
      </c>
      <c r="O1377" s="13">
        <f t="shared" si="263"/>
        <v>1.1088660933451016E-3</v>
      </c>
      <c r="Q1377">
        <v>13.956733593548391</v>
      </c>
    </row>
    <row r="1378" spans="1:17" x14ac:dyDescent="0.2">
      <c r="A1378" s="14">
        <f t="shared" si="264"/>
        <v>63920</v>
      </c>
      <c r="B1378" s="1">
        <v>1</v>
      </c>
      <c r="F1378" s="34">
        <v>1.8774570381905609E-2</v>
      </c>
      <c r="G1378" s="13">
        <f t="shared" si="257"/>
        <v>0</v>
      </c>
      <c r="H1378" s="13">
        <f t="shared" si="258"/>
        <v>1.8774570381905609E-2</v>
      </c>
      <c r="I1378" s="16">
        <f t="shared" si="265"/>
        <v>2.0765475608491013E-2</v>
      </c>
      <c r="J1378" s="13">
        <f t="shared" si="259"/>
        <v>2.0765474634655536E-2</v>
      </c>
      <c r="K1378" s="13">
        <f t="shared" si="260"/>
        <v>9.7383547753571165E-10</v>
      </c>
      <c r="L1378" s="13">
        <f t="shared" si="261"/>
        <v>0</v>
      </c>
      <c r="M1378" s="13">
        <f t="shared" si="266"/>
        <v>6.7962760559861068E-4</v>
      </c>
      <c r="N1378" s="13">
        <f t="shared" si="262"/>
        <v>4.2136911547113862E-4</v>
      </c>
      <c r="O1378" s="13">
        <f t="shared" si="263"/>
        <v>4.2136911547113862E-4</v>
      </c>
      <c r="Q1378">
        <v>14.30674051929231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3.5375805331235481</v>
      </c>
      <c r="G1379" s="13">
        <f t="shared" si="257"/>
        <v>0</v>
      </c>
      <c r="H1379" s="13">
        <f t="shared" si="258"/>
        <v>3.5375805331235481</v>
      </c>
      <c r="I1379" s="16">
        <f t="shared" si="265"/>
        <v>3.5375805340973838</v>
      </c>
      <c r="J1379" s="13">
        <f t="shared" si="259"/>
        <v>3.5336907511607873</v>
      </c>
      <c r="K1379" s="13">
        <f t="shared" si="260"/>
        <v>3.8897829365964753E-3</v>
      </c>
      <c r="L1379" s="13">
        <f t="shared" si="261"/>
        <v>0</v>
      </c>
      <c r="M1379" s="13">
        <f t="shared" si="266"/>
        <v>2.5825849012747206E-4</v>
      </c>
      <c r="N1379" s="13">
        <f t="shared" si="262"/>
        <v>1.6012026387903267E-4</v>
      </c>
      <c r="O1379" s="13">
        <f t="shared" si="263"/>
        <v>1.6012026387903267E-4</v>
      </c>
      <c r="Q1379">
        <v>15.82634869503504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84.212124206602596</v>
      </c>
      <c r="G1380" s="13">
        <f t="shared" si="257"/>
        <v>7.2215438022977327</v>
      </c>
      <c r="H1380" s="13">
        <f t="shared" si="258"/>
        <v>76.990580404304865</v>
      </c>
      <c r="I1380" s="16">
        <f t="shared" si="265"/>
        <v>76.994470187241461</v>
      </c>
      <c r="J1380" s="13">
        <f t="shared" si="259"/>
        <v>50.637557388080999</v>
      </c>
      <c r="K1380" s="13">
        <f t="shared" si="260"/>
        <v>26.356912799160462</v>
      </c>
      <c r="L1380" s="13">
        <f t="shared" si="261"/>
        <v>0</v>
      </c>
      <c r="M1380" s="13">
        <f t="shared" si="266"/>
        <v>9.8138226248439391E-5</v>
      </c>
      <c r="N1380" s="13">
        <f t="shared" si="262"/>
        <v>6.0845700274032424E-5</v>
      </c>
      <c r="O1380" s="13">
        <f t="shared" si="263"/>
        <v>7.2216046479980065</v>
      </c>
      <c r="Q1380">
        <v>14.18204006941664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10.80406610057336</v>
      </c>
      <c r="G1381" s="13">
        <f t="shared" si="257"/>
        <v>0</v>
      </c>
      <c r="H1381" s="13">
        <f t="shared" si="258"/>
        <v>10.80406610057336</v>
      </c>
      <c r="I1381" s="16">
        <f t="shared" si="265"/>
        <v>37.16097889973382</v>
      </c>
      <c r="J1381" s="13">
        <f t="shared" si="259"/>
        <v>34.86324138145936</v>
      </c>
      <c r="K1381" s="13">
        <f t="shared" si="260"/>
        <v>2.2977375182744595</v>
      </c>
      <c r="L1381" s="13">
        <f t="shared" si="261"/>
        <v>0</v>
      </c>
      <c r="M1381" s="13">
        <f t="shared" si="266"/>
        <v>3.7292525974406968E-5</v>
      </c>
      <c r="N1381" s="13">
        <f t="shared" si="262"/>
        <v>2.3121366104132319E-5</v>
      </c>
      <c r="O1381" s="13">
        <f t="shared" si="263"/>
        <v>2.3121366104132319E-5</v>
      </c>
      <c r="Q1381">
        <v>19.932759716444561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5.0353617527382433</v>
      </c>
      <c r="G1382" s="13">
        <f t="shared" si="257"/>
        <v>0</v>
      </c>
      <c r="H1382" s="13">
        <f t="shared" si="258"/>
        <v>5.0353617527382433</v>
      </c>
      <c r="I1382" s="16">
        <f t="shared" si="265"/>
        <v>7.3330992710127028</v>
      </c>
      <c r="J1382" s="13">
        <f t="shared" si="259"/>
        <v>7.3184880323138648</v>
      </c>
      <c r="K1382" s="13">
        <f t="shared" si="260"/>
        <v>1.4611238698837958E-2</v>
      </c>
      <c r="L1382" s="13">
        <f t="shared" si="261"/>
        <v>0</v>
      </c>
      <c r="M1382" s="13">
        <f t="shared" si="266"/>
        <v>1.4171159870274649E-5</v>
      </c>
      <c r="N1382" s="13">
        <f t="shared" si="262"/>
        <v>8.7861191195702819E-6</v>
      </c>
      <c r="O1382" s="13">
        <f t="shared" si="263"/>
        <v>8.7861191195702819E-6</v>
      </c>
      <c r="Q1382">
        <v>21.929453606127382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1.3559252273665481</v>
      </c>
      <c r="G1383" s="13">
        <f t="shared" si="257"/>
        <v>0</v>
      </c>
      <c r="H1383" s="13">
        <f t="shared" si="258"/>
        <v>1.3559252273665481</v>
      </c>
      <c r="I1383" s="16">
        <f t="shared" si="265"/>
        <v>1.370536466065386</v>
      </c>
      <c r="J1383" s="13">
        <f t="shared" si="259"/>
        <v>1.3704838597557807</v>
      </c>
      <c r="K1383" s="13">
        <f t="shared" si="260"/>
        <v>5.2606309605351953E-5</v>
      </c>
      <c r="L1383" s="13">
        <f t="shared" si="261"/>
        <v>0</v>
      </c>
      <c r="M1383" s="13">
        <f t="shared" si="266"/>
        <v>5.3850407507043671E-6</v>
      </c>
      <c r="N1383" s="13">
        <f t="shared" si="262"/>
        <v>3.3387252654367077E-6</v>
      </c>
      <c r="O1383" s="13">
        <f t="shared" si="263"/>
        <v>3.3387252654367077E-6</v>
      </c>
      <c r="Q1383">
        <v>26.205728968953789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0.55764056922149507</v>
      </c>
      <c r="G1384" s="13">
        <f t="shared" si="257"/>
        <v>0</v>
      </c>
      <c r="H1384" s="13">
        <f t="shared" si="258"/>
        <v>0.55764056922149507</v>
      </c>
      <c r="I1384" s="16">
        <f t="shared" si="265"/>
        <v>0.55769317553110043</v>
      </c>
      <c r="J1384" s="13">
        <f t="shared" si="259"/>
        <v>0.55768965312446095</v>
      </c>
      <c r="K1384" s="13">
        <f t="shared" si="260"/>
        <v>3.522406639477893E-6</v>
      </c>
      <c r="L1384" s="13">
        <f t="shared" si="261"/>
        <v>0</v>
      </c>
      <c r="M1384" s="13">
        <f t="shared" si="266"/>
        <v>2.0463154852676594E-6</v>
      </c>
      <c r="N1384" s="13">
        <f t="shared" si="262"/>
        <v>1.2687156008659487E-6</v>
      </c>
      <c r="O1384" s="13">
        <f t="shared" si="263"/>
        <v>1.2687156008659487E-6</v>
      </c>
      <c r="Q1384">
        <v>26.251338968683719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17.405323320885199</v>
      </c>
      <c r="G1385" s="13">
        <f t="shared" si="257"/>
        <v>0</v>
      </c>
      <c r="H1385" s="13">
        <f t="shared" si="258"/>
        <v>17.405323320885199</v>
      </c>
      <c r="I1385" s="16">
        <f t="shared" si="265"/>
        <v>17.405326843291839</v>
      </c>
      <c r="J1385" s="13">
        <f t="shared" si="259"/>
        <v>17.303409680328905</v>
      </c>
      <c r="K1385" s="13">
        <f t="shared" si="260"/>
        <v>0.10191716296293407</v>
      </c>
      <c r="L1385" s="13">
        <f t="shared" si="261"/>
        <v>0</v>
      </c>
      <c r="M1385" s="13">
        <f t="shared" si="266"/>
        <v>7.7759988440171065E-7</v>
      </c>
      <c r="N1385" s="13">
        <f t="shared" si="262"/>
        <v>4.8211192832906063E-7</v>
      </c>
      <c r="O1385" s="13">
        <f t="shared" si="263"/>
        <v>4.8211192832906063E-7</v>
      </c>
      <c r="Q1385">
        <v>26.545885000000009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9.5456717903475585</v>
      </c>
      <c r="G1386" s="13">
        <f t="shared" si="257"/>
        <v>0</v>
      </c>
      <c r="H1386" s="13">
        <f t="shared" si="258"/>
        <v>9.5456717903475585</v>
      </c>
      <c r="I1386" s="16">
        <f t="shared" si="265"/>
        <v>9.6475889533104926</v>
      </c>
      <c r="J1386" s="13">
        <f t="shared" si="259"/>
        <v>9.6303071872411454</v>
      </c>
      <c r="K1386" s="13">
        <f t="shared" si="260"/>
        <v>1.7281766069347171E-2</v>
      </c>
      <c r="L1386" s="13">
        <f t="shared" si="261"/>
        <v>0</v>
      </c>
      <c r="M1386" s="13">
        <f t="shared" si="266"/>
        <v>2.9548795607265002E-7</v>
      </c>
      <c r="N1386" s="13">
        <f t="shared" si="262"/>
        <v>1.8320253276504302E-7</v>
      </c>
      <c r="O1386" s="13">
        <f t="shared" si="263"/>
        <v>1.8320253276504302E-7</v>
      </c>
      <c r="Q1386">
        <v>26.6216560422627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2.6049195959794971</v>
      </c>
      <c r="G1387" s="13">
        <f t="shared" si="257"/>
        <v>0</v>
      </c>
      <c r="H1387" s="13">
        <f t="shared" si="258"/>
        <v>2.6049195959794971</v>
      </c>
      <c r="I1387" s="16">
        <f t="shared" si="265"/>
        <v>2.6222013620488442</v>
      </c>
      <c r="J1387" s="13">
        <f t="shared" si="259"/>
        <v>2.6216542936167939</v>
      </c>
      <c r="K1387" s="13">
        <f t="shared" si="260"/>
        <v>5.4706843205032385E-4</v>
      </c>
      <c r="L1387" s="13">
        <f t="shared" si="261"/>
        <v>0</v>
      </c>
      <c r="M1387" s="13">
        <f t="shared" si="266"/>
        <v>1.12285423307607E-7</v>
      </c>
      <c r="N1387" s="13">
        <f t="shared" si="262"/>
        <v>6.9616962450716344E-8</v>
      </c>
      <c r="O1387" s="13">
        <f t="shared" si="263"/>
        <v>6.9616962450716344E-8</v>
      </c>
      <c r="Q1387">
        <v>23.366853636326809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61.864315048126542</v>
      </c>
      <c r="G1388" s="13">
        <f t="shared" si="257"/>
        <v>3.9956128494467746</v>
      </c>
      <c r="H1388" s="13">
        <f t="shared" si="258"/>
        <v>57.86870219867977</v>
      </c>
      <c r="I1388" s="16">
        <f t="shared" si="265"/>
        <v>57.869249267111819</v>
      </c>
      <c r="J1388" s="13">
        <f t="shared" si="259"/>
        <v>49.71723613473123</v>
      </c>
      <c r="K1388" s="13">
        <f t="shared" si="260"/>
        <v>8.1520131323805884</v>
      </c>
      <c r="L1388" s="13">
        <f t="shared" si="261"/>
        <v>0</v>
      </c>
      <c r="M1388" s="13">
        <f t="shared" si="266"/>
        <v>4.266846085689066E-8</v>
      </c>
      <c r="N1388" s="13">
        <f t="shared" si="262"/>
        <v>2.645444573127221E-8</v>
      </c>
      <c r="O1388" s="13">
        <f t="shared" si="263"/>
        <v>3.9956128759012204</v>
      </c>
      <c r="Q1388">
        <v>19.424931986481909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26.120829985981612</v>
      </c>
      <c r="G1389" s="13">
        <f t="shared" si="257"/>
        <v>0</v>
      </c>
      <c r="H1389" s="13">
        <f t="shared" si="258"/>
        <v>26.120829985981612</v>
      </c>
      <c r="I1389" s="16">
        <f t="shared" si="265"/>
        <v>34.272843118362204</v>
      </c>
      <c r="J1389" s="13">
        <f t="shared" si="259"/>
        <v>31.398941702753188</v>
      </c>
      <c r="K1389" s="13">
        <f t="shared" si="260"/>
        <v>2.8739014156090157</v>
      </c>
      <c r="L1389" s="13">
        <f t="shared" si="261"/>
        <v>0</v>
      </c>
      <c r="M1389" s="13">
        <f t="shared" si="266"/>
        <v>1.6214015125618451E-8</v>
      </c>
      <c r="N1389" s="13">
        <f t="shared" si="262"/>
        <v>1.005268937788344E-8</v>
      </c>
      <c r="O1389" s="13">
        <f t="shared" si="263"/>
        <v>1.005268937788344E-8</v>
      </c>
      <c r="Q1389">
        <v>16.375363790168191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61.884803098670908</v>
      </c>
      <c r="G1390" s="13">
        <f t="shared" si="257"/>
        <v>3.9985703221881046</v>
      </c>
      <c r="H1390" s="13">
        <f t="shared" si="258"/>
        <v>57.8862327764828</v>
      </c>
      <c r="I1390" s="16">
        <f t="shared" si="265"/>
        <v>60.760134192091812</v>
      </c>
      <c r="J1390" s="13">
        <f t="shared" si="259"/>
        <v>44.786901824726975</v>
      </c>
      <c r="K1390" s="13">
        <f t="shared" si="260"/>
        <v>15.973232367364837</v>
      </c>
      <c r="L1390" s="13">
        <f t="shared" si="261"/>
        <v>0</v>
      </c>
      <c r="M1390" s="13">
        <f t="shared" si="266"/>
        <v>6.1613257477350109E-9</v>
      </c>
      <c r="N1390" s="13">
        <f t="shared" si="262"/>
        <v>3.8200219635957068E-9</v>
      </c>
      <c r="O1390" s="13">
        <f t="shared" si="263"/>
        <v>3.9985703260081267</v>
      </c>
      <c r="Q1390">
        <v>13.97709274399176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68.720635797913687</v>
      </c>
      <c r="G1391" s="13">
        <f t="shared" si="257"/>
        <v>4.9853303279058983</v>
      </c>
      <c r="H1391" s="13">
        <f t="shared" si="258"/>
        <v>63.735305470007788</v>
      </c>
      <c r="I1391" s="16">
        <f t="shared" si="265"/>
        <v>79.708537837372631</v>
      </c>
      <c r="J1391" s="13">
        <f t="shared" si="259"/>
        <v>50.349321150128986</v>
      </c>
      <c r="K1391" s="13">
        <f t="shared" si="260"/>
        <v>29.359216687243645</v>
      </c>
      <c r="L1391" s="13">
        <f t="shared" si="261"/>
        <v>0</v>
      </c>
      <c r="M1391" s="13">
        <f t="shared" si="266"/>
        <v>2.3413037841393041E-9</v>
      </c>
      <c r="N1391" s="13">
        <f t="shared" si="262"/>
        <v>1.4516083461663686E-9</v>
      </c>
      <c r="O1391" s="13">
        <f t="shared" si="263"/>
        <v>4.9853303293575069</v>
      </c>
      <c r="Q1391">
        <v>13.683724593548391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41.021586473019553</v>
      </c>
      <c r="G1392" s="13">
        <f t="shared" si="257"/>
        <v>0.9869419423566661</v>
      </c>
      <c r="H1392" s="13">
        <f t="shared" si="258"/>
        <v>40.034644530662888</v>
      </c>
      <c r="I1392" s="16">
        <f t="shared" si="265"/>
        <v>69.393861217906533</v>
      </c>
      <c r="J1392" s="13">
        <f t="shared" si="259"/>
        <v>53.080667118898447</v>
      </c>
      <c r="K1392" s="13">
        <f t="shared" si="260"/>
        <v>16.313194099008086</v>
      </c>
      <c r="L1392" s="13">
        <f t="shared" si="261"/>
        <v>0</v>
      </c>
      <c r="M1392" s="13">
        <f t="shared" si="266"/>
        <v>8.8969543797293548E-10</v>
      </c>
      <c r="N1392" s="13">
        <f t="shared" si="262"/>
        <v>5.5161117154321996E-10</v>
      </c>
      <c r="O1392" s="13">
        <f t="shared" si="263"/>
        <v>0.9869419429082773</v>
      </c>
      <c r="Q1392">
        <v>17.09643443081066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5.1531101852283996</v>
      </c>
      <c r="G1393" s="13">
        <f t="shared" si="257"/>
        <v>0</v>
      </c>
      <c r="H1393" s="13">
        <f t="shared" si="258"/>
        <v>5.1531101852283996</v>
      </c>
      <c r="I1393" s="16">
        <f t="shared" si="265"/>
        <v>21.466304284236486</v>
      </c>
      <c r="J1393" s="13">
        <f t="shared" si="259"/>
        <v>20.967844743301193</v>
      </c>
      <c r="K1393" s="13">
        <f t="shared" si="260"/>
        <v>0.49845954093529343</v>
      </c>
      <c r="L1393" s="13">
        <f t="shared" si="261"/>
        <v>0</v>
      </c>
      <c r="M1393" s="13">
        <f t="shared" si="266"/>
        <v>3.3808426642971552E-10</v>
      </c>
      <c r="N1393" s="13">
        <f t="shared" si="262"/>
        <v>2.0961224518642362E-10</v>
      </c>
      <c r="O1393" s="13">
        <f t="shared" si="263"/>
        <v>2.0961224518642362E-10</v>
      </c>
      <c r="Q1393">
        <v>19.52879414214485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6.2339167874673409</v>
      </c>
      <c r="G1394" s="13">
        <f t="shared" si="257"/>
        <v>0</v>
      </c>
      <c r="H1394" s="13">
        <f t="shared" si="258"/>
        <v>6.2339167874673409</v>
      </c>
      <c r="I1394" s="16">
        <f t="shared" si="265"/>
        <v>6.7323763284026343</v>
      </c>
      <c r="J1394" s="13">
        <f t="shared" si="259"/>
        <v>6.7221268940955499</v>
      </c>
      <c r="K1394" s="13">
        <f t="shared" si="260"/>
        <v>1.0249434307084471E-2</v>
      </c>
      <c r="L1394" s="13">
        <f t="shared" si="261"/>
        <v>0</v>
      </c>
      <c r="M1394" s="13">
        <f t="shared" si="266"/>
        <v>1.2847202124329191E-10</v>
      </c>
      <c r="N1394" s="13">
        <f t="shared" si="262"/>
        <v>7.9652653170840976E-11</v>
      </c>
      <c r="O1394" s="13">
        <f t="shared" si="263"/>
        <v>7.9652653170840976E-11</v>
      </c>
      <c r="Q1394">
        <v>22.630248442397651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6.7764814283457911E-3</v>
      </c>
      <c r="G1395" s="13">
        <f t="shared" si="257"/>
        <v>0</v>
      </c>
      <c r="H1395" s="13">
        <f t="shared" si="258"/>
        <v>6.7764814283457911E-3</v>
      </c>
      <c r="I1395" s="16">
        <f t="shared" si="265"/>
        <v>1.7025915735430261E-2</v>
      </c>
      <c r="J1395" s="13">
        <f t="shared" si="259"/>
        <v>1.7025915646777409E-2</v>
      </c>
      <c r="K1395" s="13">
        <f t="shared" si="260"/>
        <v>8.8652852420212369E-11</v>
      </c>
      <c r="L1395" s="13">
        <f t="shared" si="261"/>
        <v>0</v>
      </c>
      <c r="M1395" s="13">
        <f t="shared" si="266"/>
        <v>4.881936807245093E-11</v>
      </c>
      <c r="N1395" s="13">
        <f t="shared" si="262"/>
        <v>3.0268008204919576E-11</v>
      </c>
      <c r="O1395" s="13">
        <f t="shared" si="263"/>
        <v>3.0268008204919576E-11</v>
      </c>
      <c r="Q1395">
        <v>27.14393148789118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0.24547894389790481</v>
      </c>
      <c r="G1396" s="13">
        <f t="shared" si="257"/>
        <v>0</v>
      </c>
      <c r="H1396" s="13">
        <f t="shared" si="258"/>
        <v>0.24547894389790481</v>
      </c>
      <c r="I1396" s="16">
        <f t="shared" si="265"/>
        <v>0.24547894398655767</v>
      </c>
      <c r="J1396" s="13">
        <f t="shared" si="259"/>
        <v>0.24547870018261178</v>
      </c>
      <c r="K1396" s="13">
        <f t="shared" si="260"/>
        <v>2.4380394589296195E-7</v>
      </c>
      <c r="L1396" s="13">
        <f t="shared" si="261"/>
        <v>0</v>
      </c>
      <c r="M1396" s="13">
        <f t="shared" si="266"/>
        <v>1.8551359867531354E-11</v>
      </c>
      <c r="N1396" s="13">
        <f t="shared" si="262"/>
        <v>1.1501843117869439E-11</v>
      </c>
      <c r="O1396" s="13">
        <f t="shared" si="263"/>
        <v>1.1501843117869439E-11</v>
      </c>
      <c r="Q1396">
        <v>27.773650559133351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0.17140994883254021</v>
      </c>
      <c r="G1397" s="13">
        <f t="shared" si="257"/>
        <v>0</v>
      </c>
      <c r="H1397" s="13">
        <f t="shared" si="258"/>
        <v>0.17140994883254021</v>
      </c>
      <c r="I1397" s="16">
        <f t="shared" si="265"/>
        <v>0.1714101926364861</v>
      </c>
      <c r="J1397" s="13">
        <f t="shared" si="259"/>
        <v>0.1714101166283884</v>
      </c>
      <c r="K1397" s="13">
        <f t="shared" si="260"/>
        <v>7.6008097704693967E-8</v>
      </c>
      <c r="L1397" s="13">
        <f t="shared" si="261"/>
        <v>0</v>
      </c>
      <c r="M1397" s="13">
        <f t="shared" si="266"/>
        <v>7.0495167496619155E-12</v>
      </c>
      <c r="N1397" s="13">
        <f t="shared" si="262"/>
        <v>4.3707003847903875E-12</v>
      </c>
      <c r="O1397" s="13">
        <f t="shared" si="263"/>
        <v>4.3707003847903875E-12</v>
      </c>
      <c r="Q1397">
        <v>28.42197800000001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5.1759520218954558</v>
      </c>
      <c r="G1398" s="13">
        <f t="shared" si="257"/>
        <v>0</v>
      </c>
      <c r="H1398" s="13">
        <f t="shared" si="258"/>
        <v>5.1759520218954558</v>
      </c>
      <c r="I1398" s="16">
        <f t="shared" si="265"/>
        <v>5.1759520979035534</v>
      </c>
      <c r="J1398" s="13">
        <f t="shared" si="259"/>
        <v>5.172978042262204</v>
      </c>
      <c r="K1398" s="13">
        <f t="shared" si="260"/>
        <v>2.974055641349338E-3</v>
      </c>
      <c r="L1398" s="13">
        <f t="shared" si="261"/>
        <v>0</v>
      </c>
      <c r="M1398" s="13">
        <f t="shared" si="266"/>
        <v>2.678816364871528E-12</v>
      </c>
      <c r="N1398" s="13">
        <f t="shared" si="262"/>
        <v>1.6608661462203474E-12</v>
      </c>
      <c r="O1398" s="13">
        <f t="shared" si="263"/>
        <v>1.6608661462203474E-12</v>
      </c>
      <c r="Q1398">
        <v>25.84982512453745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35.148554789914513</v>
      </c>
      <c r="G1399" s="13">
        <f t="shared" si="257"/>
        <v>0.13916332749333429</v>
      </c>
      <c r="H1399" s="13">
        <f t="shared" si="258"/>
        <v>35.009391462421178</v>
      </c>
      <c r="I1399" s="16">
        <f t="shared" si="265"/>
        <v>35.012365518062524</v>
      </c>
      <c r="J1399" s="13">
        <f t="shared" si="259"/>
        <v>33.423903296506516</v>
      </c>
      <c r="K1399" s="13">
        <f t="shared" si="260"/>
        <v>1.5884622215560071</v>
      </c>
      <c r="L1399" s="13">
        <f t="shared" si="261"/>
        <v>0</v>
      </c>
      <c r="M1399" s="13">
        <f t="shared" si="266"/>
        <v>1.0179502186511806E-12</v>
      </c>
      <c r="N1399" s="13">
        <f t="shared" si="262"/>
        <v>6.3112913556373201E-13</v>
      </c>
      <c r="O1399" s="13">
        <f t="shared" si="263"/>
        <v>0.13916332749396543</v>
      </c>
      <c r="Q1399">
        <v>21.46424596798466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24.321234679335841</v>
      </c>
      <c r="G1400" s="13">
        <f t="shared" si="257"/>
        <v>0</v>
      </c>
      <c r="H1400" s="13">
        <f t="shared" si="258"/>
        <v>24.321234679335841</v>
      </c>
      <c r="I1400" s="16">
        <f t="shared" si="265"/>
        <v>25.909696900891849</v>
      </c>
      <c r="J1400" s="13">
        <f t="shared" si="259"/>
        <v>24.87946348192661</v>
      </c>
      <c r="K1400" s="13">
        <f t="shared" si="260"/>
        <v>1.0302334189652385</v>
      </c>
      <c r="L1400" s="13">
        <f t="shared" si="261"/>
        <v>0</v>
      </c>
      <c r="M1400" s="13">
        <f t="shared" si="266"/>
        <v>3.8682108308744863E-13</v>
      </c>
      <c r="N1400" s="13">
        <f t="shared" si="262"/>
        <v>2.3982907151421816E-13</v>
      </c>
      <c r="O1400" s="13">
        <f t="shared" si="263"/>
        <v>2.3982907151421816E-13</v>
      </c>
      <c r="Q1400">
        <v>18.205122373422931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38.850505563046703</v>
      </c>
      <c r="G1401" s="13">
        <f t="shared" si="257"/>
        <v>0.67354401332661318</v>
      </c>
      <c r="H1401" s="13">
        <f t="shared" si="258"/>
        <v>38.17696154972009</v>
      </c>
      <c r="I1401" s="16">
        <f t="shared" si="265"/>
        <v>39.207194968685329</v>
      </c>
      <c r="J1401" s="13">
        <f t="shared" si="259"/>
        <v>34.540195584685264</v>
      </c>
      <c r="K1401" s="13">
        <f t="shared" si="260"/>
        <v>4.6669993840000643</v>
      </c>
      <c r="L1401" s="13">
        <f t="shared" si="261"/>
        <v>0</v>
      </c>
      <c r="M1401" s="13">
        <f t="shared" si="266"/>
        <v>1.4699201157323047E-13</v>
      </c>
      <c r="N1401" s="13">
        <f t="shared" si="262"/>
        <v>9.1135047175402887E-14</v>
      </c>
      <c r="O1401" s="13">
        <f t="shared" si="263"/>
        <v>0.67354401332670433</v>
      </c>
      <c r="Q1401">
        <v>15.367660858594901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4.0864271355955593</v>
      </c>
      <c r="G1402" s="13">
        <f t="shared" si="257"/>
        <v>0</v>
      </c>
      <c r="H1402" s="13">
        <f t="shared" si="258"/>
        <v>4.0864271355955593</v>
      </c>
      <c r="I1402" s="16">
        <f t="shared" si="265"/>
        <v>8.7534265195956245</v>
      </c>
      <c r="J1402" s="13">
        <f t="shared" si="259"/>
        <v>8.681027444139259</v>
      </c>
      <c r="K1402" s="13">
        <f t="shared" si="260"/>
        <v>7.239907545636548E-2</v>
      </c>
      <c r="L1402" s="13">
        <f t="shared" si="261"/>
        <v>0</v>
      </c>
      <c r="M1402" s="13">
        <f t="shared" si="266"/>
        <v>5.5856964397827583E-14</v>
      </c>
      <c r="N1402" s="13">
        <f t="shared" si="262"/>
        <v>3.4631317926653104E-14</v>
      </c>
      <c r="O1402" s="13">
        <f t="shared" si="263"/>
        <v>3.4631317926653104E-14</v>
      </c>
      <c r="Q1402">
        <v>14.27095472758664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16.977616506030049</v>
      </c>
      <c r="G1403" s="13">
        <f t="shared" si="257"/>
        <v>0</v>
      </c>
      <c r="H1403" s="13">
        <f t="shared" si="258"/>
        <v>16.977616506030049</v>
      </c>
      <c r="I1403" s="16">
        <f t="shared" si="265"/>
        <v>17.050015581486413</v>
      </c>
      <c r="J1403" s="13">
        <f t="shared" si="259"/>
        <v>16.546473934109589</v>
      </c>
      <c r="K1403" s="13">
        <f t="shared" si="260"/>
        <v>0.50354164737682439</v>
      </c>
      <c r="L1403" s="13">
        <f t="shared" si="261"/>
        <v>0</v>
      </c>
      <c r="M1403" s="13">
        <f t="shared" si="266"/>
        <v>2.1225646471174479E-14</v>
      </c>
      <c r="N1403" s="13">
        <f t="shared" si="262"/>
        <v>1.3159900812128178E-14</v>
      </c>
      <c r="O1403" s="13">
        <f t="shared" si="263"/>
        <v>1.3159900812128178E-14</v>
      </c>
      <c r="Q1403">
        <v>14.47317859354839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103.3632290824508</v>
      </c>
      <c r="G1404" s="13">
        <f t="shared" si="257"/>
        <v>9.9860269586639436</v>
      </c>
      <c r="H1404" s="13">
        <f t="shared" si="258"/>
        <v>93.377202123786859</v>
      </c>
      <c r="I1404" s="16">
        <f t="shared" si="265"/>
        <v>93.880743771163679</v>
      </c>
      <c r="J1404" s="13">
        <f t="shared" si="259"/>
        <v>57.06573391163159</v>
      </c>
      <c r="K1404" s="13">
        <f t="shared" si="260"/>
        <v>36.81500985953209</v>
      </c>
      <c r="L1404" s="13">
        <f t="shared" si="261"/>
        <v>0</v>
      </c>
      <c r="M1404" s="13">
        <f t="shared" si="266"/>
        <v>8.0657456590463016E-15</v>
      </c>
      <c r="N1404" s="13">
        <f t="shared" si="262"/>
        <v>5.0007623086087073E-15</v>
      </c>
      <c r="O1404" s="13">
        <f t="shared" si="263"/>
        <v>9.986026958663949</v>
      </c>
      <c r="Q1404">
        <v>15.144159596366601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32.963223776548567</v>
      </c>
      <c r="G1405" s="13">
        <f t="shared" si="257"/>
        <v>0</v>
      </c>
      <c r="H1405" s="13">
        <f t="shared" si="258"/>
        <v>32.963223776548567</v>
      </c>
      <c r="I1405" s="16">
        <f t="shared" si="265"/>
        <v>69.778233636080657</v>
      </c>
      <c r="J1405" s="13">
        <f t="shared" si="259"/>
        <v>55.030596789216801</v>
      </c>
      <c r="K1405" s="13">
        <f t="shared" si="260"/>
        <v>14.747636846863855</v>
      </c>
      <c r="L1405" s="13">
        <f t="shared" si="261"/>
        <v>0</v>
      </c>
      <c r="M1405" s="13">
        <f t="shared" si="266"/>
        <v>3.0649833504375943E-15</v>
      </c>
      <c r="N1405" s="13">
        <f t="shared" si="262"/>
        <v>1.9002896772713085E-15</v>
      </c>
      <c r="O1405" s="13">
        <f t="shared" si="263"/>
        <v>1.9002896772713085E-15</v>
      </c>
      <c r="Q1405">
        <v>18.266684357133322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19.676808520280531</v>
      </c>
      <c r="G1406" s="13">
        <f t="shared" si="257"/>
        <v>0</v>
      </c>
      <c r="H1406" s="13">
        <f t="shared" si="258"/>
        <v>19.676808520280531</v>
      </c>
      <c r="I1406" s="16">
        <f t="shared" si="265"/>
        <v>34.424445367144386</v>
      </c>
      <c r="J1406" s="13">
        <f t="shared" si="259"/>
        <v>32.796590019222116</v>
      </c>
      <c r="K1406" s="13">
        <f t="shared" si="260"/>
        <v>1.6278553479222708</v>
      </c>
      <c r="L1406" s="13">
        <f t="shared" si="261"/>
        <v>0</v>
      </c>
      <c r="M1406" s="13">
        <f t="shared" si="266"/>
        <v>1.1646936731662859E-15</v>
      </c>
      <c r="N1406" s="13">
        <f t="shared" si="262"/>
        <v>7.2211007736309723E-16</v>
      </c>
      <c r="O1406" s="13">
        <f t="shared" si="263"/>
        <v>7.2211007736309723E-16</v>
      </c>
      <c r="Q1406">
        <v>20.910518586795931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0.91189157208436666</v>
      </c>
      <c r="G1407" s="13">
        <f t="shared" si="257"/>
        <v>0</v>
      </c>
      <c r="H1407" s="13">
        <f t="shared" si="258"/>
        <v>0.91189157208436666</v>
      </c>
      <c r="I1407" s="16">
        <f t="shared" si="265"/>
        <v>2.5397469200066376</v>
      </c>
      <c r="J1407" s="13">
        <f t="shared" si="259"/>
        <v>2.5393035663155255</v>
      </c>
      <c r="K1407" s="13">
        <f t="shared" si="260"/>
        <v>4.4335369111214717E-4</v>
      </c>
      <c r="L1407" s="13">
        <f t="shared" si="261"/>
        <v>0</v>
      </c>
      <c r="M1407" s="13">
        <f t="shared" si="266"/>
        <v>4.4258359580318862E-16</v>
      </c>
      <c r="N1407" s="13">
        <f t="shared" si="262"/>
        <v>2.7440182939797695E-16</v>
      </c>
      <c r="O1407" s="13">
        <f t="shared" si="263"/>
        <v>2.7440182939797695E-16</v>
      </c>
      <c r="Q1407">
        <v>24.182995320887319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9.66317162565275E-2</v>
      </c>
      <c r="G1408" s="13">
        <f t="shared" si="257"/>
        <v>0</v>
      </c>
      <c r="H1408" s="13">
        <f t="shared" si="258"/>
        <v>9.66317162565275E-2</v>
      </c>
      <c r="I1408" s="16">
        <f t="shared" si="265"/>
        <v>9.7075069947639647E-2</v>
      </c>
      <c r="J1408" s="13">
        <f t="shared" si="259"/>
        <v>9.707505248733006E-2</v>
      </c>
      <c r="K1408" s="13">
        <f t="shared" si="260"/>
        <v>1.7460309587047362E-8</v>
      </c>
      <c r="L1408" s="13">
        <f t="shared" si="261"/>
        <v>0</v>
      </c>
      <c r="M1408" s="13">
        <f t="shared" si="266"/>
        <v>1.6818176640521167E-16</v>
      </c>
      <c r="N1408" s="13">
        <f t="shared" si="262"/>
        <v>1.0427269517123123E-16</v>
      </c>
      <c r="O1408" s="13">
        <f t="shared" si="263"/>
        <v>1.0427269517123123E-16</v>
      </c>
      <c r="Q1408">
        <v>26.701533922368728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6.8720414950599634E-2</v>
      </c>
      <c r="G1409" s="13">
        <f t="shared" si="257"/>
        <v>0</v>
      </c>
      <c r="H1409" s="13">
        <f t="shared" si="258"/>
        <v>6.8720414950599634E-2</v>
      </c>
      <c r="I1409" s="16">
        <f t="shared" si="265"/>
        <v>6.8720432410909221E-2</v>
      </c>
      <c r="J1409" s="13">
        <f t="shared" si="259"/>
        <v>6.8720425151387945E-2</v>
      </c>
      <c r="K1409" s="13">
        <f t="shared" si="260"/>
        <v>7.2595212757819993E-9</v>
      </c>
      <c r="L1409" s="13">
        <f t="shared" si="261"/>
        <v>0</v>
      </c>
      <c r="M1409" s="13">
        <f t="shared" si="266"/>
        <v>6.3909071233980436E-17</v>
      </c>
      <c r="N1409" s="13">
        <f t="shared" si="262"/>
        <v>3.9623624165067872E-17</v>
      </c>
      <c r="O1409" s="13">
        <f t="shared" si="263"/>
        <v>3.9623624165067872E-17</v>
      </c>
      <c r="Q1409">
        <v>25.55234500000001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1.542259178580778</v>
      </c>
      <c r="G1410" s="13">
        <f t="shared" si="257"/>
        <v>0</v>
      </c>
      <c r="H1410" s="13">
        <f t="shared" si="258"/>
        <v>1.542259178580778</v>
      </c>
      <c r="I1410" s="16">
        <f t="shared" si="265"/>
        <v>1.5422591858402992</v>
      </c>
      <c r="J1410" s="13">
        <f t="shared" si="259"/>
        <v>1.5421575137276842</v>
      </c>
      <c r="K1410" s="13">
        <f t="shared" si="260"/>
        <v>1.0167211261502551E-4</v>
      </c>
      <c r="L1410" s="13">
        <f t="shared" si="261"/>
        <v>0</v>
      </c>
      <c r="M1410" s="13">
        <f t="shared" si="266"/>
        <v>2.4285447068912564E-17</v>
      </c>
      <c r="N1410" s="13">
        <f t="shared" si="262"/>
        <v>1.5056977182725789E-17</v>
      </c>
      <c r="O1410" s="13">
        <f t="shared" si="263"/>
        <v>1.5056977182725789E-17</v>
      </c>
      <c r="Q1410">
        <v>24.0138540091618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19.176947960803691</v>
      </c>
      <c r="G1411" s="13">
        <f t="shared" si="257"/>
        <v>0</v>
      </c>
      <c r="H1411" s="13">
        <f t="shared" si="258"/>
        <v>19.176947960803691</v>
      </c>
      <c r="I1411" s="16">
        <f t="shared" si="265"/>
        <v>19.177049632916304</v>
      </c>
      <c r="J1411" s="13">
        <f t="shared" si="259"/>
        <v>18.939444465340024</v>
      </c>
      <c r="K1411" s="13">
        <f t="shared" si="260"/>
        <v>0.23760516757628025</v>
      </c>
      <c r="L1411" s="13">
        <f t="shared" si="261"/>
        <v>0</v>
      </c>
      <c r="M1411" s="13">
        <f t="shared" si="266"/>
        <v>9.2284698861867746E-18</v>
      </c>
      <c r="N1411" s="13">
        <f t="shared" si="262"/>
        <v>5.7216513294357999E-18</v>
      </c>
      <c r="O1411" s="13">
        <f t="shared" si="263"/>
        <v>5.7216513294357999E-18</v>
      </c>
      <c r="Q1411">
        <v>22.49214196230831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36.31045487402703</v>
      </c>
      <c r="G1412" s="13">
        <f t="shared" si="257"/>
        <v>0.30688488887229765</v>
      </c>
      <c r="H1412" s="13">
        <f t="shared" si="258"/>
        <v>36.003569985154734</v>
      </c>
      <c r="I1412" s="16">
        <f t="shared" si="265"/>
        <v>36.241175152731017</v>
      </c>
      <c r="J1412" s="13">
        <f t="shared" si="259"/>
        <v>33.254926721312266</v>
      </c>
      <c r="K1412" s="13">
        <f t="shared" si="260"/>
        <v>2.9862484314187512</v>
      </c>
      <c r="L1412" s="13">
        <f t="shared" si="261"/>
        <v>0</v>
      </c>
      <c r="M1412" s="13">
        <f t="shared" si="266"/>
        <v>3.5068185567509747E-18</v>
      </c>
      <c r="N1412" s="13">
        <f t="shared" si="262"/>
        <v>2.1742275051856041E-18</v>
      </c>
      <c r="O1412" s="13">
        <f t="shared" si="263"/>
        <v>0.30688488887229765</v>
      </c>
      <c r="Q1412">
        <v>17.31044110674565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2.1633606903715852</v>
      </c>
      <c r="G1413" s="13">
        <f t="shared" si="257"/>
        <v>0</v>
      </c>
      <c r="H1413" s="13">
        <f t="shared" si="258"/>
        <v>2.1633606903715852</v>
      </c>
      <c r="I1413" s="16">
        <f t="shared" si="265"/>
        <v>5.1496091217903359</v>
      </c>
      <c r="J1413" s="13">
        <f t="shared" si="259"/>
        <v>5.1381912426463821</v>
      </c>
      <c r="K1413" s="13">
        <f t="shared" si="260"/>
        <v>1.1417879143953868E-2</v>
      </c>
      <c r="L1413" s="13">
        <f t="shared" si="261"/>
        <v>0</v>
      </c>
      <c r="M1413" s="13">
        <f t="shared" si="266"/>
        <v>1.3325910515653705E-18</v>
      </c>
      <c r="N1413" s="13">
        <f t="shared" si="262"/>
        <v>8.2620645197052974E-19</v>
      </c>
      <c r="O1413" s="13">
        <f t="shared" si="263"/>
        <v>8.2620645197052974E-19</v>
      </c>
      <c r="Q1413">
        <v>16.168342508832811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2.3487822225175128</v>
      </c>
      <c r="G1414" s="13">
        <f t="shared" ref="G1414:G1477" si="271">IF((F1414-$J$2)&gt;0,$I$2*(F1414-$J$2),0)</f>
        <v>0</v>
      </c>
      <c r="H1414" s="13">
        <f t="shared" ref="H1414:H1477" si="272">F1414-G1414</f>
        <v>2.3487822225175128</v>
      </c>
      <c r="I1414" s="16">
        <f t="shared" si="265"/>
        <v>2.3602001016614667</v>
      </c>
      <c r="J1414" s="13">
        <f t="shared" ref="J1414:J1477" si="273">I1414/SQRT(1+(I1414/($K$2*(300+(25*Q1414)+0.05*(Q1414)^3)))^2)</f>
        <v>2.3588472061190817</v>
      </c>
      <c r="K1414" s="13">
        <f t="shared" ref="K1414:K1477" si="274">I1414-J1414</f>
        <v>1.3528955423849354E-3</v>
      </c>
      <c r="L1414" s="13">
        <f t="shared" ref="L1414:L1477" si="275">IF(K1414&gt;$N$2,(K1414-$N$2)/$L$2,0)</f>
        <v>0</v>
      </c>
      <c r="M1414" s="13">
        <f t="shared" si="266"/>
        <v>5.0638459959484081E-19</v>
      </c>
      <c r="N1414" s="13">
        <f t="shared" ref="N1414:N1477" si="276">$M$2*M1414</f>
        <v>3.139584517488013E-19</v>
      </c>
      <c r="O1414" s="13">
        <f t="shared" ref="O1414:O1477" si="277">N1414+G1414</f>
        <v>3.139584517488013E-19</v>
      </c>
      <c r="Q1414">
        <v>14.699508607144439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85.929874496561098</v>
      </c>
      <c r="G1415" s="13">
        <f t="shared" si="271"/>
        <v>7.4695029552666101</v>
      </c>
      <c r="H1415" s="13">
        <f t="shared" si="272"/>
        <v>78.460371541294492</v>
      </c>
      <c r="I1415" s="16">
        <f t="shared" ref="I1415:I1478" si="279">H1415+K1414-L1414</f>
        <v>78.461724436836874</v>
      </c>
      <c r="J1415" s="13">
        <f t="shared" si="273"/>
        <v>51.504213185520925</v>
      </c>
      <c r="K1415" s="13">
        <f t="shared" si="274"/>
        <v>26.95751125131595</v>
      </c>
      <c r="L1415" s="13">
        <f t="shared" si="275"/>
        <v>0</v>
      </c>
      <c r="M1415" s="13">
        <f t="shared" ref="M1415:M1478" si="280">L1415+M1414-N1414</f>
        <v>1.9242614784603951E-19</v>
      </c>
      <c r="N1415" s="13">
        <f t="shared" si="276"/>
        <v>1.1930421166454449E-19</v>
      </c>
      <c r="O1415" s="13">
        <f t="shared" si="277"/>
        <v>7.4695029552666101</v>
      </c>
      <c r="Q1415">
        <v>14.40611659354839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18.23188496450679</v>
      </c>
      <c r="G1416" s="13">
        <f t="shared" si="271"/>
        <v>0</v>
      </c>
      <c r="H1416" s="13">
        <f t="shared" si="272"/>
        <v>18.23188496450679</v>
      </c>
      <c r="I1416" s="16">
        <f t="shared" si="279"/>
        <v>45.18939621582274</v>
      </c>
      <c r="J1416" s="13">
        <f t="shared" si="273"/>
        <v>39.968893317491087</v>
      </c>
      <c r="K1416" s="13">
        <f t="shared" si="274"/>
        <v>5.2205028983316524</v>
      </c>
      <c r="L1416" s="13">
        <f t="shared" si="275"/>
        <v>0</v>
      </c>
      <c r="M1416" s="13">
        <f t="shared" si="280"/>
        <v>7.3121936181495022E-20</v>
      </c>
      <c r="N1416" s="13">
        <f t="shared" si="276"/>
        <v>4.5335600432526912E-20</v>
      </c>
      <c r="O1416" s="13">
        <f t="shared" si="277"/>
        <v>4.5335600432526912E-20</v>
      </c>
      <c r="Q1416">
        <v>17.645778400015299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136.0375854866183</v>
      </c>
      <c r="G1417" s="13">
        <f t="shared" si="271"/>
        <v>14.702606420266777</v>
      </c>
      <c r="H1417" s="13">
        <f t="shared" si="272"/>
        <v>121.33497906635152</v>
      </c>
      <c r="I1417" s="16">
        <f t="shared" si="279"/>
        <v>126.55548196468317</v>
      </c>
      <c r="J1417" s="13">
        <f t="shared" si="273"/>
        <v>81.338835650150088</v>
      </c>
      <c r="K1417" s="13">
        <f t="shared" si="274"/>
        <v>45.216646314533079</v>
      </c>
      <c r="L1417" s="13">
        <f t="shared" si="275"/>
        <v>7.8186931105833386</v>
      </c>
      <c r="M1417" s="13">
        <f t="shared" si="280"/>
        <v>7.8186931105833386</v>
      </c>
      <c r="N1417" s="13">
        <f t="shared" si="276"/>
        <v>4.8475897285616698</v>
      </c>
      <c r="O1417" s="13">
        <f t="shared" si="277"/>
        <v>19.550196148828448</v>
      </c>
      <c r="Q1417">
        <v>20.678700359645362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6.2509971505566462</v>
      </c>
      <c r="G1418" s="13">
        <f t="shared" si="271"/>
        <v>0</v>
      </c>
      <c r="H1418" s="13">
        <f t="shared" si="272"/>
        <v>6.2509971505566462</v>
      </c>
      <c r="I1418" s="16">
        <f t="shared" si="279"/>
        <v>43.648950354506383</v>
      </c>
      <c r="J1418" s="13">
        <f t="shared" si="273"/>
        <v>40.714625729963466</v>
      </c>
      <c r="K1418" s="13">
        <f t="shared" si="274"/>
        <v>2.9343246245429171</v>
      </c>
      <c r="L1418" s="13">
        <f t="shared" si="275"/>
        <v>0</v>
      </c>
      <c r="M1418" s="13">
        <f t="shared" si="280"/>
        <v>2.9711033820216688</v>
      </c>
      <c r="N1418" s="13">
        <f t="shared" si="276"/>
        <v>1.8420840968534347</v>
      </c>
      <c r="O1418" s="13">
        <f t="shared" si="277"/>
        <v>1.8420840968534347</v>
      </c>
      <c r="Q1418">
        <v>21.553675490200579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3.7563677002617188</v>
      </c>
      <c r="G1419" s="13">
        <f t="shared" si="271"/>
        <v>0</v>
      </c>
      <c r="H1419" s="13">
        <f t="shared" si="272"/>
        <v>3.7563677002617188</v>
      </c>
      <c r="I1419" s="16">
        <f t="shared" si="279"/>
        <v>6.6906923248046359</v>
      </c>
      <c r="J1419" s="13">
        <f t="shared" si="273"/>
        <v>6.6813487200770005</v>
      </c>
      <c r="K1419" s="13">
        <f t="shared" si="274"/>
        <v>9.3436047276354017E-3</v>
      </c>
      <c r="L1419" s="13">
        <f t="shared" si="275"/>
        <v>0</v>
      </c>
      <c r="M1419" s="13">
        <f t="shared" si="280"/>
        <v>1.1290192851682341</v>
      </c>
      <c r="N1419" s="13">
        <f t="shared" si="276"/>
        <v>0.69999195680430515</v>
      </c>
      <c r="O1419" s="13">
        <f t="shared" si="277"/>
        <v>0.69999195680430515</v>
      </c>
      <c r="Q1419">
        <v>23.156601620983931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1.1725491142678439</v>
      </c>
      <c r="G1420" s="13">
        <f t="shared" si="271"/>
        <v>0</v>
      </c>
      <c r="H1420" s="13">
        <f t="shared" si="272"/>
        <v>1.1725491142678439</v>
      </c>
      <c r="I1420" s="16">
        <f t="shared" si="279"/>
        <v>1.1818927189954793</v>
      </c>
      <c r="J1420" s="13">
        <f t="shared" si="273"/>
        <v>1.1818550057761059</v>
      </c>
      <c r="K1420" s="13">
        <f t="shared" si="274"/>
        <v>3.7713219373403106E-5</v>
      </c>
      <c r="L1420" s="13">
        <f t="shared" si="275"/>
        <v>0</v>
      </c>
      <c r="M1420" s="13">
        <f t="shared" si="280"/>
        <v>0.42902732836392898</v>
      </c>
      <c r="N1420" s="13">
        <f t="shared" si="276"/>
        <v>0.26599694358563597</v>
      </c>
      <c r="O1420" s="13">
        <f t="shared" si="277"/>
        <v>0.26599694358563597</v>
      </c>
      <c r="Q1420">
        <v>25.400835600852862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0.14210678374010879</v>
      </c>
      <c r="G1421" s="13">
        <f t="shared" si="271"/>
        <v>0</v>
      </c>
      <c r="H1421" s="13">
        <f t="shared" si="272"/>
        <v>0.14210678374010879</v>
      </c>
      <c r="I1421" s="16">
        <f t="shared" si="279"/>
        <v>0.1421444969594822</v>
      </c>
      <c r="J1421" s="13">
        <f t="shared" si="273"/>
        <v>0.14214442159647672</v>
      </c>
      <c r="K1421" s="13">
        <f t="shared" si="274"/>
        <v>7.5363005475059808E-8</v>
      </c>
      <c r="L1421" s="13">
        <f t="shared" si="275"/>
        <v>0</v>
      </c>
      <c r="M1421" s="13">
        <f t="shared" si="280"/>
        <v>0.16303038477829301</v>
      </c>
      <c r="N1421" s="13">
        <f t="shared" si="276"/>
        <v>0.10107883856254167</v>
      </c>
      <c r="O1421" s="13">
        <f t="shared" si="277"/>
        <v>0.10107883856254167</v>
      </c>
      <c r="Q1421">
        <v>24.40576200000001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7.8621283376905842</v>
      </c>
      <c r="G1422" s="13">
        <f t="shared" si="271"/>
        <v>0</v>
      </c>
      <c r="H1422" s="13">
        <f t="shared" si="272"/>
        <v>7.8621283376905842</v>
      </c>
      <c r="I1422" s="16">
        <f t="shared" si="279"/>
        <v>7.8621284130535898</v>
      </c>
      <c r="J1422" s="13">
        <f t="shared" si="273"/>
        <v>7.8484037416269352</v>
      </c>
      <c r="K1422" s="13">
        <f t="shared" si="274"/>
        <v>1.3724671426654567E-2</v>
      </c>
      <c r="L1422" s="13">
        <f t="shared" si="275"/>
        <v>0</v>
      </c>
      <c r="M1422" s="13">
        <f t="shared" si="280"/>
        <v>6.1951546215751344E-2</v>
      </c>
      <c r="N1422" s="13">
        <f t="shared" si="276"/>
        <v>3.8409958653765834E-2</v>
      </c>
      <c r="O1422" s="13">
        <f t="shared" si="277"/>
        <v>3.8409958653765834E-2</v>
      </c>
      <c r="Q1422">
        <v>23.861836829184611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</v>
      </c>
      <c r="G1423" s="13">
        <f t="shared" si="271"/>
        <v>0</v>
      </c>
      <c r="H1423" s="13">
        <f t="shared" si="272"/>
        <v>0</v>
      </c>
      <c r="I1423" s="16">
        <f t="shared" si="279"/>
        <v>1.3724671426654567E-2</v>
      </c>
      <c r="J1423" s="13">
        <f t="shared" si="273"/>
        <v>1.3724671348040784E-2</v>
      </c>
      <c r="K1423" s="13">
        <f t="shared" si="274"/>
        <v>7.8613782150682709E-11</v>
      </c>
      <c r="L1423" s="13">
        <f t="shared" si="275"/>
        <v>0</v>
      </c>
      <c r="M1423" s="13">
        <f t="shared" si="280"/>
        <v>2.3541587561985509E-2</v>
      </c>
      <c r="N1423" s="13">
        <f t="shared" si="276"/>
        <v>1.4595784288431016E-2</v>
      </c>
      <c r="O1423" s="13">
        <f t="shared" si="277"/>
        <v>1.4595784288431016E-2</v>
      </c>
      <c r="Q1423">
        <v>23.353521110175841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11.637294270916801</v>
      </c>
      <c r="G1424" s="13">
        <f t="shared" si="271"/>
        <v>0</v>
      </c>
      <c r="H1424" s="13">
        <f t="shared" si="272"/>
        <v>11.637294270916801</v>
      </c>
      <c r="I1424" s="16">
        <f t="shared" si="279"/>
        <v>11.637294270995415</v>
      </c>
      <c r="J1424" s="13">
        <f t="shared" si="273"/>
        <v>11.53497951305077</v>
      </c>
      <c r="K1424" s="13">
        <f t="shared" si="274"/>
        <v>0.10231475794464551</v>
      </c>
      <c r="L1424" s="13">
        <f t="shared" si="275"/>
        <v>0</v>
      </c>
      <c r="M1424" s="13">
        <f t="shared" si="280"/>
        <v>8.9458032735544937E-3</v>
      </c>
      <c r="N1424" s="13">
        <f t="shared" si="276"/>
        <v>5.5463980296037857E-3</v>
      </c>
      <c r="O1424" s="13">
        <f t="shared" si="277"/>
        <v>5.5463980296037857E-3</v>
      </c>
      <c r="Q1424">
        <v>17.894460748764679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42.590640047478253</v>
      </c>
      <c r="G1425" s="13">
        <f t="shared" si="271"/>
        <v>1.2134365600900547</v>
      </c>
      <c r="H1425" s="13">
        <f t="shared" si="272"/>
        <v>41.377203487388201</v>
      </c>
      <c r="I1425" s="16">
        <f t="shared" si="279"/>
        <v>41.479518245332848</v>
      </c>
      <c r="J1425" s="13">
        <f t="shared" si="273"/>
        <v>35.443133351080057</v>
      </c>
      <c r="K1425" s="13">
        <f t="shared" si="274"/>
        <v>6.0363848942527909</v>
      </c>
      <c r="L1425" s="13">
        <f t="shared" si="275"/>
        <v>0</v>
      </c>
      <c r="M1425" s="13">
        <f t="shared" si="280"/>
        <v>3.399405243950708E-3</v>
      </c>
      <c r="N1425" s="13">
        <f t="shared" si="276"/>
        <v>2.1076312512494388E-3</v>
      </c>
      <c r="O1425" s="13">
        <f t="shared" si="277"/>
        <v>1.2155441913413041</v>
      </c>
      <c r="Q1425">
        <v>14.39629479602384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35.54588293054244</v>
      </c>
      <c r="G1426" s="13">
        <f t="shared" si="271"/>
        <v>0.196518083756062</v>
      </c>
      <c r="H1426" s="13">
        <f t="shared" si="272"/>
        <v>35.349364846786379</v>
      </c>
      <c r="I1426" s="16">
        <f t="shared" si="279"/>
        <v>41.38574974103917</v>
      </c>
      <c r="J1426" s="13">
        <f t="shared" si="273"/>
        <v>34.68793673064372</v>
      </c>
      <c r="K1426" s="13">
        <f t="shared" si="274"/>
        <v>6.6978130103954499</v>
      </c>
      <c r="L1426" s="13">
        <f t="shared" si="275"/>
        <v>0</v>
      </c>
      <c r="M1426" s="13">
        <f t="shared" si="280"/>
        <v>1.2917739927012692E-3</v>
      </c>
      <c r="N1426" s="13">
        <f t="shared" si="276"/>
        <v>8.0089987547478695E-4</v>
      </c>
      <c r="O1426" s="13">
        <f t="shared" si="277"/>
        <v>0.1973189836315368</v>
      </c>
      <c r="Q1426">
        <v>13.378914593548391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69.00687040971161</v>
      </c>
      <c r="G1427" s="13">
        <f t="shared" si="271"/>
        <v>5.0266486104913746</v>
      </c>
      <c r="H1427" s="13">
        <f t="shared" si="272"/>
        <v>63.980221799220232</v>
      </c>
      <c r="I1427" s="16">
        <f t="shared" si="279"/>
        <v>70.678034809615681</v>
      </c>
      <c r="J1427" s="13">
        <f t="shared" si="273"/>
        <v>48.809930622249325</v>
      </c>
      <c r="K1427" s="13">
        <f t="shared" si="274"/>
        <v>21.868104187366356</v>
      </c>
      <c r="L1427" s="13">
        <f t="shared" si="275"/>
        <v>0</v>
      </c>
      <c r="M1427" s="13">
        <f t="shared" si="280"/>
        <v>4.908741172264823E-4</v>
      </c>
      <c r="N1427" s="13">
        <f t="shared" si="276"/>
        <v>3.04341952680419E-4</v>
      </c>
      <c r="O1427" s="13">
        <f t="shared" si="277"/>
        <v>5.0269529524440548</v>
      </c>
      <c r="Q1427">
        <v>14.239247892394159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42.414454500068999</v>
      </c>
      <c r="G1428" s="13">
        <f t="shared" si="271"/>
        <v>1.1880039815852872</v>
      </c>
      <c r="H1428" s="13">
        <f t="shared" si="272"/>
        <v>41.226450518483709</v>
      </c>
      <c r="I1428" s="16">
        <f t="shared" si="279"/>
        <v>63.094554705850065</v>
      </c>
      <c r="J1428" s="13">
        <f t="shared" si="273"/>
        <v>49.264749594147034</v>
      </c>
      <c r="K1428" s="13">
        <f t="shared" si="274"/>
        <v>13.829805111703031</v>
      </c>
      <c r="L1428" s="13">
        <f t="shared" si="275"/>
        <v>0</v>
      </c>
      <c r="M1428" s="13">
        <f t="shared" si="280"/>
        <v>1.8653216454606329E-4</v>
      </c>
      <c r="N1428" s="13">
        <f t="shared" si="276"/>
        <v>1.1564994201855924E-4</v>
      </c>
      <c r="O1428" s="13">
        <f t="shared" si="277"/>
        <v>1.1881196315273057</v>
      </c>
      <c r="Q1428">
        <v>16.469652363360989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21.472216665698301</v>
      </c>
      <c r="G1429" s="13">
        <f t="shared" si="271"/>
        <v>0</v>
      </c>
      <c r="H1429" s="13">
        <f t="shared" si="272"/>
        <v>21.472216665698301</v>
      </c>
      <c r="I1429" s="16">
        <f t="shared" si="279"/>
        <v>35.302021777401336</v>
      </c>
      <c r="J1429" s="13">
        <f t="shared" si="273"/>
        <v>32.552264305965878</v>
      </c>
      <c r="K1429" s="13">
        <f t="shared" si="274"/>
        <v>2.7497574714354585</v>
      </c>
      <c r="L1429" s="13">
        <f t="shared" si="275"/>
        <v>0</v>
      </c>
      <c r="M1429" s="13">
        <f t="shared" si="280"/>
        <v>7.0882222527504049E-5</v>
      </c>
      <c r="N1429" s="13">
        <f t="shared" si="276"/>
        <v>4.394697796705251E-5</v>
      </c>
      <c r="O1429" s="13">
        <f t="shared" si="277"/>
        <v>4.394697796705251E-5</v>
      </c>
      <c r="Q1429">
        <v>17.38978678799862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25.999284393799389</v>
      </c>
      <c r="G1430" s="13">
        <f t="shared" si="271"/>
        <v>0</v>
      </c>
      <c r="H1430" s="13">
        <f t="shared" si="272"/>
        <v>25.999284393799389</v>
      </c>
      <c r="I1430" s="16">
        <f t="shared" si="279"/>
        <v>28.749041865234847</v>
      </c>
      <c r="J1430" s="13">
        <f t="shared" si="273"/>
        <v>28.061272380606177</v>
      </c>
      <c r="K1430" s="13">
        <f t="shared" si="274"/>
        <v>0.68776948462867082</v>
      </c>
      <c r="L1430" s="13">
        <f t="shared" si="275"/>
        <v>0</v>
      </c>
      <c r="M1430" s="13">
        <f t="shared" si="280"/>
        <v>2.693524456045154E-5</v>
      </c>
      <c r="N1430" s="13">
        <f t="shared" si="276"/>
        <v>1.6699851627479956E-5</v>
      </c>
      <c r="O1430" s="13">
        <f t="shared" si="277"/>
        <v>1.6699851627479956E-5</v>
      </c>
      <c r="Q1430">
        <v>23.445565754533821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14.28246092047438</v>
      </c>
      <c r="G1431" s="13">
        <f t="shared" si="271"/>
        <v>0</v>
      </c>
      <c r="H1431" s="13">
        <f t="shared" si="272"/>
        <v>14.28246092047438</v>
      </c>
      <c r="I1431" s="16">
        <f t="shared" si="279"/>
        <v>14.970230405103051</v>
      </c>
      <c r="J1431" s="13">
        <f t="shared" si="273"/>
        <v>14.895725635148683</v>
      </c>
      <c r="K1431" s="13">
        <f t="shared" si="274"/>
        <v>7.4504769954367944E-2</v>
      </c>
      <c r="L1431" s="13">
        <f t="shared" si="275"/>
        <v>0</v>
      </c>
      <c r="M1431" s="13">
        <f t="shared" si="280"/>
        <v>1.0235392932971584E-5</v>
      </c>
      <c r="N1431" s="13">
        <f t="shared" si="276"/>
        <v>6.3459436184423817E-6</v>
      </c>
      <c r="O1431" s="13">
        <f t="shared" si="277"/>
        <v>6.3459436184423817E-6</v>
      </c>
      <c r="Q1431">
        <v>25.55068785993253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1.0951445309811091E-2</v>
      </c>
      <c r="G1432" s="13">
        <f t="shared" si="271"/>
        <v>0</v>
      </c>
      <c r="H1432" s="13">
        <f t="shared" si="272"/>
        <v>1.0951445309811091E-2</v>
      </c>
      <c r="I1432" s="16">
        <f t="shared" si="279"/>
        <v>8.5456215264179042E-2</v>
      </c>
      <c r="J1432" s="13">
        <f t="shared" si="273"/>
        <v>8.5456205676070013E-2</v>
      </c>
      <c r="K1432" s="13">
        <f t="shared" si="274"/>
        <v>9.5881090289573478E-9</v>
      </c>
      <c r="L1432" s="13">
        <f t="shared" si="275"/>
        <v>0</v>
      </c>
      <c r="M1432" s="13">
        <f t="shared" si="280"/>
        <v>3.889449314529202E-6</v>
      </c>
      <c r="N1432" s="13">
        <f t="shared" si="276"/>
        <v>2.4114585750081051E-6</v>
      </c>
      <c r="O1432" s="13">
        <f t="shared" si="277"/>
        <v>2.4114585750081051E-6</v>
      </c>
      <c r="Q1432">
        <v>28.290268070264219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</v>
      </c>
      <c r="G1433" s="13">
        <f t="shared" si="271"/>
        <v>0</v>
      </c>
      <c r="H1433" s="13">
        <f t="shared" si="272"/>
        <v>0</v>
      </c>
      <c r="I1433" s="16">
        <f t="shared" si="279"/>
        <v>9.5881090289573478E-9</v>
      </c>
      <c r="J1433" s="13">
        <f t="shared" si="273"/>
        <v>9.5881090289573478E-9</v>
      </c>
      <c r="K1433" s="13">
        <f t="shared" si="274"/>
        <v>0</v>
      </c>
      <c r="L1433" s="13">
        <f t="shared" si="275"/>
        <v>0</v>
      </c>
      <c r="M1433" s="13">
        <f t="shared" si="280"/>
        <v>1.4779907395210968E-6</v>
      </c>
      <c r="N1433" s="13">
        <f t="shared" si="276"/>
        <v>9.1635425850307998E-7</v>
      </c>
      <c r="O1433" s="13">
        <f t="shared" si="277"/>
        <v>9.1635425850307998E-7</v>
      </c>
      <c r="Q1433">
        <v>29.432181000000011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1.418475592356926E-2</v>
      </c>
      <c r="G1434" s="13">
        <f t="shared" si="271"/>
        <v>0</v>
      </c>
      <c r="H1434" s="13">
        <f t="shared" si="272"/>
        <v>1.418475592356926E-2</v>
      </c>
      <c r="I1434" s="16">
        <f t="shared" si="279"/>
        <v>1.418475592356926E-2</v>
      </c>
      <c r="J1434" s="13">
        <f t="shared" si="273"/>
        <v>1.4184755881023423E-2</v>
      </c>
      <c r="K1434" s="13">
        <f t="shared" si="274"/>
        <v>4.2545836645424551E-11</v>
      </c>
      <c r="L1434" s="13">
        <f t="shared" si="275"/>
        <v>0</v>
      </c>
      <c r="M1434" s="13">
        <f t="shared" si="280"/>
        <v>5.6163648101801685E-7</v>
      </c>
      <c r="N1434" s="13">
        <f t="shared" si="276"/>
        <v>3.4821461823117042E-7</v>
      </c>
      <c r="O1434" s="13">
        <f t="shared" si="277"/>
        <v>3.4821461823117042E-7</v>
      </c>
      <c r="Q1434">
        <v>28.513122458677429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2.2807696648282869</v>
      </c>
      <c r="G1435" s="13">
        <f t="shared" si="271"/>
        <v>0</v>
      </c>
      <c r="H1435" s="13">
        <f t="shared" si="272"/>
        <v>2.2807696648282869</v>
      </c>
      <c r="I1435" s="16">
        <f t="shared" si="279"/>
        <v>2.2807696648708329</v>
      </c>
      <c r="J1435" s="13">
        <f t="shared" si="273"/>
        <v>2.2803991945791013</v>
      </c>
      <c r="K1435" s="13">
        <f t="shared" si="274"/>
        <v>3.7047029173153945E-4</v>
      </c>
      <c r="L1435" s="13">
        <f t="shared" si="275"/>
        <v>0</v>
      </c>
      <c r="M1435" s="13">
        <f t="shared" si="280"/>
        <v>2.1342186278684643E-7</v>
      </c>
      <c r="N1435" s="13">
        <f t="shared" si="276"/>
        <v>1.323215549278448E-7</v>
      </c>
      <c r="O1435" s="13">
        <f t="shared" si="277"/>
        <v>1.323215549278448E-7</v>
      </c>
      <c r="Q1435">
        <v>23.163100666583379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112.46188576066881</v>
      </c>
      <c r="G1436" s="13">
        <f t="shared" si="271"/>
        <v>11.299428106825044</v>
      </c>
      <c r="H1436" s="13">
        <f t="shared" si="272"/>
        <v>101.16245765384376</v>
      </c>
      <c r="I1436" s="16">
        <f t="shared" si="279"/>
        <v>101.16282812413549</v>
      </c>
      <c r="J1436" s="13">
        <f t="shared" si="273"/>
        <v>64.406275824311408</v>
      </c>
      <c r="K1436" s="13">
        <f t="shared" si="274"/>
        <v>36.756552299824079</v>
      </c>
      <c r="L1436" s="13">
        <f t="shared" si="275"/>
        <v>0</v>
      </c>
      <c r="M1436" s="13">
        <f t="shared" si="280"/>
        <v>8.1100307859001635E-8</v>
      </c>
      <c r="N1436" s="13">
        <f t="shared" si="276"/>
        <v>5.0282190872581017E-8</v>
      </c>
      <c r="O1436" s="13">
        <f t="shared" si="277"/>
        <v>11.299428157107235</v>
      </c>
      <c r="Q1436">
        <v>17.28682879072549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103.5397828204039</v>
      </c>
      <c r="G1437" s="13">
        <f t="shared" si="271"/>
        <v>10.011512685880673</v>
      </c>
      <c r="H1437" s="13">
        <f t="shared" si="272"/>
        <v>93.528270134523225</v>
      </c>
      <c r="I1437" s="16">
        <f t="shared" si="279"/>
        <v>130.28482243434729</v>
      </c>
      <c r="J1437" s="13">
        <f t="shared" si="273"/>
        <v>66.85011803180663</v>
      </c>
      <c r="K1437" s="13">
        <f t="shared" si="274"/>
        <v>63.43470440254066</v>
      </c>
      <c r="L1437" s="13">
        <f t="shared" si="275"/>
        <v>25.297816656914691</v>
      </c>
      <c r="M1437" s="13">
        <f t="shared" si="280"/>
        <v>25.297816687732805</v>
      </c>
      <c r="N1437" s="13">
        <f t="shared" si="276"/>
        <v>15.68464634639434</v>
      </c>
      <c r="O1437" s="13">
        <f t="shared" si="277"/>
        <v>25.696159032275013</v>
      </c>
      <c r="Q1437">
        <v>16.29371881720175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64.693773721311487</v>
      </c>
      <c r="G1438" s="13">
        <f t="shared" si="271"/>
        <v>4.4040483362952916</v>
      </c>
      <c r="H1438" s="13">
        <f t="shared" si="272"/>
        <v>60.289725385016197</v>
      </c>
      <c r="I1438" s="16">
        <f t="shared" si="279"/>
        <v>98.426613130642167</v>
      </c>
      <c r="J1438" s="13">
        <f t="shared" si="273"/>
        <v>53.208544255652384</v>
      </c>
      <c r="K1438" s="13">
        <f t="shared" si="274"/>
        <v>45.218068874989783</v>
      </c>
      <c r="L1438" s="13">
        <f t="shared" si="275"/>
        <v>7.8200579711988185</v>
      </c>
      <c r="M1438" s="13">
        <f t="shared" si="280"/>
        <v>17.433228312537288</v>
      </c>
      <c r="N1438" s="13">
        <f t="shared" si="276"/>
        <v>10.808601553773119</v>
      </c>
      <c r="O1438" s="13">
        <f t="shared" si="277"/>
        <v>15.212649890068411</v>
      </c>
      <c r="Q1438">
        <v>13.29824659354839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26.318015768908172</v>
      </c>
      <c r="G1439" s="13">
        <f t="shared" si="271"/>
        <v>0</v>
      </c>
      <c r="H1439" s="13">
        <f t="shared" si="272"/>
        <v>26.318015768908172</v>
      </c>
      <c r="I1439" s="16">
        <f t="shared" si="279"/>
        <v>63.71602667269913</v>
      </c>
      <c r="J1439" s="13">
        <f t="shared" si="273"/>
        <v>44.670630172091592</v>
      </c>
      <c r="K1439" s="13">
        <f t="shared" si="274"/>
        <v>19.045396500607538</v>
      </c>
      <c r="L1439" s="13">
        <f t="shared" si="275"/>
        <v>0</v>
      </c>
      <c r="M1439" s="13">
        <f t="shared" si="280"/>
        <v>6.624626758764169</v>
      </c>
      <c r="N1439" s="13">
        <f t="shared" si="276"/>
        <v>4.1072685904337849</v>
      </c>
      <c r="O1439" s="13">
        <f t="shared" si="277"/>
        <v>4.1072685904337849</v>
      </c>
      <c r="Q1439">
        <v>13.159060698414089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167.08727256874471</v>
      </c>
      <c r="G1440" s="13">
        <f t="shared" si="271"/>
        <v>19.184663069501138</v>
      </c>
      <c r="H1440" s="13">
        <f t="shared" si="272"/>
        <v>147.90260949924357</v>
      </c>
      <c r="I1440" s="16">
        <f t="shared" si="279"/>
        <v>166.94800599985109</v>
      </c>
      <c r="J1440" s="13">
        <f t="shared" si="273"/>
        <v>62.899397430914348</v>
      </c>
      <c r="K1440" s="13">
        <f t="shared" si="274"/>
        <v>104.04860856893674</v>
      </c>
      <c r="L1440" s="13">
        <f t="shared" si="275"/>
        <v>64.264398341633452</v>
      </c>
      <c r="M1440" s="13">
        <f t="shared" si="280"/>
        <v>66.781756509963827</v>
      </c>
      <c r="N1440" s="13">
        <f t="shared" si="276"/>
        <v>41.404689036177572</v>
      </c>
      <c r="O1440" s="13">
        <f t="shared" si="277"/>
        <v>60.589352105678714</v>
      </c>
      <c r="Q1440">
        <v>14.327837615429379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6.8484680144469436</v>
      </c>
      <c r="G1441" s="13">
        <f t="shared" si="271"/>
        <v>0</v>
      </c>
      <c r="H1441" s="13">
        <f t="shared" si="272"/>
        <v>6.8484680144469436</v>
      </c>
      <c r="I1441" s="16">
        <f t="shared" si="279"/>
        <v>46.632678241750241</v>
      </c>
      <c r="J1441" s="13">
        <f t="shared" si="273"/>
        <v>42.19299383456184</v>
      </c>
      <c r="K1441" s="13">
        <f t="shared" si="274"/>
        <v>4.4396844071884018</v>
      </c>
      <c r="L1441" s="13">
        <f t="shared" si="275"/>
        <v>0</v>
      </c>
      <c r="M1441" s="13">
        <f t="shared" si="280"/>
        <v>25.377067473786255</v>
      </c>
      <c r="N1441" s="13">
        <f t="shared" si="276"/>
        <v>15.733781833747479</v>
      </c>
      <c r="O1441" s="13">
        <f t="shared" si="277"/>
        <v>15.733781833747479</v>
      </c>
      <c r="Q1441">
        <v>19.70261302735048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73.714464091406256</v>
      </c>
      <c r="G1442" s="13">
        <f t="shared" si="271"/>
        <v>5.7061949617033676</v>
      </c>
      <c r="H1442" s="13">
        <f t="shared" si="272"/>
        <v>68.008269129702882</v>
      </c>
      <c r="I1442" s="16">
        <f t="shared" si="279"/>
        <v>72.447953536891276</v>
      </c>
      <c r="J1442" s="13">
        <f t="shared" si="273"/>
        <v>59.195114932345668</v>
      </c>
      <c r="K1442" s="13">
        <f t="shared" si="274"/>
        <v>13.252838604545609</v>
      </c>
      <c r="L1442" s="13">
        <f t="shared" si="275"/>
        <v>0</v>
      </c>
      <c r="M1442" s="13">
        <f t="shared" si="280"/>
        <v>9.6432856400387763</v>
      </c>
      <c r="N1442" s="13">
        <f t="shared" si="276"/>
        <v>5.9788370968240416</v>
      </c>
      <c r="O1442" s="13">
        <f t="shared" si="277"/>
        <v>11.685032058527408</v>
      </c>
      <c r="Q1442">
        <v>20.205602328537751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0.35868429121138179</v>
      </c>
      <c r="G1443" s="13">
        <f t="shared" si="271"/>
        <v>0</v>
      </c>
      <c r="H1443" s="13">
        <f t="shared" si="272"/>
        <v>0.35868429121138179</v>
      </c>
      <c r="I1443" s="16">
        <f t="shared" si="279"/>
        <v>13.611522895756991</v>
      </c>
      <c r="J1443" s="13">
        <f t="shared" si="273"/>
        <v>13.544788146865224</v>
      </c>
      <c r="K1443" s="13">
        <f t="shared" si="274"/>
        <v>6.6734748891766671E-2</v>
      </c>
      <c r="L1443" s="13">
        <f t="shared" si="275"/>
        <v>0</v>
      </c>
      <c r="M1443" s="13">
        <f t="shared" si="280"/>
        <v>3.6644485432147347</v>
      </c>
      <c r="N1443" s="13">
        <f t="shared" si="276"/>
        <v>2.2719580967931354</v>
      </c>
      <c r="O1443" s="13">
        <f t="shared" si="277"/>
        <v>2.2719580967931354</v>
      </c>
      <c r="Q1443">
        <v>24.29262413960938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1.0576535512098331</v>
      </c>
      <c r="G1444" s="13">
        <f t="shared" si="271"/>
        <v>0</v>
      </c>
      <c r="H1444" s="13">
        <f t="shared" si="272"/>
        <v>1.0576535512098331</v>
      </c>
      <c r="I1444" s="16">
        <f t="shared" si="279"/>
        <v>1.1243883001015997</v>
      </c>
      <c r="J1444" s="13">
        <f t="shared" si="273"/>
        <v>1.1243552161527444</v>
      </c>
      <c r="K1444" s="13">
        <f t="shared" si="274"/>
        <v>3.3083948855372469E-5</v>
      </c>
      <c r="L1444" s="13">
        <f t="shared" si="275"/>
        <v>0</v>
      </c>
      <c r="M1444" s="13">
        <f t="shared" si="280"/>
        <v>1.3924904464215992</v>
      </c>
      <c r="N1444" s="13">
        <f t="shared" si="276"/>
        <v>0.86334407678139158</v>
      </c>
      <c r="O1444" s="13">
        <f t="shared" si="277"/>
        <v>0.86334407678139158</v>
      </c>
      <c r="Q1444">
        <v>25.26642600000001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2.8833608678587912</v>
      </c>
      <c r="G1445" s="13">
        <f t="shared" si="271"/>
        <v>0</v>
      </c>
      <c r="H1445" s="13">
        <f t="shared" si="272"/>
        <v>2.8833608678587912</v>
      </c>
      <c r="I1445" s="16">
        <f t="shared" si="279"/>
        <v>2.8833939518076468</v>
      </c>
      <c r="J1445" s="13">
        <f t="shared" si="273"/>
        <v>2.8829029652372777</v>
      </c>
      <c r="K1445" s="13">
        <f t="shared" si="274"/>
        <v>4.9098657036905635E-4</v>
      </c>
      <c r="L1445" s="13">
        <f t="shared" si="275"/>
        <v>0</v>
      </c>
      <c r="M1445" s="13">
        <f t="shared" si="280"/>
        <v>0.52914636964020767</v>
      </c>
      <c r="N1445" s="13">
        <f t="shared" si="276"/>
        <v>0.32807074917692874</v>
      </c>
      <c r="O1445" s="13">
        <f t="shared" si="277"/>
        <v>0.32807074917692874</v>
      </c>
      <c r="Q1445">
        <v>26.187753438400811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26.97932622900176</v>
      </c>
      <c r="G1446" s="13">
        <f t="shared" si="271"/>
        <v>0</v>
      </c>
      <c r="H1446" s="13">
        <f t="shared" si="272"/>
        <v>26.97932622900176</v>
      </c>
      <c r="I1446" s="16">
        <f t="shared" si="279"/>
        <v>26.97981721557213</v>
      </c>
      <c r="J1446" s="13">
        <f t="shared" si="273"/>
        <v>26.534522809878752</v>
      </c>
      <c r="K1446" s="13">
        <f t="shared" si="274"/>
        <v>0.44529440569337808</v>
      </c>
      <c r="L1446" s="13">
        <f t="shared" si="275"/>
        <v>0</v>
      </c>
      <c r="M1446" s="13">
        <f t="shared" si="280"/>
        <v>0.20107562046327893</v>
      </c>
      <c r="N1446" s="13">
        <f t="shared" si="276"/>
        <v>0.12466688468723293</v>
      </c>
      <c r="O1446" s="13">
        <f t="shared" si="277"/>
        <v>0.12466688468723293</v>
      </c>
      <c r="Q1446">
        <v>25.27472358910676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2.6189551294565132</v>
      </c>
      <c r="G1447" s="13">
        <f t="shared" si="271"/>
        <v>0</v>
      </c>
      <c r="H1447" s="13">
        <f t="shared" si="272"/>
        <v>2.6189551294565132</v>
      </c>
      <c r="I1447" s="16">
        <f t="shared" si="279"/>
        <v>3.0642495351498913</v>
      </c>
      <c r="J1447" s="13">
        <f t="shared" si="273"/>
        <v>3.0633799028979865</v>
      </c>
      <c r="K1447" s="13">
        <f t="shared" si="274"/>
        <v>8.6963225190483939E-4</v>
      </c>
      <c r="L1447" s="13">
        <f t="shared" si="275"/>
        <v>0</v>
      </c>
      <c r="M1447" s="13">
        <f t="shared" si="280"/>
        <v>7.6408735776045997E-2</v>
      </c>
      <c r="N1447" s="13">
        <f t="shared" si="276"/>
        <v>4.7373416181148514E-2</v>
      </c>
      <c r="O1447" s="13">
        <f t="shared" si="277"/>
        <v>4.7373416181148514E-2</v>
      </c>
      <c r="Q1447">
        <v>23.39359643357437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6.5183420057487647</v>
      </c>
      <c r="G1448" s="13">
        <f t="shared" si="271"/>
        <v>0</v>
      </c>
      <c r="H1448" s="13">
        <f t="shared" si="272"/>
        <v>6.5183420057487647</v>
      </c>
      <c r="I1448" s="16">
        <f t="shared" si="279"/>
        <v>6.5192116380006695</v>
      </c>
      <c r="J1448" s="13">
        <f t="shared" si="273"/>
        <v>6.5038713511297539</v>
      </c>
      <c r="K1448" s="13">
        <f t="shared" si="274"/>
        <v>1.5340286870915598E-2</v>
      </c>
      <c r="L1448" s="13">
        <f t="shared" si="275"/>
        <v>0</v>
      </c>
      <c r="M1448" s="13">
        <f t="shared" si="280"/>
        <v>2.9035319594897482E-2</v>
      </c>
      <c r="N1448" s="13">
        <f t="shared" si="276"/>
        <v>1.8001898148836439E-2</v>
      </c>
      <c r="O1448" s="13">
        <f t="shared" si="277"/>
        <v>1.8001898148836439E-2</v>
      </c>
      <c r="Q1448">
        <v>19.088402949704221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26.06513305173014</v>
      </c>
      <c r="G1449" s="13">
        <f t="shared" si="271"/>
        <v>0</v>
      </c>
      <c r="H1449" s="13">
        <f t="shared" si="272"/>
        <v>26.06513305173014</v>
      </c>
      <c r="I1449" s="16">
        <f t="shared" si="279"/>
        <v>26.080473338601056</v>
      </c>
      <c r="J1449" s="13">
        <f t="shared" si="273"/>
        <v>24.805816426144773</v>
      </c>
      <c r="K1449" s="13">
        <f t="shared" si="274"/>
        <v>1.2746569124562832</v>
      </c>
      <c r="L1449" s="13">
        <f t="shared" si="275"/>
        <v>0</v>
      </c>
      <c r="M1449" s="13">
        <f t="shared" si="280"/>
        <v>1.1033421446061044E-2</v>
      </c>
      <c r="N1449" s="13">
        <f t="shared" si="276"/>
        <v>6.840721296557847E-3</v>
      </c>
      <c r="O1449" s="13">
        <f t="shared" si="277"/>
        <v>6.840721296557847E-3</v>
      </c>
      <c r="Q1449">
        <v>16.733562770571631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2.6271699850677819</v>
      </c>
      <c r="G1450" s="13">
        <f t="shared" si="271"/>
        <v>0</v>
      </c>
      <c r="H1450" s="13">
        <f t="shared" si="272"/>
        <v>2.6271699850677819</v>
      </c>
      <c r="I1450" s="16">
        <f t="shared" si="279"/>
        <v>3.9018268975240651</v>
      </c>
      <c r="J1450" s="13">
        <f t="shared" si="273"/>
        <v>3.8955256088626613</v>
      </c>
      <c r="K1450" s="13">
        <f t="shared" si="274"/>
        <v>6.3012886614037811E-3</v>
      </c>
      <c r="L1450" s="13">
        <f t="shared" si="275"/>
        <v>0</v>
      </c>
      <c r="M1450" s="13">
        <f t="shared" si="280"/>
        <v>4.1927001495031969E-3</v>
      </c>
      <c r="N1450" s="13">
        <f t="shared" si="276"/>
        <v>2.5994740926919822E-3</v>
      </c>
      <c r="O1450" s="13">
        <f t="shared" si="277"/>
        <v>2.5994740926919822E-3</v>
      </c>
      <c r="Q1450">
        <v>14.469201593548391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28.265718496301499</v>
      </c>
      <c r="G1451" s="13">
        <f t="shared" si="271"/>
        <v>0</v>
      </c>
      <c r="H1451" s="13">
        <f t="shared" si="272"/>
        <v>28.265718496301499</v>
      </c>
      <c r="I1451" s="16">
        <f t="shared" si="279"/>
        <v>28.272019784962904</v>
      </c>
      <c r="J1451" s="13">
        <f t="shared" si="273"/>
        <v>26.271341000136992</v>
      </c>
      <c r="K1451" s="13">
        <f t="shared" si="274"/>
        <v>2.0006787848259115</v>
      </c>
      <c r="L1451" s="13">
        <f t="shared" si="275"/>
        <v>0</v>
      </c>
      <c r="M1451" s="13">
        <f t="shared" si="280"/>
        <v>1.5932260568112147E-3</v>
      </c>
      <c r="N1451" s="13">
        <f t="shared" si="276"/>
        <v>9.8780015522295303E-4</v>
      </c>
      <c r="O1451" s="13">
        <f t="shared" si="277"/>
        <v>9.8780015522295303E-4</v>
      </c>
      <c r="Q1451">
        <v>14.99050865592581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35.615017778934899</v>
      </c>
      <c r="G1452" s="13">
        <f t="shared" si="271"/>
        <v>0.20649777553561624</v>
      </c>
      <c r="H1452" s="13">
        <f t="shared" si="272"/>
        <v>35.408520003399282</v>
      </c>
      <c r="I1452" s="16">
        <f t="shared" si="279"/>
        <v>37.409198788225197</v>
      </c>
      <c r="J1452" s="13">
        <f t="shared" si="273"/>
        <v>34.443370473104942</v>
      </c>
      <c r="K1452" s="13">
        <f t="shared" si="274"/>
        <v>2.9658283151202554</v>
      </c>
      <c r="L1452" s="13">
        <f t="shared" si="275"/>
        <v>0</v>
      </c>
      <c r="M1452" s="13">
        <f t="shared" si="280"/>
        <v>6.0542590158826166E-4</v>
      </c>
      <c r="N1452" s="13">
        <f t="shared" si="276"/>
        <v>3.7536405898472221E-4</v>
      </c>
      <c r="O1452" s="13">
        <f t="shared" si="277"/>
        <v>0.20687313959460096</v>
      </c>
      <c r="Q1452">
        <v>18.06960681524178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20.226279013852398</v>
      </c>
      <c r="G1453" s="13">
        <f t="shared" si="271"/>
        <v>0</v>
      </c>
      <c r="H1453" s="13">
        <f t="shared" si="272"/>
        <v>20.226279013852398</v>
      </c>
      <c r="I1453" s="16">
        <f t="shared" si="279"/>
        <v>23.192107328972654</v>
      </c>
      <c r="J1453" s="13">
        <f t="shared" si="273"/>
        <v>22.632162742173524</v>
      </c>
      <c r="K1453" s="13">
        <f t="shared" si="274"/>
        <v>0.55994458679912995</v>
      </c>
      <c r="L1453" s="13">
        <f t="shared" si="275"/>
        <v>0</v>
      </c>
      <c r="M1453" s="13">
        <f t="shared" si="280"/>
        <v>2.3006184260353945E-4</v>
      </c>
      <c r="N1453" s="13">
        <f t="shared" si="276"/>
        <v>1.4263834241419446E-4</v>
      </c>
      <c r="O1453" s="13">
        <f t="shared" si="277"/>
        <v>1.4263834241419446E-4</v>
      </c>
      <c r="Q1453">
        <v>20.335237512234521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23.173238099983308</v>
      </c>
      <c r="G1454" s="13">
        <f t="shared" si="271"/>
        <v>0</v>
      </c>
      <c r="H1454" s="13">
        <f t="shared" si="272"/>
        <v>23.173238099983308</v>
      </c>
      <c r="I1454" s="16">
        <f t="shared" si="279"/>
        <v>23.733182686782438</v>
      </c>
      <c r="J1454" s="13">
        <f t="shared" si="273"/>
        <v>23.203791226944499</v>
      </c>
      <c r="K1454" s="13">
        <f t="shared" si="274"/>
        <v>0.52939145983793878</v>
      </c>
      <c r="L1454" s="13">
        <f t="shared" si="275"/>
        <v>0</v>
      </c>
      <c r="M1454" s="13">
        <f t="shared" si="280"/>
        <v>8.7423500189344987E-5</v>
      </c>
      <c r="N1454" s="13">
        <f t="shared" si="276"/>
        <v>5.4202570117393894E-5</v>
      </c>
      <c r="O1454" s="13">
        <f t="shared" si="277"/>
        <v>5.4202570117393894E-5</v>
      </c>
      <c r="Q1454">
        <v>21.240296644604499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0.56484538471701329</v>
      </c>
      <c r="G1455" s="13">
        <f t="shared" si="271"/>
        <v>0</v>
      </c>
      <c r="H1455" s="13">
        <f t="shared" si="272"/>
        <v>0.56484538471701329</v>
      </c>
      <c r="I1455" s="16">
        <f t="shared" si="279"/>
        <v>1.0942368445549522</v>
      </c>
      <c r="J1455" s="13">
        <f t="shared" si="273"/>
        <v>1.0942016413500992</v>
      </c>
      <c r="K1455" s="13">
        <f t="shared" si="274"/>
        <v>3.5203204852951586E-5</v>
      </c>
      <c r="L1455" s="13">
        <f t="shared" si="275"/>
        <v>0</v>
      </c>
      <c r="M1455" s="13">
        <f t="shared" si="280"/>
        <v>3.3220930071951093E-5</v>
      </c>
      <c r="N1455" s="13">
        <f t="shared" si="276"/>
        <v>2.0596976644609678E-5</v>
      </c>
      <c r="O1455" s="13">
        <f t="shared" si="277"/>
        <v>2.0596976644609678E-5</v>
      </c>
      <c r="Q1455">
        <v>24.236067000000009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0.37078276793191789</v>
      </c>
      <c r="G1456" s="13">
        <f t="shared" si="271"/>
        <v>0</v>
      </c>
      <c r="H1456" s="13">
        <f t="shared" si="272"/>
        <v>0.37078276793191789</v>
      </c>
      <c r="I1456" s="16">
        <f t="shared" si="279"/>
        <v>0.37081797113677084</v>
      </c>
      <c r="J1456" s="13">
        <f t="shared" si="273"/>
        <v>0.37081682164654245</v>
      </c>
      <c r="K1456" s="13">
        <f t="shared" si="274"/>
        <v>1.1494902283915032E-6</v>
      </c>
      <c r="L1456" s="13">
        <f t="shared" si="275"/>
        <v>0</v>
      </c>
      <c r="M1456" s="13">
        <f t="shared" si="280"/>
        <v>1.2623953427341415E-5</v>
      </c>
      <c r="N1456" s="13">
        <f t="shared" si="276"/>
        <v>7.8268511249516768E-6</v>
      </c>
      <c r="O1456" s="13">
        <f t="shared" si="277"/>
        <v>7.8268511249516768E-6</v>
      </c>
      <c r="Q1456">
        <v>25.496325298690071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1.1758098326297399</v>
      </c>
      <c r="G1457" s="13">
        <f t="shared" si="271"/>
        <v>0</v>
      </c>
      <c r="H1457" s="13">
        <f t="shared" si="272"/>
        <v>1.1758098326297399</v>
      </c>
      <c r="I1457" s="16">
        <f t="shared" si="279"/>
        <v>1.1758109821199683</v>
      </c>
      <c r="J1457" s="13">
        <f t="shared" si="273"/>
        <v>1.1757742469886765</v>
      </c>
      <c r="K1457" s="13">
        <f t="shared" si="274"/>
        <v>3.67351312917652E-5</v>
      </c>
      <c r="L1457" s="13">
        <f t="shared" si="275"/>
        <v>0</v>
      </c>
      <c r="M1457" s="13">
        <f t="shared" si="280"/>
        <v>4.7971023023897379E-6</v>
      </c>
      <c r="N1457" s="13">
        <f t="shared" si="276"/>
        <v>2.9742034274816374E-6</v>
      </c>
      <c r="O1457" s="13">
        <f t="shared" si="277"/>
        <v>2.9742034274816374E-6</v>
      </c>
      <c r="Q1457">
        <v>25.47865977120366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3.836930511830341</v>
      </c>
      <c r="G1458" s="13">
        <f t="shared" si="271"/>
        <v>0</v>
      </c>
      <c r="H1458" s="13">
        <f t="shared" si="272"/>
        <v>3.836930511830341</v>
      </c>
      <c r="I1458" s="16">
        <f t="shared" si="279"/>
        <v>3.8369672469616329</v>
      </c>
      <c r="J1458" s="13">
        <f t="shared" si="273"/>
        <v>3.8355812729039824</v>
      </c>
      <c r="K1458" s="13">
        <f t="shared" si="274"/>
        <v>1.3859740576505075E-3</v>
      </c>
      <c r="L1458" s="13">
        <f t="shared" si="275"/>
        <v>0</v>
      </c>
      <c r="M1458" s="13">
        <f t="shared" si="280"/>
        <v>1.8228988749081005E-6</v>
      </c>
      <c r="N1458" s="13">
        <f t="shared" si="276"/>
        <v>1.1301973024430223E-6</v>
      </c>
      <c r="O1458" s="13">
        <f t="shared" si="277"/>
        <v>1.1301973024430223E-6</v>
      </c>
      <c r="Q1458">
        <v>24.883472728186831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16.900861002287499</v>
      </c>
      <c r="G1459" s="13">
        <f t="shared" si="271"/>
        <v>0</v>
      </c>
      <c r="H1459" s="13">
        <f t="shared" si="272"/>
        <v>16.900861002287499</v>
      </c>
      <c r="I1459" s="16">
        <f t="shared" si="279"/>
        <v>16.90224697634515</v>
      </c>
      <c r="J1459" s="13">
        <f t="shared" si="273"/>
        <v>16.771210422175646</v>
      </c>
      <c r="K1459" s="13">
        <f t="shared" si="274"/>
        <v>0.13103655416950488</v>
      </c>
      <c r="L1459" s="13">
        <f t="shared" si="275"/>
        <v>0</v>
      </c>
      <c r="M1459" s="13">
        <f t="shared" si="280"/>
        <v>6.927015724650782E-7</v>
      </c>
      <c r="N1459" s="13">
        <f t="shared" si="276"/>
        <v>4.2947497492834847E-7</v>
      </c>
      <c r="O1459" s="13">
        <f t="shared" si="277"/>
        <v>4.2947497492834847E-7</v>
      </c>
      <c r="Q1459">
        <v>24.081956268234219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10.80139035411978</v>
      </c>
      <c r="G1460" s="13">
        <f t="shared" si="271"/>
        <v>0</v>
      </c>
      <c r="H1460" s="13">
        <f t="shared" si="272"/>
        <v>10.80139035411978</v>
      </c>
      <c r="I1460" s="16">
        <f t="shared" si="279"/>
        <v>10.932426908289285</v>
      </c>
      <c r="J1460" s="13">
        <f t="shared" si="273"/>
        <v>10.848507277067236</v>
      </c>
      <c r="K1460" s="13">
        <f t="shared" si="274"/>
        <v>8.3919631222048707E-2</v>
      </c>
      <c r="L1460" s="13">
        <f t="shared" si="275"/>
        <v>0</v>
      </c>
      <c r="M1460" s="13">
        <f t="shared" si="280"/>
        <v>2.6322659753672973E-7</v>
      </c>
      <c r="N1460" s="13">
        <f t="shared" si="276"/>
        <v>1.6320049047277243E-7</v>
      </c>
      <c r="O1460" s="13">
        <f t="shared" si="277"/>
        <v>1.6320049047277243E-7</v>
      </c>
      <c r="Q1460">
        <v>17.982497113129281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8.4826383132200736</v>
      </c>
      <c r="G1461" s="13">
        <f t="shared" si="271"/>
        <v>0</v>
      </c>
      <c r="H1461" s="13">
        <f t="shared" si="272"/>
        <v>8.4826383132200736</v>
      </c>
      <c r="I1461" s="16">
        <f t="shared" si="279"/>
        <v>8.5665579444421223</v>
      </c>
      <c r="J1461" s="13">
        <f t="shared" si="273"/>
        <v>8.5007222099846729</v>
      </c>
      <c r="K1461" s="13">
        <f t="shared" si="274"/>
        <v>6.5835734457449391E-2</v>
      </c>
      <c r="L1461" s="13">
        <f t="shared" si="275"/>
        <v>0</v>
      </c>
      <c r="M1461" s="13">
        <f t="shared" si="280"/>
        <v>1.000261070639573E-7</v>
      </c>
      <c r="N1461" s="13">
        <f t="shared" si="276"/>
        <v>6.2016186379653525E-8</v>
      </c>
      <c r="O1461" s="13">
        <f t="shared" si="277"/>
        <v>6.2016186379653525E-8</v>
      </c>
      <c r="Q1461">
        <v>14.495869188850341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17.481910204049839</v>
      </c>
      <c r="G1462" s="13">
        <f t="shared" si="271"/>
        <v>0</v>
      </c>
      <c r="H1462" s="13">
        <f t="shared" si="272"/>
        <v>17.481910204049839</v>
      </c>
      <c r="I1462" s="16">
        <f t="shared" si="279"/>
        <v>17.54774593850729</v>
      </c>
      <c r="J1462" s="13">
        <f t="shared" si="273"/>
        <v>16.895758536441516</v>
      </c>
      <c r="K1462" s="13">
        <f t="shared" si="274"/>
        <v>0.65198740206577455</v>
      </c>
      <c r="L1462" s="13">
        <f t="shared" si="275"/>
        <v>0</v>
      </c>
      <c r="M1462" s="13">
        <f t="shared" si="280"/>
        <v>3.8009920684303778E-8</v>
      </c>
      <c r="N1462" s="13">
        <f t="shared" si="276"/>
        <v>2.3566150824268343E-8</v>
      </c>
      <c r="O1462" s="13">
        <f t="shared" si="277"/>
        <v>2.3566150824268343E-8</v>
      </c>
      <c r="Q1462">
        <v>13.14019659354839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</v>
      </c>
      <c r="G1463" s="13">
        <f t="shared" si="271"/>
        <v>0</v>
      </c>
      <c r="H1463" s="13">
        <f t="shared" si="272"/>
        <v>0</v>
      </c>
      <c r="I1463" s="16">
        <f t="shared" si="279"/>
        <v>0.65198740206577455</v>
      </c>
      <c r="J1463" s="13">
        <f t="shared" si="273"/>
        <v>0.65196898765611644</v>
      </c>
      <c r="K1463" s="13">
        <f t="shared" si="274"/>
        <v>1.8414409658107367E-5</v>
      </c>
      <c r="L1463" s="13">
        <f t="shared" si="275"/>
        <v>0</v>
      </c>
      <c r="M1463" s="13">
        <f t="shared" si="280"/>
        <v>1.4443769860035435E-8</v>
      </c>
      <c r="N1463" s="13">
        <f t="shared" si="276"/>
        <v>8.9551373132219698E-9</v>
      </c>
      <c r="O1463" s="13">
        <f t="shared" si="277"/>
        <v>8.9551373132219698E-9</v>
      </c>
      <c r="Q1463">
        <v>17.82405660092622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19.113185123157368</v>
      </c>
      <c r="G1464" s="13">
        <f t="shared" si="271"/>
        <v>0</v>
      </c>
      <c r="H1464" s="13">
        <f t="shared" si="272"/>
        <v>19.113185123157368</v>
      </c>
      <c r="I1464" s="16">
        <f t="shared" si="279"/>
        <v>19.113203537567028</v>
      </c>
      <c r="J1464" s="13">
        <f t="shared" si="273"/>
        <v>18.682171289696068</v>
      </c>
      <c r="K1464" s="13">
        <f t="shared" si="274"/>
        <v>0.4310322478709594</v>
      </c>
      <c r="L1464" s="13">
        <f t="shared" si="275"/>
        <v>0</v>
      </c>
      <c r="M1464" s="13">
        <f t="shared" si="280"/>
        <v>5.4886325468134652E-9</v>
      </c>
      <c r="N1464" s="13">
        <f t="shared" si="276"/>
        <v>3.4029521790243482E-9</v>
      </c>
      <c r="O1464" s="13">
        <f t="shared" si="277"/>
        <v>3.4029521790243482E-9</v>
      </c>
      <c r="Q1464">
        <v>18.10207944085289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53.111260210477631</v>
      </c>
      <c r="G1465" s="13">
        <f t="shared" si="271"/>
        <v>2.7320997089623154</v>
      </c>
      <c r="H1465" s="13">
        <f t="shared" si="272"/>
        <v>50.379160501515315</v>
      </c>
      <c r="I1465" s="16">
        <f t="shared" si="279"/>
        <v>50.810192749386275</v>
      </c>
      <c r="J1465" s="13">
        <f t="shared" si="273"/>
        <v>46.184287973817817</v>
      </c>
      <c r="K1465" s="13">
        <f t="shared" si="274"/>
        <v>4.6259047755684577</v>
      </c>
      <c r="L1465" s="13">
        <f t="shared" si="275"/>
        <v>0</v>
      </c>
      <c r="M1465" s="13">
        <f t="shared" si="280"/>
        <v>2.085680367789117E-9</v>
      </c>
      <c r="N1465" s="13">
        <f t="shared" si="276"/>
        <v>1.2931218280292526E-9</v>
      </c>
      <c r="O1465" s="13">
        <f t="shared" si="277"/>
        <v>2.732099710255437</v>
      </c>
      <c r="Q1465">
        <v>21.279501387191772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10.842050351513491</v>
      </c>
      <c r="G1466" s="13">
        <f t="shared" si="271"/>
        <v>0</v>
      </c>
      <c r="H1466" s="13">
        <f t="shared" si="272"/>
        <v>10.842050351513491</v>
      </c>
      <c r="I1466" s="16">
        <f t="shared" si="279"/>
        <v>15.467955127081948</v>
      </c>
      <c r="J1466" s="13">
        <f t="shared" si="273"/>
        <v>15.378487544480082</v>
      </c>
      <c r="K1466" s="13">
        <f t="shared" si="274"/>
        <v>8.9467582601866269E-2</v>
      </c>
      <c r="L1466" s="13">
        <f t="shared" si="275"/>
        <v>0</v>
      </c>
      <c r="M1466" s="13">
        <f t="shared" si="280"/>
        <v>7.9255853975986441E-10</v>
      </c>
      <c r="N1466" s="13">
        <f t="shared" si="276"/>
        <v>4.9138629465111593E-10</v>
      </c>
      <c r="O1466" s="13">
        <f t="shared" si="277"/>
        <v>4.9138629465111593E-10</v>
      </c>
      <c r="Q1466">
        <v>24.93106056569804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5.2589534796665189</v>
      </c>
      <c r="G1467" s="13">
        <f t="shared" si="271"/>
        <v>0</v>
      </c>
      <c r="H1467" s="13">
        <f t="shared" si="272"/>
        <v>5.2589534796665189</v>
      </c>
      <c r="I1467" s="16">
        <f t="shared" si="279"/>
        <v>5.3484210622683852</v>
      </c>
      <c r="J1467" s="13">
        <f t="shared" si="273"/>
        <v>5.3454063742170019</v>
      </c>
      <c r="K1467" s="13">
        <f t="shared" si="274"/>
        <v>3.0146880513832741E-3</v>
      </c>
      <c r="L1467" s="13">
        <f t="shared" si="275"/>
        <v>0</v>
      </c>
      <c r="M1467" s="13">
        <f t="shared" si="280"/>
        <v>3.0117224510874848E-10</v>
      </c>
      <c r="N1467" s="13">
        <f t="shared" si="276"/>
        <v>1.8672679196742404E-10</v>
      </c>
      <c r="O1467" s="13">
        <f t="shared" si="277"/>
        <v>1.8672679196742404E-10</v>
      </c>
      <c r="Q1467">
        <v>26.463873078612629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0.22232337669824179</v>
      </c>
      <c r="G1468" s="13">
        <f t="shared" si="271"/>
        <v>0</v>
      </c>
      <c r="H1468" s="13">
        <f t="shared" si="272"/>
        <v>0.22232337669824179</v>
      </c>
      <c r="I1468" s="16">
        <f t="shared" si="279"/>
        <v>0.22533806474962506</v>
      </c>
      <c r="J1468" s="13">
        <f t="shared" si="273"/>
        <v>0.2253378614752537</v>
      </c>
      <c r="K1468" s="13">
        <f t="shared" si="274"/>
        <v>2.0327437136313797E-7</v>
      </c>
      <c r="L1468" s="13">
        <f t="shared" si="275"/>
        <v>0</v>
      </c>
      <c r="M1468" s="13">
        <f t="shared" si="280"/>
        <v>1.1444545314132444E-10</v>
      </c>
      <c r="N1468" s="13">
        <f t="shared" si="276"/>
        <v>7.0956180947621145E-11</v>
      </c>
      <c r="O1468" s="13">
        <f t="shared" si="277"/>
        <v>7.0956180947621145E-11</v>
      </c>
      <c r="Q1468">
        <v>27.224334296056458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2.4800395292213602</v>
      </c>
      <c r="G1469" s="13">
        <f t="shared" si="271"/>
        <v>0</v>
      </c>
      <c r="H1469" s="13">
        <f t="shared" si="272"/>
        <v>2.4800395292213602</v>
      </c>
      <c r="I1469" s="16">
        <f t="shared" si="279"/>
        <v>2.4800397324957317</v>
      </c>
      <c r="J1469" s="13">
        <f t="shared" si="273"/>
        <v>2.4797548888430776</v>
      </c>
      <c r="K1469" s="13">
        <f t="shared" si="274"/>
        <v>2.8484365265413203E-4</v>
      </c>
      <c r="L1469" s="13">
        <f t="shared" si="275"/>
        <v>0</v>
      </c>
      <c r="M1469" s="13">
        <f t="shared" si="280"/>
        <v>4.3489272193703291E-11</v>
      </c>
      <c r="N1469" s="13">
        <f t="shared" si="276"/>
        <v>2.6963348760096039E-11</v>
      </c>
      <c r="O1469" s="13">
        <f t="shared" si="277"/>
        <v>2.6963348760096039E-11</v>
      </c>
      <c r="Q1469">
        <v>26.85945700000001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0.81746665192397006</v>
      </c>
      <c r="G1470" s="13">
        <f t="shared" si="271"/>
        <v>0</v>
      </c>
      <c r="H1470" s="13">
        <f t="shared" si="272"/>
        <v>0.81746665192397006</v>
      </c>
      <c r="I1470" s="16">
        <f t="shared" si="279"/>
        <v>0.81775149557662419</v>
      </c>
      <c r="J1470" s="13">
        <f t="shared" si="273"/>
        <v>0.81773978197118302</v>
      </c>
      <c r="K1470" s="13">
        <f t="shared" si="274"/>
        <v>1.1713605441165953E-5</v>
      </c>
      <c r="L1470" s="13">
        <f t="shared" si="275"/>
        <v>0</v>
      </c>
      <c r="M1470" s="13">
        <f t="shared" si="280"/>
        <v>1.6525923433607252E-11</v>
      </c>
      <c r="N1470" s="13">
        <f t="shared" si="276"/>
        <v>1.0246072528836496E-11</v>
      </c>
      <c r="O1470" s="13">
        <f t="shared" si="277"/>
        <v>1.0246072528836496E-11</v>
      </c>
      <c r="Q1470">
        <v>25.865082250660031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0.81082553561671089</v>
      </c>
      <c r="G1471" s="13">
        <f t="shared" si="271"/>
        <v>0</v>
      </c>
      <c r="H1471" s="13">
        <f t="shared" si="272"/>
        <v>0.81082553561671089</v>
      </c>
      <c r="I1471" s="16">
        <f t="shared" si="279"/>
        <v>0.81083724922215206</v>
      </c>
      <c r="J1471" s="13">
        <f t="shared" si="273"/>
        <v>0.81081888123531232</v>
      </c>
      <c r="K1471" s="13">
        <f t="shared" si="274"/>
        <v>1.8367986839740169E-5</v>
      </c>
      <c r="L1471" s="13">
        <f t="shared" si="275"/>
        <v>0</v>
      </c>
      <c r="M1471" s="13">
        <f t="shared" si="280"/>
        <v>6.2798509047707556E-12</v>
      </c>
      <c r="N1471" s="13">
        <f t="shared" si="276"/>
        <v>3.8935075609578686E-12</v>
      </c>
      <c r="O1471" s="13">
        <f t="shared" si="277"/>
        <v>3.8935075609578686E-12</v>
      </c>
      <c r="Q1471">
        <v>22.465447077471079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11.181785267407211</v>
      </c>
      <c r="G1472" s="13">
        <f t="shared" si="271"/>
        <v>0</v>
      </c>
      <c r="H1472" s="13">
        <f t="shared" si="272"/>
        <v>11.181785267407211</v>
      </c>
      <c r="I1472" s="16">
        <f t="shared" si="279"/>
        <v>11.181803635394051</v>
      </c>
      <c r="J1472" s="13">
        <f t="shared" si="273"/>
        <v>11.094919328761003</v>
      </c>
      <c r="K1472" s="13">
        <f t="shared" si="274"/>
        <v>8.6884306633047359E-2</v>
      </c>
      <c r="L1472" s="13">
        <f t="shared" si="275"/>
        <v>0</v>
      </c>
      <c r="M1472" s="13">
        <f t="shared" si="280"/>
        <v>2.386343343812887E-12</v>
      </c>
      <c r="N1472" s="13">
        <f t="shared" si="276"/>
        <v>1.4795328731639899E-12</v>
      </c>
      <c r="O1472" s="13">
        <f t="shared" si="277"/>
        <v>1.4795328731639899E-12</v>
      </c>
      <c r="Q1472">
        <v>18.214556955682649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5.8406391856167881</v>
      </c>
      <c r="G1473" s="13">
        <f t="shared" si="271"/>
        <v>0</v>
      </c>
      <c r="H1473" s="13">
        <f t="shared" si="272"/>
        <v>5.8406391856167881</v>
      </c>
      <c r="I1473" s="16">
        <f t="shared" si="279"/>
        <v>5.9275234922498354</v>
      </c>
      <c r="J1473" s="13">
        <f t="shared" si="273"/>
        <v>5.9037336264344464</v>
      </c>
      <c r="K1473" s="13">
        <f t="shared" si="274"/>
        <v>2.3789865815389E-2</v>
      </c>
      <c r="L1473" s="13">
        <f t="shared" si="275"/>
        <v>0</v>
      </c>
      <c r="M1473" s="13">
        <f t="shared" si="280"/>
        <v>9.0681047064889702E-13</v>
      </c>
      <c r="N1473" s="13">
        <f t="shared" si="276"/>
        <v>5.6222249180231613E-13</v>
      </c>
      <c r="O1473" s="13">
        <f t="shared" si="277"/>
        <v>5.6222249180231613E-13</v>
      </c>
      <c r="Q1473">
        <v>13.90836459354839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35.889386154599542</v>
      </c>
      <c r="G1474" s="13">
        <f t="shared" si="271"/>
        <v>0.24610315381961304</v>
      </c>
      <c r="H1474" s="13">
        <f t="shared" si="272"/>
        <v>35.643283000779931</v>
      </c>
      <c r="I1474" s="16">
        <f t="shared" si="279"/>
        <v>35.667072866595319</v>
      </c>
      <c r="J1474" s="13">
        <f t="shared" si="273"/>
        <v>31.257011091865056</v>
      </c>
      <c r="K1474" s="13">
        <f t="shared" si="274"/>
        <v>4.4100617747302628</v>
      </c>
      <c r="L1474" s="13">
        <f t="shared" si="275"/>
        <v>0</v>
      </c>
      <c r="M1474" s="13">
        <f t="shared" si="280"/>
        <v>3.4458797884658088E-13</v>
      </c>
      <c r="N1474" s="13">
        <f t="shared" si="276"/>
        <v>2.1364454688488013E-13</v>
      </c>
      <c r="O1474" s="13">
        <f t="shared" si="277"/>
        <v>0.24610315381982667</v>
      </c>
      <c r="Q1474">
        <v>13.67181218210226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48.795344984629388</v>
      </c>
      <c r="G1475" s="13">
        <f t="shared" si="271"/>
        <v>2.1090925757702932</v>
      </c>
      <c r="H1475" s="13">
        <f t="shared" si="272"/>
        <v>46.686252408859097</v>
      </c>
      <c r="I1475" s="16">
        <f t="shared" si="279"/>
        <v>51.096314183589357</v>
      </c>
      <c r="J1475" s="13">
        <f t="shared" si="273"/>
        <v>42.069550187386852</v>
      </c>
      <c r="K1475" s="13">
        <f t="shared" si="274"/>
        <v>9.0267639962025044</v>
      </c>
      <c r="L1475" s="13">
        <f t="shared" si="275"/>
        <v>0</v>
      </c>
      <c r="M1475" s="13">
        <f t="shared" si="280"/>
        <v>1.3094343196170075E-13</v>
      </c>
      <c r="N1475" s="13">
        <f t="shared" si="276"/>
        <v>8.1184927816254464E-14</v>
      </c>
      <c r="O1475" s="13">
        <f t="shared" si="277"/>
        <v>2.1090925757703745</v>
      </c>
      <c r="Q1475">
        <v>15.587354220495881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35.038543938401489</v>
      </c>
      <c r="G1476" s="13">
        <f t="shared" si="271"/>
        <v>0.12328313948346153</v>
      </c>
      <c r="H1476" s="13">
        <f t="shared" si="272"/>
        <v>34.915260798918027</v>
      </c>
      <c r="I1476" s="16">
        <f t="shared" si="279"/>
        <v>43.942024795120531</v>
      </c>
      <c r="J1476" s="13">
        <f t="shared" si="273"/>
        <v>37.669556110287019</v>
      </c>
      <c r="K1476" s="13">
        <f t="shared" si="274"/>
        <v>6.2724686848335125</v>
      </c>
      <c r="L1476" s="13">
        <f t="shared" si="275"/>
        <v>0</v>
      </c>
      <c r="M1476" s="13">
        <f t="shared" si="280"/>
        <v>4.9758504145446285E-14</v>
      </c>
      <c r="N1476" s="13">
        <f t="shared" si="276"/>
        <v>3.0850272570176694E-14</v>
      </c>
      <c r="O1476" s="13">
        <f t="shared" si="277"/>
        <v>0.12328313948349238</v>
      </c>
      <c r="Q1476">
        <v>15.399887952493479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5.568610405304935</v>
      </c>
      <c r="G1477" s="13">
        <f t="shared" si="271"/>
        <v>0</v>
      </c>
      <c r="H1477" s="13">
        <f t="shared" si="272"/>
        <v>5.568610405304935</v>
      </c>
      <c r="I1477" s="16">
        <f t="shared" si="279"/>
        <v>11.841079090138447</v>
      </c>
      <c r="J1477" s="13">
        <f t="shared" si="273"/>
        <v>11.732503994748141</v>
      </c>
      <c r="K1477" s="13">
        <f t="shared" si="274"/>
        <v>0.10857509539030552</v>
      </c>
      <c r="L1477" s="13">
        <f t="shared" si="275"/>
        <v>0</v>
      </c>
      <c r="M1477" s="13">
        <f t="shared" si="280"/>
        <v>1.8908231575269591E-14</v>
      </c>
      <c r="N1477" s="13">
        <f t="shared" si="276"/>
        <v>1.1723103576667146E-14</v>
      </c>
      <c r="O1477" s="13">
        <f t="shared" si="277"/>
        <v>1.1723103576667146E-14</v>
      </c>
      <c r="Q1477">
        <v>17.838674600121109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7.858963597206988</v>
      </c>
      <c r="G1478" s="13">
        <f t="shared" ref="G1478:G1541" si="282">IF((F1478-$J$2)&gt;0,$I$2*(F1478-$J$2),0)</f>
        <v>0</v>
      </c>
      <c r="H1478" s="13">
        <f t="shared" ref="H1478:H1541" si="283">F1478-G1478</f>
        <v>7.858963597206988</v>
      </c>
      <c r="I1478" s="16">
        <f t="shared" si="279"/>
        <v>7.9675386925972935</v>
      </c>
      <c r="J1478" s="13">
        <f t="shared" ref="J1478:J1541" si="284">I1478/SQRT(1+(I1478/($K$2*(300+(25*Q1478)+0.05*(Q1478)^3)))^2)</f>
        <v>7.9478717374519716</v>
      </c>
      <c r="K1478" s="13">
        <f t="shared" ref="K1478:K1541" si="285">I1478-J1478</f>
        <v>1.9666955145321907E-2</v>
      </c>
      <c r="L1478" s="13">
        <f t="shared" ref="L1478:L1541" si="286">IF(K1478&gt;$N$2,(K1478-$N$2)/$L$2,0)</f>
        <v>0</v>
      </c>
      <c r="M1478" s="13">
        <f t="shared" si="280"/>
        <v>7.185127998602445E-15</v>
      </c>
      <c r="N1478" s="13">
        <f t="shared" ref="N1478:N1541" si="287">$M$2*M1478</f>
        <v>4.4547793591335155E-15</v>
      </c>
      <c r="O1478" s="13">
        <f t="shared" ref="O1478:O1541" si="288">N1478+G1478</f>
        <v>4.4547793591335155E-15</v>
      </c>
      <c r="Q1478">
        <v>21.583152081049789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0.14313666692943669</v>
      </c>
      <c r="G1479" s="13">
        <f t="shared" si="282"/>
        <v>0</v>
      </c>
      <c r="H1479" s="13">
        <f t="shared" si="283"/>
        <v>0.14313666692943669</v>
      </c>
      <c r="I1479" s="16">
        <f t="shared" ref="I1479:I1542" si="290">H1479+K1478-L1478</f>
        <v>0.1628036220747586</v>
      </c>
      <c r="J1479" s="13">
        <f t="shared" si="284"/>
        <v>0.16280351404077961</v>
      </c>
      <c r="K1479" s="13">
        <f t="shared" si="285"/>
        <v>1.0803397898495604E-7</v>
      </c>
      <c r="L1479" s="13">
        <f t="shared" si="286"/>
        <v>0</v>
      </c>
      <c r="M1479" s="13">
        <f t="shared" ref="M1479:M1542" si="291">L1479+M1478-N1478</f>
        <v>2.7303486394689295E-15</v>
      </c>
      <c r="N1479" s="13">
        <f t="shared" si="287"/>
        <v>1.6928161564707364E-15</v>
      </c>
      <c r="O1479" s="13">
        <f t="shared" si="288"/>
        <v>1.6928161564707364E-15</v>
      </c>
      <c r="Q1479">
        <v>24.742329181593281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6.539627373761815E-3</v>
      </c>
      <c r="G1480" s="13">
        <f t="shared" si="282"/>
        <v>0</v>
      </c>
      <c r="H1480" s="13">
        <f t="shared" si="283"/>
        <v>6.539627373761815E-3</v>
      </c>
      <c r="I1480" s="16">
        <f t="shared" si="290"/>
        <v>6.5397354077408E-3</v>
      </c>
      <c r="J1480" s="13">
        <f t="shared" si="284"/>
        <v>6.5397354029074779E-3</v>
      </c>
      <c r="K1480" s="13">
        <f t="shared" si="285"/>
        <v>4.8333221105978375E-12</v>
      </c>
      <c r="L1480" s="13">
        <f t="shared" si="286"/>
        <v>0</v>
      </c>
      <c r="M1480" s="13">
        <f t="shared" si="291"/>
        <v>1.0375324829981931E-15</v>
      </c>
      <c r="N1480" s="13">
        <f t="shared" si="287"/>
        <v>6.4327013945887975E-16</v>
      </c>
      <c r="O1480" s="13">
        <f t="shared" si="288"/>
        <v>6.4327013945887975E-16</v>
      </c>
      <c r="Q1480">
        <v>27.426592391782052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0.16274099960724711</v>
      </c>
      <c r="G1481" s="13">
        <f t="shared" si="282"/>
        <v>0</v>
      </c>
      <c r="H1481" s="13">
        <f t="shared" si="283"/>
        <v>0.16274099960724711</v>
      </c>
      <c r="I1481" s="16">
        <f t="shared" si="290"/>
        <v>0.16274099961208044</v>
      </c>
      <c r="J1481" s="13">
        <f t="shared" si="284"/>
        <v>0.16274091571820648</v>
      </c>
      <c r="K1481" s="13">
        <f t="shared" si="285"/>
        <v>8.3893873958906795E-8</v>
      </c>
      <c r="L1481" s="13">
        <f t="shared" si="286"/>
        <v>0</v>
      </c>
      <c r="M1481" s="13">
        <f t="shared" si="291"/>
        <v>3.9426234353931339E-16</v>
      </c>
      <c r="N1481" s="13">
        <f t="shared" si="287"/>
        <v>2.444426529943743E-16</v>
      </c>
      <c r="O1481" s="13">
        <f t="shared" si="288"/>
        <v>2.444426529943743E-16</v>
      </c>
      <c r="Q1481">
        <v>26.559079000000011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0.48003087951878692</v>
      </c>
      <c r="G1482" s="13">
        <f t="shared" si="282"/>
        <v>0</v>
      </c>
      <c r="H1482" s="13">
        <f t="shared" si="283"/>
        <v>0.48003087951878692</v>
      </c>
      <c r="I1482" s="16">
        <f t="shared" si="290"/>
        <v>0.48003096341266088</v>
      </c>
      <c r="J1482" s="13">
        <f t="shared" si="284"/>
        <v>0.48002845548037998</v>
      </c>
      <c r="K1482" s="13">
        <f t="shared" si="285"/>
        <v>2.5079322809040683E-6</v>
      </c>
      <c r="L1482" s="13">
        <f t="shared" si="286"/>
        <v>0</v>
      </c>
      <c r="M1482" s="13">
        <f t="shared" si="291"/>
        <v>1.4981969054493909E-16</v>
      </c>
      <c r="N1482" s="13">
        <f t="shared" si="287"/>
        <v>9.2888208137862235E-17</v>
      </c>
      <c r="O1482" s="13">
        <f t="shared" si="288"/>
        <v>9.2888208137862235E-17</v>
      </c>
      <c r="Q1482">
        <v>25.455062599028469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23.124215259080291</v>
      </c>
      <c r="G1483" s="13">
        <f t="shared" si="282"/>
        <v>0</v>
      </c>
      <c r="H1483" s="13">
        <f t="shared" si="283"/>
        <v>23.124215259080291</v>
      </c>
      <c r="I1483" s="16">
        <f t="shared" si="290"/>
        <v>23.124217767012571</v>
      </c>
      <c r="J1483" s="13">
        <f t="shared" si="284"/>
        <v>22.744102115259579</v>
      </c>
      <c r="K1483" s="13">
        <f t="shared" si="285"/>
        <v>0.38011565175299111</v>
      </c>
      <c r="L1483" s="13">
        <f t="shared" si="286"/>
        <v>0</v>
      </c>
      <c r="M1483" s="13">
        <f t="shared" si="291"/>
        <v>5.6931482407076856E-17</v>
      </c>
      <c r="N1483" s="13">
        <f t="shared" si="287"/>
        <v>3.5297519092387652E-17</v>
      </c>
      <c r="O1483" s="13">
        <f t="shared" si="288"/>
        <v>3.5297519092387652E-17</v>
      </c>
      <c r="Q1483">
        <v>23.09904212574321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50.515614889185521</v>
      </c>
      <c r="G1484" s="13">
        <f t="shared" si="282"/>
        <v>2.3574154378912451</v>
      </c>
      <c r="H1484" s="13">
        <f t="shared" si="283"/>
        <v>48.158199451294273</v>
      </c>
      <c r="I1484" s="16">
        <f t="shared" si="290"/>
        <v>48.538315103047267</v>
      </c>
      <c r="J1484" s="13">
        <f t="shared" si="284"/>
        <v>41.040263796016795</v>
      </c>
      <c r="K1484" s="13">
        <f t="shared" si="285"/>
        <v>7.4980513070304724</v>
      </c>
      <c r="L1484" s="13">
        <f t="shared" si="286"/>
        <v>0</v>
      </c>
      <c r="M1484" s="13">
        <f t="shared" si="291"/>
        <v>2.1633963314689205E-17</v>
      </c>
      <c r="N1484" s="13">
        <f t="shared" si="287"/>
        <v>1.3413057255107307E-17</v>
      </c>
      <c r="O1484" s="13">
        <f t="shared" si="288"/>
        <v>2.3574154378912451</v>
      </c>
      <c r="Q1484">
        <v>16.105560431001081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1.177963372548726</v>
      </c>
      <c r="G1485" s="13">
        <f t="shared" si="282"/>
        <v>0</v>
      </c>
      <c r="H1485" s="13">
        <f t="shared" si="283"/>
        <v>1.177963372548726</v>
      </c>
      <c r="I1485" s="16">
        <f t="shared" si="290"/>
        <v>8.6760146795791986</v>
      </c>
      <c r="J1485" s="13">
        <f t="shared" si="284"/>
        <v>8.6190271002611052</v>
      </c>
      <c r="K1485" s="13">
        <f t="shared" si="285"/>
        <v>5.6987579318093395E-2</v>
      </c>
      <c r="L1485" s="13">
        <f t="shared" si="286"/>
        <v>0</v>
      </c>
      <c r="M1485" s="13">
        <f t="shared" si="291"/>
        <v>8.2209060595818977E-18</v>
      </c>
      <c r="N1485" s="13">
        <f t="shared" si="287"/>
        <v>5.0969617569407762E-18</v>
      </c>
      <c r="O1485" s="13">
        <f t="shared" si="288"/>
        <v>5.0969617569407762E-18</v>
      </c>
      <c r="Q1485">
        <v>15.81661744033555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16.266085354348991</v>
      </c>
      <c r="G1486" s="13">
        <f t="shared" si="282"/>
        <v>0</v>
      </c>
      <c r="H1486" s="13">
        <f t="shared" si="283"/>
        <v>16.266085354348991</v>
      </c>
      <c r="I1486" s="16">
        <f t="shared" si="290"/>
        <v>16.323072933667085</v>
      </c>
      <c r="J1486" s="13">
        <f t="shared" si="284"/>
        <v>15.8803346930221</v>
      </c>
      <c r="K1486" s="13">
        <f t="shared" si="285"/>
        <v>0.44273824064498513</v>
      </c>
      <c r="L1486" s="13">
        <f t="shared" si="286"/>
        <v>0</v>
      </c>
      <c r="M1486" s="13">
        <f t="shared" si="291"/>
        <v>3.1239443026411215E-18</v>
      </c>
      <c r="N1486" s="13">
        <f t="shared" si="287"/>
        <v>1.9368454676374953E-18</v>
      </c>
      <c r="O1486" s="13">
        <f t="shared" si="288"/>
        <v>1.9368454676374953E-18</v>
      </c>
      <c r="Q1486">
        <v>14.485512032910179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113.5463085366553</v>
      </c>
      <c r="G1487" s="13">
        <f t="shared" si="282"/>
        <v>11.45596573314107</v>
      </c>
      <c r="H1487" s="13">
        <f t="shared" si="283"/>
        <v>102.09034280351423</v>
      </c>
      <c r="I1487" s="16">
        <f t="shared" si="290"/>
        <v>102.53308104415922</v>
      </c>
      <c r="J1487" s="13">
        <f t="shared" si="284"/>
        <v>55.615601352113956</v>
      </c>
      <c r="K1487" s="13">
        <f t="shared" si="285"/>
        <v>46.917479692045262</v>
      </c>
      <c r="L1487" s="13">
        <f t="shared" si="286"/>
        <v>9.4505397428448337</v>
      </c>
      <c r="M1487" s="13">
        <f t="shared" si="291"/>
        <v>9.4505397428448337</v>
      </c>
      <c r="N1487" s="13">
        <f t="shared" si="287"/>
        <v>5.8593346405637972</v>
      </c>
      <c r="O1487" s="13">
        <f t="shared" si="288"/>
        <v>17.315300373704869</v>
      </c>
      <c r="Q1487">
        <v>13.960768593548391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77.805641378232394</v>
      </c>
      <c r="G1488" s="13">
        <f t="shared" si="282"/>
        <v>6.2967609249968017</v>
      </c>
      <c r="H1488" s="13">
        <f t="shared" si="283"/>
        <v>71.508880453235591</v>
      </c>
      <c r="I1488" s="16">
        <f t="shared" si="290"/>
        <v>108.97582040243601</v>
      </c>
      <c r="J1488" s="13">
        <f t="shared" si="284"/>
        <v>57.776460969036627</v>
      </c>
      <c r="K1488" s="13">
        <f t="shared" si="285"/>
        <v>51.199359433399387</v>
      </c>
      <c r="L1488" s="13">
        <f t="shared" si="286"/>
        <v>13.558744066714533</v>
      </c>
      <c r="M1488" s="13">
        <f t="shared" si="291"/>
        <v>17.149949168995569</v>
      </c>
      <c r="N1488" s="13">
        <f t="shared" si="287"/>
        <v>10.632968484777253</v>
      </c>
      <c r="O1488" s="13">
        <f t="shared" si="288"/>
        <v>16.929729409774055</v>
      </c>
      <c r="Q1488">
        <v>14.37844677883613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20.136320246727799</v>
      </c>
      <c r="G1489" s="13">
        <f t="shared" si="282"/>
        <v>0</v>
      </c>
      <c r="H1489" s="13">
        <f t="shared" si="283"/>
        <v>20.136320246727799</v>
      </c>
      <c r="I1489" s="16">
        <f t="shared" si="290"/>
        <v>57.776935613412654</v>
      </c>
      <c r="J1489" s="13">
        <f t="shared" si="284"/>
        <v>48.270711217348598</v>
      </c>
      <c r="K1489" s="13">
        <f t="shared" si="285"/>
        <v>9.5062243960640558</v>
      </c>
      <c r="L1489" s="13">
        <f t="shared" si="286"/>
        <v>0</v>
      </c>
      <c r="M1489" s="13">
        <f t="shared" si="291"/>
        <v>6.516980684218316</v>
      </c>
      <c r="N1489" s="13">
        <f t="shared" si="287"/>
        <v>4.0405280242153561</v>
      </c>
      <c r="O1489" s="13">
        <f t="shared" si="288"/>
        <v>4.0405280242153561</v>
      </c>
      <c r="Q1489">
        <v>18.00097804537738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2.3485059500566292</v>
      </c>
      <c r="G1490" s="13">
        <f t="shared" si="282"/>
        <v>0</v>
      </c>
      <c r="H1490" s="13">
        <f t="shared" si="283"/>
        <v>2.3485059500566292</v>
      </c>
      <c r="I1490" s="16">
        <f t="shared" si="290"/>
        <v>11.854730346120686</v>
      </c>
      <c r="J1490" s="13">
        <f t="shared" si="284"/>
        <v>11.819034060601354</v>
      </c>
      <c r="K1490" s="13">
        <f t="shared" si="285"/>
        <v>3.5696285519332349E-2</v>
      </c>
      <c r="L1490" s="13">
        <f t="shared" si="286"/>
        <v>0</v>
      </c>
      <c r="M1490" s="13">
        <f t="shared" si="291"/>
        <v>2.4764526600029599</v>
      </c>
      <c r="N1490" s="13">
        <f t="shared" si="287"/>
        <v>1.5354006492018351</v>
      </c>
      <c r="O1490" s="13">
        <f t="shared" si="288"/>
        <v>1.5354006492018351</v>
      </c>
      <c r="Q1490">
        <v>25.830521251936389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2.42576475120811</v>
      </c>
      <c r="G1491" s="13">
        <f t="shared" si="282"/>
        <v>0</v>
      </c>
      <c r="H1491" s="13">
        <f t="shared" si="283"/>
        <v>2.42576475120811</v>
      </c>
      <c r="I1491" s="16">
        <f t="shared" si="290"/>
        <v>2.4614610367274423</v>
      </c>
      <c r="J1491" s="13">
        <f t="shared" si="284"/>
        <v>2.4610796137883089</v>
      </c>
      <c r="K1491" s="13">
        <f t="shared" si="285"/>
        <v>3.8142293913345782E-4</v>
      </c>
      <c r="L1491" s="13">
        <f t="shared" si="286"/>
        <v>0</v>
      </c>
      <c r="M1491" s="13">
        <f t="shared" si="291"/>
        <v>0.94105201080112488</v>
      </c>
      <c r="N1491" s="13">
        <f t="shared" si="287"/>
        <v>0.58345224669669737</v>
      </c>
      <c r="O1491" s="13">
        <f t="shared" si="288"/>
        <v>0.58345224669669737</v>
      </c>
      <c r="Q1491">
        <v>24.587814046909049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</v>
      </c>
      <c r="G1492" s="13">
        <f t="shared" si="282"/>
        <v>0</v>
      </c>
      <c r="H1492" s="13">
        <f t="shared" si="283"/>
        <v>0</v>
      </c>
      <c r="I1492" s="16">
        <f t="shared" si="290"/>
        <v>3.8142293913345782E-4</v>
      </c>
      <c r="J1492" s="13">
        <f t="shared" si="284"/>
        <v>3.8142293913253473E-4</v>
      </c>
      <c r="K1492" s="13">
        <f t="shared" si="285"/>
        <v>9.2308972965415848E-16</v>
      </c>
      <c r="L1492" s="13">
        <f t="shared" si="286"/>
        <v>0</v>
      </c>
      <c r="M1492" s="13">
        <f t="shared" si="291"/>
        <v>0.35759976410442751</v>
      </c>
      <c r="N1492" s="13">
        <f t="shared" si="287"/>
        <v>0.22171185374474506</v>
      </c>
      <c r="O1492" s="13">
        <f t="shared" si="288"/>
        <v>0.22171185374474506</v>
      </c>
      <c r="Q1492">
        <v>27.705693000000011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20.170072013634069</v>
      </c>
      <c r="G1493" s="13">
        <f t="shared" si="282"/>
        <v>0</v>
      </c>
      <c r="H1493" s="13">
        <f t="shared" si="283"/>
        <v>20.170072013634069</v>
      </c>
      <c r="I1493" s="16">
        <f t="shared" si="290"/>
        <v>20.170072013634069</v>
      </c>
      <c r="J1493" s="13">
        <f t="shared" si="284"/>
        <v>20.009451851391169</v>
      </c>
      <c r="K1493" s="13">
        <f t="shared" si="285"/>
        <v>0.16062016224289977</v>
      </c>
      <c r="L1493" s="13">
        <f t="shared" si="286"/>
        <v>0</v>
      </c>
      <c r="M1493" s="13">
        <f t="shared" si="291"/>
        <v>0.13588791035968245</v>
      </c>
      <c r="N1493" s="13">
        <f t="shared" si="287"/>
        <v>8.4250504423003122E-2</v>
      </c>
      <c r="O1493" s="13">
        <f t="shared" si="288"/>
        <v>8.4250504423003122E-2</v>
      </c>
      <c r="Q1493">
        <v>26.43116936264574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1.658034788517126</v>
      </c>
      <c r="G1494" s="13">
        <f t="shared" si="282"/>
        <v>0</v>
      </c>
      <c r="H1494" s="13">
        <f t="shared" si="283"/>
        <v>1.658034788517126</v>
      </c>
      <c r="I1494" s="16">
        <f t="shared" si="290"/>
        <v>1.8186549507600258</v>
      </c>
      <c r="J1494" s="13">
        <f t="shared" si="284"/>
        <v>1.8185139502087668</v>
      </c>
      <c r="K1494" s="13">
        <f t="shared" si="285"/>
        <v>1.4100055125898514E-4</v>
      </c>
      <c r="L1494" s="13">
        <f t="shared" si="286"/>
        <v>0</v>
      </c>
      <c r="M1494" s="13">
        <f t="shared" si="291"/>
        <v>5.1637405936679329E-2</v>
      </c>
      <c r="N1494" s="13">
        <f t="shared" si="287"/>
        <v>3.2015191680741184E-2</v>
      </c>
      <c r="O1494" s="13">
        <f t="shared" si="288"/>
        <v>3.2015191680741184E-2</v>
      </c>
      <c r="Q1494">
        <v>25.21451999492113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29.395358666521279</v>
      </c>
      <c r="G1495" s="13">
        <f t="shared" si="282"/>
        <v>0</v>
      </c>
      <c r="H1495" s="13">
        <f t="shared" si="283"/>
        <v>29.395358666521279</v>
      </c>
      <c r="I1495" s="16">
        <f t="shared" si="290"/>
        <v>29.395499667072539</v>
      </c>
      <c r="J1495" s="13">
        <f t="shared" si="284"/>
        <v>28.385129561600593</v>
      </c>
      <c r="K1495" s="13">
        <f t="shared" si="285"/>
        <v>1.0103701054719458</v>
      </c>
      <c r="L1495" s="13">
        <f t="shared" si="286"/>
        <v>0</v>
      </c>
      <c r="M1495" s="13">
        <f t="shared" si="291"/>
        <v>1.9622214255938145E-2</v>
      </c>
      <c r="N1495" s="13">
        <f t="shared" si="287"/>
        <v>1.216577283868165E-2</v>
      </c>
      <c r="O1495" s="13">
        <f t="shared" si="288"/>
        <v>1.216577283868165E-2</v>
      </c>
      <c r="Q1495">
        <v>21.076630803009341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32.077425569846739</v>
      </c>
      <c r="G1496" s="13">
        <f t="shared" si="282"/>
        <v>0</v>
      </c>
      <c r="H1496" s="13">
        <f t="shared" si="283"/>
        <v>32.077425569846739</v>
      </c>
      <c r="I1496" s="16">
        <f t="shared" si="290"/>
        <v>33.087795675318688</v>
      </c>
      <c r="J1496" s="13">
        <f t="shared" si="284"/>
        <v>31.02656090958267</v>
      </c>
      <c r="K1496" s="13">
        <f t="shared" si="285"/>
        <v>2.0612347657360175</v>
      </c>
      <c r="L1496" s="13">
        <f t="shared" si="286"/>
        <v>0</v>
      </c>
      <c r="M1496" s="13">
        <f t="shared" si="291"/>
        <v>7.4564414172564944E-3</v>
      </c>
      <c r="N1496" s="13">
        <f t="shared" si="287"/>
        <v>4.6229936786990264E-3</v>
      </c>
      <c r="O1496" s="13">
        <f t="shared" si="288"/>
        <v>4.6229936786990264E-3</v>
      </c>
      <c r="Q1496">
        <v>18.234762556168011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32.161011558218689</v>
      </c>
      <c r="G1497" s="13">
        <f t="shared" si="282"/>
        <v>0</v>
      </c>
      <c r="H1497" s="13">
        <f t="shared" si="283"/>
        <v>32.161011558218689</v>
      </c>
      <c r="I1497" s="16">
        <f t="shared" si="290"/>
        <v>34.222246323954707</v>
      </c>
      <c r="J1497" s="13">
        <f t="shared" si="284"/>
        <v>30.942922714375268</v>
      </c>
      <c r="K1497" s="13">
        <f t="shared" si="285"/>
        <v>3.2793236095794391</v>
      </c>
      <c r="L1497" s="13">
        <f t="shared" si="286"/>
        <v>0</v>
      </c>
      <c r="M1497" s="13">
        <f t="shared" si="291"/>
        <v>2.833447738557468E-3</v>
      </c>
      <c r="N1497" s="13">
        <f t="shared" si="287"/>
        <v>1.7567375979056301E-3</v>
      </c>
      <c r="O1497" s="13">
        <f t="shared" si="288"/>
        <v>1.7567375979056301E-3</v>
      </c>
      <c r="Q1497">
        <v>15.25782588971237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31.96438796553015</v>
      </c>
      <c r="G1498" s="13">
        <f t="shared" si="282"/>
        <v>0</v>
      </c>
      <c r="H1498" s="13">
        <f t="shared" si="283"/>
        <v>31.96438796553015</v>
      </c>
      <c r="I1498" s="16">
        <f t="shared" si="290"/>
        <v>35.243711575109586</v>
      </c>
      <c r="J1498" s="13">
        <f t="shared" si="284"/>
        <v>31.451242142693133</v>
      </c>
      <c r="K1498" s="13">
        <f t="shared" si="285"/>
        <v>3.7924694324164534</v>
      </c>
      <c r="L1498" s="13">
        <f t="shared" si="286"/>
        <v>0</v>
      </c>
      <c r="M1498" s="13">
        <f t="shared" si="291"/>
        <v>1.0767101406518379E-3</v>
      </c>
      <c r="N1498" s="13">
        <f t="shared" si="287"/>
        <v>6.6756028720413947E-4</v>
      </c>
      <c r="O1498" s="13">
        <f t="shared" si="288"/>
        <v>6.6756028720413947E-4</v>
      </c>
      <c r="Q1498">
        <v>14.70357059354839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5.7522714575142926</v>
      </c>
      <c r="G1499" s="13">
        <f t="shared" si="282"/>
        <v>0</v>
      </c>
      <c r="H1499" s="13">
        <f t="shared" si="283"/>
        <v>5.7522714575142926</v>
      </c>
      <c r="I1499" s="16">
        <f t="shared" si="290"/>
        <v>9.5447408899307469</v>
      </c>
      <c r="J1499" s="13">
        <f t="shared" si="284"/>
        <v>9.4704460655688436</v>
      </c>
      <c r="K1499" s="13">
        <f t="shared" si="285"/>
        <v>7.4294824361903267E-2</v>
      </c>
      <c r="L1499" s="13">
        <f t="shared" si="286"/>
        <v>0</v>
      </c>
      <c r="M1499" s="13">
        <f t="shared" si="291"/>
        <v>4.091498534476984E-4</v>
      </c>
      <c r="N1499" s="13">
        <f t="shared" si="287"/>
        <v>2.5367290913757298E-4</v>
      </c>
      <c r="O1499" s="13">
        <f t="shared" si="288"/>
        <v>2.5367290913757298E-4</v>
      </c>
      <c r="Q1499">
        <v>15.95398020084396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6.7558937799961267</v>
      </c>
      <c r="G1500" s="13">
        <f t="shared" si="282"/>
        <v>0</v>
      </c>
      <c r="H1500" s="13">
        <f t="shared" si="283"/>
        <v>6.7558937799961267</v>
      </c>
      <c r="I1500" s="16">
        <f t="shared" si="290"/>
        <v>6.83018860435803</v>
      </c>
      <c r="J1500" s="13">
        <f t="shared" si="284"/>
        <v>6.8154503544628371</v>
      </c>
      <c r="K1500" s="13">
        <f t="shared" si="285"/>
        <v>1.4738249895192901E-2</v>
      </c>
      <c r="L1500" s="13">
        <f t="shared" si="286"/>
        <v>0</v>
      </c>
      <c r="M1500" s="13">
        <f t="shared" si="291"/>
        <v>1.5547694431012542E-4</v>
      </c>
      <c r="N1500" s="13">
        <f t="shared" si="287"/>
        <v>9.6395705472277751E-5</v>
      </c>
      <c r="O1500" s="13">
        <f t="shared" si="288"/>
        <v>9.6395705472277751E-5</v>
      </c>
      <c r="Q1500">
        <v>20.359992401492281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0.76006488471861755</v>
      </c>
      <c r="G1501" s="13">
        <f t="shared" si="282"/>
        <v>0</v>
      </c>
      <c r="H1501" s="13">
        <f t="shared" si="283"/>
        <v>0.76006488471861755</v>
      </c>
      <c r="I1501" s="16">
        <f t="shared" si="290"/>
        <v>0.77480313461381045</v>
      </c>
      <c r="J1501" s="13">
        <f t="shared" si="284"/>
        <v>0.7747875538461072</v>
      </c>
      <c r="K1501" s="13">
        <f t="shared" si="285"/>
        <v>1.5580767703249343E-5</v>
      </c>
      <c r="L1501" s="13">
        <f t="shared" si="286"/>
        <v>0</v>
      </c>
      <c r="M1501" s="13">
        <f t="shared" si="291"/>
        <v>5.9081238837847664E-5</v>
      </c>
      <c r="N1501" s="13">
        <f t="shared" si="287"/>
        <v>3.6630368079465555E-5</v>
      </c>
      <c r="O1501" s="13">
        <f t="shared" si="288"/>
        <v>3.6630368079465555E-5</v>
      </c>
      <c r="Q1501">
        <v>22.66554114768136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1.043832425314581</v>
      </c>
      <c r="G1502" s="13">
        <f t="shared" si="282"/>
        <v>0</v>
      </c>
      <c r="H1502" s="13">
        <f t="shared" si="283"/>
        <v>1.043832425314581</v>
      </c>
      <c r="I1502" s="16">
        <f t="shared" si="290"/>
        <v>1.0438480060822841</v>
      </c>
      <c r="J1502" s="13">
        <f t="shared" si="284"/>
        <v>1.0438129973775192</v>
      </c>
      <c r="K1502" s="13">
        <f t="shared" si="285"/>
        <v>3.5008704764916132E-5</v>
      </c>
      <c r="L1502" s="13">
        <f t="shared" si="286"/>
        <v>0</v>
      </c>
      <c r="M1502" s="13">
        <f t="shared" si="291"/>
        <v>2.245087075838211E-5</v>
      </c>
      <c r="N1502" s="13">
        <f t="shared" si="287"/>
        <v>1.3919539870196908E-5</v>
      </c>
      <c r="O1502" s="13">
        <f t="shared" si="288"/>
        <v>1.3919539870196908E-5</v>
      </c>
      <c r="Q1502">
        <v>23.26677400741023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1.928468653837415E-2</v>
      </c>
      <c r="G1503" s="13">
        <f t="shared" si="282"/>
        <v>0</v>
      </c>
      <c r="H1503" s="13">
        <f t="shared" si="283"/>
        <v>1.928468653837415E-2</v>
      </c>
      <c r="I1503" s="16">
        <f t="shared" si="290"/>
        <v>1.9319695243139066E-2</v>
      </c>
      <c r="J1503" s="13">
        <f t="shared" si="284"/>
        <v>1.931969509387203E-2</v>
      </c>
      <c r="K1503" s="13">
        <f t="shared" si="285"/>
        <v>1.4926703623130422E-10</v>
      </c>
      <c r="L1503" s="13">
        <f t="shared" si="286"/>
        <v>0</v>
      </c>
      <c r="M1503" s="13">
        <f t="shared" si="291"/>
        <v>8.5313308881852023E-6</v>
      </c>
      <c r="N1503" s="13">
        <f t="shared" si="287"/>
        <v>5.2894251506748257E-6</v>
      </c>
      <c r="O1503" s="13">
        <f t="shared" si="288"/>
        <v>5.2894251506748257E-6</v>
      </c>
      <c r="Q1503">
        <v>26.11280300000001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0.54618641408144919</v>
      </c>
      <c r="G1504" s="13">
        <f t="shared" si="282"/>
        <v>0</v>
      </c>
      <c r="H1504" s="13">
        <f t="shared" si="283"/>
        <v>0.54618641408144919</v>
      </c>
      <c r="I1504" s="16">
        <f t="shared" si="290"/>
        <v>0.54618641423071623</v>
      </c>
      <c r="J1504" s="13">
        <f t="shared" si="284"/>
        <v>0.54618338811136635</v>
      </c>
      <c r="K1504" s="13">
        <f t="shared" si="285"/>
        <v>3.0261193498803962E-6</v>
      </c>
      <c r="L1504" s="13">
        <f t="shared" si="286"/>
        <v>0</v>
      </c>
      <c r="M1504" s="13">
        <f t="shared" si="291"/>
        <v>3.2419057375103765E-6</v>
      </c>
      <c r="N1504" s="13">
        <f t="shared" si="287"/>
        <v>2.0099815572564334E-6</v>
      </c>
      <c r="O1504" s="13">
        <f t="shared" si="288"/>
        <v>2.0099815572564334E-6</v>
      </c>
      <c r="Q1504">
        <v>26.90035522226011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0.17251303488773251</v>
      </c>
      <c r="G1505" s="13">
        <f t="shared" si="282"/>
        <v>0</v>
      </c>
      <c r="H1505" s="13">
        <f t="shared" si="283"/>
        <v>0.17251303488773251</v>
      </c>
      <c r="I1505" s="16">
        <f t="shared" si="290"/>
        <v>0.17251606100708239</v>
      </c>
      <c r="J1505" s="13">
        <f t="shared" si="284"/>
        <v>0.17251596018593221</v>
      </c>
      <c r="K1505" s="13">
        <f t="shared" si="285"/>
        <v>1.0082115017850946E-7</v>
      </c>
      <c r="L1505" s="13">
        <f t="shared" si="286"/>
        <v>0</v>
      </c>
      <c r="M1505" s="13">
        <f t="shared" si="291"/>
        <v>1.2319241802539431E-6</v>
      </c>
      <c r="N1505" s="13">
        <f t="shared" si="287"/>
        <v>7.6379299175744469E-7</v>
      </c>
      <c r="O1505" s="13">
        <f t="shared" si="288"/>
        <v>7.6379299175744469E-7</v>
      </c>
      <c r="Q1505">
        <v>26.495127864348898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0.1109850932872912</v>
      </c>
      <c r="G1506" s="13">
        <f t="shared" si="282"/>
        <v>0</v>
      </c>
      <c r="H1506" s="13">
        <f t="shared" si="283"/>
        <v>0.1109850932872912</v>
      </c>
      <c r="I1506" s="16">
        <f t="shared" si="290"/>
        <v>0.11098519410844138</v>
      </c>
      <c r="J1506" s="13">
        <f t="shared" si="284"/>
        <v>0.11098516537947239</v>
      </c>
      <c r="K1506" s="13">
        <f t="shared" si="285"/>
        <v>2.8728968981539538E-8</v>
      </c>
      <c r="L1506" s="13">
        <f t="shared" si="286"/>
        <v>0</v>
      </c>
      <c r="M1506" s="13">
        <f t="shared" si="291"/>
        <v>4.6813118849649839E-7</v>
      </c>
      <c r="N1506" s="13">
        <f t="shared" si="287"/>
        <v>2.90241336867829E-7</v>
      </c>
      <c r="O1506" s="13">
        <f t="shared" si="288"/>
        <v>2.90241336867829E-7</v>
      </c>
      <c r="Q1506">
        <v>26.00345096405869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2.164400934979684</v>
      </c>
      <c r="G1507" s="13">
        <f t="shared" si="282"/>
        <v>0</v>
      </c>
      <c r="H1507" s="13">
        <f t="shared" si="283"/>
        <v>2.164400934979684</v>
      </c>
      <c r="I1507" s="16">
        <f t="shared" si="290"/>
        <v>2.164400963708653</v>
      </c>
      <c r="J1507" s="13">
        <f t="shared" si="284"/>
        <v>2.1641067013248452</v>
      </c>
      <c r="K1507" s="13">
        <f t="shared" si="285"/>
        <v>2.9426238380780845E-4</v>
      </c>
      <c r="L1507" s="13">
        <f t="shared" si="286"/>
        <v>0</v>
      </c>
      <c r="M1507" s="13">
        <f t="shared" si="291"/>
        <v>1.7788985162866939E-7</v>
      </c>
      <c r="N1507" s="13">
        <f t="shared" si="287"/>
        <v>1.1029170800977502E-7</v>
      </c>
      <c r="O1507" s="13">
        <f t="shared" si="288"/>
        <v>1.1029170800977502E-7</v>
      </c>
      <c r="Q1507">
        <v>23.684605648792431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23.182330474018961</v>
      </c>
      <c r="G1508" s="13">
        <f t="shared" si="282"/>
        <v>0</v>
      </c>
      <c r="H1508" s="13">
        <f t="shared" si="283"/>
        <v>23.182330474018961</v>
      </c>
      <c r="I1508" s="16">
        <f t="shared" si="290"/>
        <v>23.182624736402769</v>
      </c>
      <c r="J1508" s="13">
        <f t="shared" si="284"/>
        <v>22.510703420825433</v>
      </c>
      <c r="K1508" s="13">
        <f t="shared" si="285"/>
        <v>0.67192131557733603</v>
      </c>
      <c r="L1508" s="13">
        <f t="shared" si="286"/>
        <v>0</v>
      </c>
      <c r="M1508" s="13">
        <f t="shared" si="291"/>
        <v>6.7598143618894374E-8</v>
      </c>
      <c r="N1508" s="13">
        <f t="shared" si="287"/>
        <v>4.1910849043714509E-8</v>
      </c>
      <c r="O1508" s="13">
        <f t="shared" si="288"/>
        <v>4.1910849043714509E-8</v>
      </c>
      <c r="Q1508">
        <v>18.986698680747249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36.379208541261519</v>
      </c>
      <c r="G1509" s="13">
        <f t="shared" si="282"/>
        <v>0.31680955673038302</v>
      </c>
      <c r="H1509" s="13">
        <f t="shared" si="283"/>
        <v>36.062398984531136</v>
      </c>
      <c r="I1509" s="16">
        <f t="shared" si="290"/>
        <v>36.734320300108472</v>
      </c>
      <c r="J1509" s="13">
        <f t="shared" si="284"/>
        <v>33.103064873783467</v>
      </c>
      <c r="K1509" s="13">
        <f t="shared" si="285"/>
        <v>3.631255426325005</v>
      </c>
      <c r="L1509" s="13">
        <f t="shared" si="286"/>
        <v>0</v>
      </c>
      <c r="M1509" s="13">
        <f t="shared" si="291"/>
        <v>2.5687294575179865E-8</v>
      </c>
      <c r="N1509" s="13">
        <f t="shared" si="287"/>
        <v>1.5926122636611516E-8</v>
      </c>
      <c r="O1509" s="13">
        <f t="shared" si="288"/>
        <v>0.31680957265650567</v>
      </c>
      <c r="Q1509">
        <v>16.011913945320149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77.826210730274994</v>
      </c>
      <c r="G1510" s="13">
        <f t="shared" si="282"/>
        <v>6.2997301336992635</v>
      </c>
      <c r="H1510" s="13">
        <f t="shared" si="283"/>
        <v>71.526480596575738</v>
      </c>
      <c r="I1510" s="16">
        <f t="shared" si="290"/>
        <v>75.157736022900735</v>
      </c>
      <c r="J1510" s="13">
        <f t="shared" si="284"/>
        <v>52.347472585174856</v>
      </c>
      <c r="K1510" s="13">
        <f t="shared" si="285"/>
        <v>22.810263437725879</v>
      </c>
      <c r="L1510" s="13">
        <f t="shared" si="286"/>
        <v>0</v>
      </c>
      <c r="M1510" s="13">
        <f t="shared" si="291"/>
        <v>9.761171938568349E-9</v>
      </c>
      <c r="N1510" s="13">
        <f t="shared" si="287"/>
        <v>6.0519266019123762E-9</v>
      </c>
      <c r="O1510" s="13">
        <f t="shared" si="288"/>
        <v>6.2997301397511904</v>
      </c>
      <c r="Q1510">
        <v>15.359147593548389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3.4845535387678441</v>
      </c>
      <c r="G1511" s="13">
        <f t="shared" si="282"/>
        <v>0</v>
      </c>
      <c r="H1511" s="13">
        <f t="shared" si="283"/>
        <v>3.4845535387678441</v>
      </c>
      <c r="I1511" s="16">
        <f t="shared" si="290"/>
        <v>26.294816976493724</v>
      </c>
      <c r="J1511" s="13">
        <f t="shared" si="284"/>
        <v>24.775499966872268</v>
      </c>
      <c r="K1511" s="13">
        <f t="shared" si="285"/>
        <v>1.5193170096214565</v>
      </c>
      <c r="L1511" s="13">
        <f t="shared" si="286"/>
        <v>0</v>
      </c>
      <c r="M1511" s="13">
        <f t="shared" si="291"/>
        <v>3.7092453366559728E-9</v>
      </c>
      <c r="N1511" s="13">
        <f t="shared" si="287"/>
        <v>2.2997321087267031E-9</v>
      </c>
      <c r="O1511" s="13">
        <f t="shared" si="288"/>
        <v>2.2997321087267031E-9</v>
      </c>
      <c r="Q1511">
        <v>15.55510521095144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69.489136113207408</v>
      </c>
      <c r="G1512" s="13">
        <f t="shared" si="282"/>
        <v>5.0962641978347749</v>
      </c>
      <c r="H1512" s="13">
        <f t="shared" si="283"/>
        <v>64.392871915372638</v>
      </c>
      <c r="I1512" s="16">
        <f t="shared" si="290"/>
        <v>65.912188924994098</v>
      </c>
      <c r="J1512" s="13">
        <f t="shared" si="284"/>
        <v>50.109678694497809</v>
      </c>
      <c r="K1512" s="13">
        <f t="shared" si="285"/>
        <v>15.802510230496289</v>
      </c>
      <c r="L1512" s="13">
        <f t="shared" si="286"/>
        <v>0</v>
      </c>
      <c r="M1512" s="13">
        <f t="shared" si="291"/>
        <v>1.4095132279292697E-9</v>
      </c>
      <c r="N1512" s="13">
        <f t="shared" si="287"/>
        <v>8.7389820131614723E-10</v>
      </c>
      <c r="O1512" s="13">
        <f t="shared" si="288"/>
        <v>5.0962641987086732</v>
      </c>
      <c r="Q1512">
        <v>16.15599268622227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7.0946676818333883</v>
      </c>
      <c r="G1513" s="13">
        <f t="shared" si="282"/>
        <v>0</v>
      </c>
      <c r="H1513" s="13">
        <f t="shared" si="283"/>
        <v>7.0946676818333883</v>
      </c>
      <c r="I1513" s="16">
        <f t="shared" si="290"/>
        <v>22.897177912329678</v>
      </c>
      <c r="J1513" s="13">
        <f t="shared" si="284"/>
        <v>22.445234208696231</v>
      </c>
      <c r="K1513" s="13">
        <f t="shared" si="285"/>
        <v>0.4519437036334466</v>
      </c>
      <c r="L1513" s="13">
        <f t="shared" si="286"/>
        <v>0</v>
      </c>
      <c r="M1513" s="13">
        <f t="shared" si="291"/>
        <v>5.3561502661312247E-10</v>
      </c>
      <c r="N1513" s="13">
        <f t="shared" si="287"/>
        <v>3.3208131650013595E-10</v>
      </c>
      <c r="O1513" s="13">
        <f t="shared" si="288"/>
        <v>3.3208131650013595E-10</v>
      </c>
      <c r="Q1513">
        <v>21.625962748578111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2.6090798013774741</v>
      </c>
      <c r="G1514" s="13">
        <f t="shared" si="282"/>
        <v>0</v>
      </c>
      <c r="H1514" s="13">
        <f t="shared" si="283"/>
        <v>2.6090798013774741</v>
      </c>
      <c r="I1514" s="16">
        <f t="shared" si="290"/>
        <v>3.0610235050109207</v>
      </c>
      <c r="J1514" s="13">
        <f t="shared" si="284"/>
        <v>3.0604402957118397</v>
      </c>
      <c r="K1514" s="13">
        <f t="shared" si="285"/>
        <v>5.8320929908095565E-4</v>
      </c>
      <c r="L1514" s="13">
        <f t="shared" si="286"/>
        <v>0</v>
      </c>
      <c r="M1514" s="13">
        <f t="shared" si="291"/>
        <v>2.0353371011298652E-10</v>
      </c>
      <c r="N1514" s="13">
        <f t="shared" si="287"/>
        <v>1.2619090027005163E-10</v>
      </c>
      <c r="O1514" s="13">
        <f t="shared" si="288"/>
        <v>1.2619090027005163E-10</v>
      </c>
      <c r="Q1514">
        <v>26.239808116312471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0.8665565136476775</v>
      </c>
      <c r="G1515" s="13">
        <f t="shared" si="282"/>
        <v>0</v>
      </c>
      <c r="H1515" s="13">
        <f t="shared" si="283"/>
        <v>0.8665565136476775</v>
      </c>
      <c r="I1515" s="16">
        <f t="shared" si="290"/>
        <v>0.86713972294675845</v>
      </c>
      <c r="J1515" s="13">
        <f t="shared" si="284"/>
        <v>0.86712651216511782</v>
      </c>
      <c r="K1515" s="13">
        <f t="shared" si="285"/>
        <v>1.3210781640626834E-5</v>
      </c>
      <c r="L1515" s="13">
        <f t="shared" si="286"/>
        <v>0</v>
      </c>
      <c r="M1515" s="13">
        <f t="shared" si="291"/>
        <v>7.7342809842934888E-11</v>
      </c>
      <c r="N1515" s="13">
        <f t="shared" si="287"/>
        <v>4.7952542102619633E-11</v>
      </c>
      <c r="O1515" s="13">
        <f t="shared" si="288"/>
        <v>4.7952542102619633E-11</v>
      </c>
      <c r="Q1515">
        <v>26.267802209675221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0.28667209872523758</v>
      </c>
      <c r="G1516" s="13">
        <f t="shared" si="282"/>
        <v>0</v>
      </c>
      <c r="H1516" s="13">
        <f t="shared" si="283"/>
        <v>0.28667209872523758</v>
      </c>
      <c r="I1516" s="16">
        <f t="shared" si="290"/>
        <v>0.28668530950687821</v>
      </c>
      <c r="J1516" s="13">
        <f t="shared" si="284"/>
        <v>0.28668490856031442</v>
      </c>
      <c r="K1516" s="13">
        <f t="shared" si="285"/>
        <v>4.0094656378331095E-7</v>
      </c>
      <c r="L1516" s="13">
        <f t="shared" si="286"/>
        <v>0</v>
      </c>
      <c r="M1516" s="13">
        <f t="shared" si="291"/>
        <v>2.9390267740315256E-11</v>
      </c>
      <c r="N1516" s="13">
        <f t="shared" si="287"/>
        <v>1.8221965998995457E-11</v>
      </c>
      <c r="O1516" s="13">
        <f t="shared" si="288"/>
        <v>1.8221965998995457E-11</v>
      </c>
      <c r="Q1516">
        <v>27.539439000000009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1.786104768142293E-2</v>
      </c>
      <c r="G1517" s="13">
        <f t="shared" si="282"/>
        <v>0</v>
      </c>
      <c r="H1517" s="13">
        <f t="shared" si="283"/>
        <v>1.786104768142293E-2</v>
      </c>
      <c r="I1517" s="16">
        <f t="shared" si="290"/>
        <v>1.7861448627986713E-2</v>
      </c>
      <c r="J1517" s="13">
        <f t="shared" si="284"/>
        <v>1.7861448542145983E-2</v>
      </c>
      <c r="K1517" s="13">
        <f t="shared" si="285"/>
        <v>8.5840730357222839E-11</v>
      </c>
      <c r="L1517" s="13">
        <f t="shared" si="286"/>
        <v>0</v>
      </c>
      <c r="M1517" s="13">
        <f t="shared" si="291"/>
        <v>1.1168301741319798E-11</v>
      </c>
      <c r="N1517" s="13">
        <f t="shared" si="287"/>
        <v>6.9243470796182746E-12</v>
      </c>
      <c r="O1517" s="13">
        <f t="shared" si="288"/>
        <v>6.9243470796182746E-12</v>
      </c>
      <c r="Q1517">
        <v>28.435696144881781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0.36751826638238222</v>
      </c>
      <c r="G1518" s="13">
        <f t="shared" si="282"/>
        <v>0</v>
      </c>
      <c r="H1518" s="13">
        <f t="shared" si="283"/>
        <v>0.36751826638238222</v>
      </c>
      <c r="I1518" s="16">
        <f t="shared" si="290"/>
        <v>0.36751826646822294</v>
      </c>
      <c r="J1518" s="13">
        <f t="shared" si="284"/>
        <v>0.36751726585505284</v>
      </c>
      <c r="K1518" s="13">
        <f t="shared" si="285"/>
        <v>1.0006131700990295E-6</v>
      </c>
      <c r="L1518" s="13">
        <f t="shared" si="286"/>
        <v>0</v>
      </c>
      <c r="M1518" s="13">
        <f t="shared" si="291"/>
        <v>4.2439546617015237E-12</v>
      </c>
      <c r="N1518" s="13">
        <f t="shared" si="287"/>
        <v>2.6312518902549448E-12</v>
      </c>
      <c r="O1518" s="13">
        <f t="shared" si="288"/>
        <v>2.6312518902549448E-12</v>
      </c>
      <c r="Q1518">
        <v>26.305195164060379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7.3047245201270368</v>
      </c>
      <c r="G1519" s="13">
        <f t="shared" si="282"/>
        <v>0</v>
      </c>
      <c r="H1519" s="13">
        <f t="shared" si="283"/>
        <v>7.3047245201270368</v>
      </c>
      <c r="I1519" s="16">
        <f t="shared" si="290"/>
        <v>7.3047255207402069</v>
      </c>
      <c r="J1519" s="13">
        <f t="shared" si="284"/>
        <v>7.2935586733364675</v>
      </c>
      <c r="K1519" s="13">
        <f t="shared" si="285"/>
        <v>1.1166847403739411E-2</v>
      </c>
      <c r="L1519" s="13">
        <f t="shared" si="286"/>
        <v>0</v>
      </c>
      <c r="M1519" s="13">
        <f t="shared" si="291"/>
        <v>1.6127027714465789E-12</v>
      </c>
      <c r="N1519" s="13">
        <f t="shared" si="287"/>
        <v>9.9987571829687883E-13</v>
      </c>
      <c r="O1519" s="13">
        <f t="shared" si="288"/>
        <v>9.9987571829687883E-13</v>
      </c>
      <c r="Q1519">
        <v>23.761694167701808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6.8328972433346991</v>
      </c>
      <c r="G1520" s="13">
        <f t="shared" si="282"/>
        <v>0</v>
      </c>
      <c r="H1520" s="13">
        <f t="shared" si="283"/>
        <v>6.8328972433346991</v>
      </c>
      <c r="I1520" s="16">
        <f t="shared" si="290"/>
        <v>6.8440640907384385</v>
      </c>
      <c r="J1520" s="13">
        <f t="shared" si="284"/>
        <v>6.8268596722779771</v>
      </c>
      <c r="K1520" s="13">
        <f t="shared" si="285"/>
        <v>1.720441846046139E-2</v>
      </c>
      <c r="L1520" s="13">
        <f t="shared" si="286"/>
        <v>0</v>
      </c>
      <c r="M1520" s="13">
        <f t="shared" si="291"/>
        <v>6.1282705314970005E-13</v>
      </c>
      <c r="N1520" s="13">
        <f t="shared" si="287"/>
        <v>3.7995277295281401E-13</v>
      </c>
      <c r="O1520" s="13">
        <f t="shared" si="288"/>
        <v>3.7995277295281401E-13</v>
      </c>
      <c r="Q1520">
        <v>19.306999190162699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26.288719934544542</v>
      </c>
      <c r="G1521" s="13">
        <f t="shared" si="282"/>
        <v>0</v>
      </c>
      <c r="H1521" s="13">
        <f t="shared" si="283"/>
        <v>26.288719934544542</v>
      </c>
      <c r="I1521" s="16">
        <f t="shared" si="290"/>
        <v>26.305924353005004</v>
      </c>
      <c r="J1521" s="13">
        <f t="shared" si="284"/>
        <v>24.866304767239491</v>
      </c>
      <c r="K1521" s="13">
        <f t="shared" si="285"/>
        <v>1.439619585765513</v>
      </c>
      <c r="L1521" s="13">
        <f t="shared" si="286"/>
        <v>0</v>
      </c>
      <c r="M1521" s="13">
        <f t="shared" si="291"/>
        <v>2.3287428019688603E-13</v>
      </c>
      <c r="N1521" s="13">
        <f t="shared" si="287"/>
        <v>1.4438205372206934E-13</v>
      </c>
      <c r="O1521" s="13">
        <f t="shared" si="288"/>
        <v>1.4438205372206934E-13</v>
      </c>
      <c r="Q1521">
        <v>15.984177385412989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36.309755097656172</v>
      </c>
      <c r="G1522" s="13">
        <f t="shared" si="282"/>
        <v>0.30678387537970797</v>
      </c>
      <c r="H1522" s="13">
        <f t="shared" si="283"/>
        <v>36.002971222276464</v>
      </c>
      <c r="I1522" s="16">
        <f t="shared" si="290"/>
        <v>37.442590808041977</v>
      </c>
      <c r="J1522" s="13">
        <f t="shared" si="284"/>
        <v>32.783113738826081</v>
      </c>
      <c r="K1522" s="13">
        <f t="shared" si="285"/>
        <v>4.659477069215896</v>
      </c>
      <c r="L1522" s="13">
        <f t="shared" si="286"/>
        <v>0</v>
      </c>
      <c r="M1522" s="13">
        <f t="shared" si="291"/>
        <v>8.8492226474816692E-14</v>
      </c>
      <c r="N1522" s="13">
        <f t="shared" si="287"/>
        <v>5.486518041438635E-14</v>
      </c>
      <c r="O1522" s="13">
        <f t="shared" si="288"/>
        <v>0.30678387537976282</v>
      </c>
      <c r="Q1522">
        <v>14.31818859354839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14.28081105833998</v>
      </c>
      <c r="G1523" s="13">
        <f t="shared" si="282"/>
        <v>0</v>
      </c>
      <c r="H1523" s="13">
        <f t="shared" si="283"/>
        <v>14.28081105833998</v>
      </c>
      <c r="I1523" s="16">
        <f t="shared" si="290"/>
        <v>18.940288127555874</v>
      </c>
      <c r="J1523" s="13">
        <f t="shared" si="284"/>
        <v>18.313436478916493</v>
      </c>
      <c r="K1523" s="13">
        <f t="shared" si="285"/>
        <v>0.6268516486393807</v>
      </c>
      <c r="L1523" s="13">
        <f t="shared" si="286"/>
        <v>0</v>
      </c>
      <c r="M1523" s="13">
        <f t="shared" si="291"/>
        <v>3.3627046060430342E-14</v>
      </c>
      <c r="N1523" s="13">
        <f t="shared" si="287"/>
        <v>2.0848768557466811E-14</v>
      </c>
      <c r="O1523" s="13">
        <f t="shared" si="288"/>
        <v>2.0848768557466811E-14</v>
      </c>
      <c r="Q1523">
        <v>15.12635907675042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2.6049761976508718</v>
      </c>
      <c r="G1524" s="13">
        <f t="shared" si="282"/>
        <v>0</v>
      </c>
      <c r="H1524" s="13">
        <f t="shared" si="283"/>
        <v>2.6049761976508718</v>
      </c>
      <c r="I1524" s="16">
        <f t="shared" si="290"/>
        <v>3.2318278462902525</v>
      </c>
      <c r="J1524" s="13">
        <f t="shared" si="284"/>
        <v>3.2296893119745929</v>
      </c>
      <c r="K1524" s="13">
        <f t="shared" si="285"/>
        <v>2.1385343156596903E-3</v>
      </c>
      <c r="L1524" s="13">
        <f t="shared" si="286"/>
        <v>0</v>
      </c>
      <c r="M1524" s="13">
        <f t="shared" si="291"/>
        <v>1.2778277502963531E-14</v>
      </c>
      <c r="N1524" s="13">
        <f t="shared" si="287"/>
        <v>7.922532051837389E-15</v>
      </c>
      <c r="O1524" s="13">
        <f t="shared" si="288"/>
        <v>7.922532051837389E-15</v>
      </c>
      <c r="Q1524">
        <v>18.154102091215091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21.52091388633993</v>
      </c>
      <c r="G1525" s="13">
        <f t="shared" si="282"/>
        <v>0</v>
      </c>
      <c r="H1525" s="13">
        <f t="shared" si="283"/>
        <v>21.52091388633993</v>
      </c>
      <c r="I1525" s="16">
        <f t="shared" si="290"/>
        <v>21.523052420655588</v>
      </c>
      <c r="J1525" s="13">
        <f t="shared" si="284"/>
        <v>21.176500284947522</v>
      </c>
      <c r="K1525" s="13">
        <f t="shared" si="285"/>
        <v>0.34655213570806609</v>
      </c>
      <c r="L1525" s="13">
        <f t="shared" si="286"/>
        <v>0</v>
      </c>
      <c r="M1525" s="13">
        <f t="shared" si="291"/>
        <v>4.8557454511261416E-15</v>
      </c>
      <c r="N1525" s="13">
        <f t="shared" si="287"/>
        <v>3.0105621796982076E-15</v>
      </c>
      <c r="O1525" s="13">
        <f t="shared" si="288"/>
        <v>3.0105621796982076E-15</v>
      </c>
      <c r="Q1525">
        <v>22.230846696474821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16.422005440466801</v>
      </c>
      <c r="G1526" s="13">
        <f t="shared" si="282"/>
        <v>0</v>
      </c>
      <c r="H1526" s="13">
        <f t="shared" si="283"/>
        <v>16.422005440466801</v>
      </c>
      <c r="I1526" s="16">
        <f t="shared" si="290"/>
        <v>16.768557576174867</v>
      </c>
      <c r="J1526" s="13">
        <f t="shared" si="284"/>
        <v>16.642946040256518</v>
      </c>
      <c r="K1526" s="13">
        <f t="shared" si="285"/>
        <v>0.12561153591834895</v>
      </c>
      <c r="L1526" s="13">
        <f t="shared" si="286"/>
        <v>0</v>
      </c>
      <c r="M1526" s="13">
        <f t="shared" si="291"/>
        <v>1.845183271427934E-15</v>
      </c>
      <c r="N1526" s="13">
        <f t="shared" si="287"/>
        <v>1.1440136282853191E-15</v>
      </c>
      <c r="O1526" s="13">
        <f t="shared" si="288"/>
        <v>1.1440136282853191E-15</v>
      </c>
      <c r="Q1526">
        <v>24.21672751923526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0.1230492089053916</v>
      </c>
      <c r="G1527" s="13">
        <f t="shared" si="282"/>
        <v>0</v>
      </c>
      <c r="H1527" s="13">
        <f t="shared" si="283"/>
        <v>0.1230492089053916</v>
      </c>
      <c r="I1527" s="16">
        <f t="shared" si="290"/>
        <v>0.24866074482374056</v>
      </c>
      <c r="J1527" s="13">
        <f t="shared" si="284"/>
        <v>0.24866045971379494</v>
      </c>
      <c r="K1527" s="13">
        <f t="shared" si="285"/>
        <v>2.8510994562469527E-7</v>
      </c>
      <c r="L1527" s="13">
        <f t="shared" si="286"/>
        <v>0</v>
      </c>
      <c r="M1527" s="13">
        <f t="shared" si="291"/>
        <v>7.0116964314261495E-16</v>
      </c>
      <c r="N1527" s="13">
        <f t="shared" si="287"/>
        <v>4.3472517874842124E-16</v>
      </c>
      <c r="O1527" s="13">
        <f t="shared" si="288"/>
        <v>4.3472517874842124E-16</v>
      </c>
      <c r="Q1527">
        <v>26.911688143905661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0.1019375228198834</v>
      </c>
      <c r="G1528" s="13">
        <f t="shared" si="282"/>
        <v>0</v>
      </c>
      <c r="H1528" s="13">
        <f t="shared" si="283"/>
        <v>0.1019375228198834</v>
      </c>
      <c r="I1528" s="16">
        <f t="shared" si="290"/>
        <v>0.10193780792982902</v>
      </c>
      <c r="J1528" s="13">
        <f t="shared" si="284"/>
        <v>0.10193779170233797</v>
      </c>
      <c r="K1528" s="13">
        <f t="shared" si="285"/>
        <v>1.6227491059228605E-8</v>
      </c>
      <c r="L1528" s="13">
        <f t="shared" si="286"/>
        <v>0</v>
      </c>
      <c r="M1528" s="13">
        <f t="shared" si="291"/>
        <v>2.6644446439419371E-16</v>
      </c>
      <c r="N1528" s="13">
        <f t="shared" si="287"/>
        <v>1.651955679244001E-16</v>
      </c>
      <c r="O1528" s="13">
        <f t="shared" si="288"/>
        <v>1.651955679244001E-16</v>
      </c>
      <c r="Q1528">
        <v>28.311605343250921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0.2398789088689495</v>
      </c>
      <c r="G1529" s="13">
        <f t="shared" si="282"/>
        <v>0</v>
      </c>
      <c r="H1529" s="13">
        <f t="shared" si="283"/>
        <v>0.2398789088689495</v>
      </c>
      <c r="I1529" s="16">
        <f t="shared" si="290"/>
        <v>0.23987892509644054</v>
      </c>
      <c r="J1529" s="13">
        <f t="shared" si="284"/>
        <v>0.23987870305337974</v>
      </c>
      <c r="K1529" s="13">
        <f t="shared" si="285"/>
        <v>2.2204306079909308E-7</v>
      </c>
      <c r="L1529" s="13">
        <f t="shared" si="286"/>
        <v>0</v>
      </c>
      <c r="M1529" s="13">
        <f t="shared" si="291"/>
        <v>1.012488964697936E-16</v>
      </c>
      <c r="N1529" s="13">
        <f t="shared" si="287"/>
        <v>6.2774315811272031E-17</v>
      </c>
      <c r="O1529" s="13">
        <f t="shared" si="288"/>
        <v>6.2774315811272031E-17</v>
      </c>
      <c r="Q1529">
        <v>27.951877337012728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3.3828347299948658</v>
      </c>
      <c r="G1530" s="13">
        <f t="shared" si="282"/>
        <v>0</v>
      </c>
      <c r="H1530" s="13">
        <f t="shared" si="283"/>
        <v>3.3828347299948658</v>
      </c>
      <c r="I1530" s="16">
        <f t="shared" si="290"/>
        <v>3.3828349520379266</v>
      </c>
      <c r="J1530" s="13">
        <f t="shared" si="284"/>
        <v>3.3821625067033758</v>
      </c>
      <c r="K1530" s="13">
        <f t="shared" si="285"/>
        <v>6.7244533455079747E-4</v>
      </c>
      <c r="L1530" s="13">
        <f t="shared" si="286"/>
        <v>0</v>
      </c>
      <c r="M1530" s="13">
        <f t="shared" si="291"/>
        <v>3.8474580658521572E-17</v>
      </c>
      <c r="N1530" s="13">
        <f t="shared" si="287"/>
        <v>2.3854240008283375E-17</v>
      </c>
      <c r="O1530" s="13">
        <f t="shared" si="288"/>
        <v>2.3854240008283375E-17</v>
      </c>
      <c r="Q1530">
        <v>27.386517000000008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35.572085592933632</v>
      </c>
      <c r="G1531" s="13">
        <f t="shared" si="282"/>
        <v>0.20030046703378884</v>
      </c>
      <c r="H1531" s="13">
        <f t="shared" si="283"/>
        <v>35.371785125899841</v>
      </c>
      <c r="I1531" s="16">
        <f t="shared" si="290"/>
        <v>35.372457571234392</v>
      </c>
      <c r="J1531" s="13">
        <f t="shared" si="284"/>
        <v>34.416489898614238</v>
      </c>
      <c r="K1531" s="13">
        <f t="shared" si="285"/>
        <v>0.95596767262015447</v>
      </c>
      <c r="L1531" s="13">
        <f t="shared" si="286"/>
        <v>0</v>
      </c>
      <c r="M1531" s="13">
        <f t="shared" si="291"/>
        <v>1.4620340650238198E-17</v>
      </c>
      <c r="N1531" s="13">
        <f t="shared" si="287"/>
        <v>9.0646112031476817E-18</v>
      </c>
      <c r="O1531" s="13">
        <f t="shared" si="288"/>
        <v>0.20030046703378884</v>
      </c>
      <c r="Q1531">
        <v>25.507756984156369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0.28866204136757312</v>
      </c>
      <c r="G1532" s="13">
        <f t="shared" si="282"/>
        <v>0</v>
      </c>
      <c r="H1532" s="13">
        <f t="shared" si="283"/>
        <v>0.28866204136757312</v>
      </c>
      <c r="I1532" s="16">
        <f t="shared" si="290"/>
        <v>1.2446297139877276</v>
      </c>
      <c r="J1532" s="13">
        <f t="shared" si="284"/>
        <v>1.2445302166600589</v>
      </c>
      <c r="K1532" s="13">
        <f t="shared" si="285"/>
        <v>9.9497327668673918E-5</v>
      </c>
      <c r="L1532" s="13">
        <f t="shared" si="286"/>
        <v>0</v>
      </c>
      <c r="M1532" s="13">
        <f t="shared" si="291"/>
        <v>5.5557294470905158E-18</v>
      </c>
      <c r="N1532" s="13">
        <f t="shared" si="287"/>
        <v>3.4445522571961197E-18</v>
      </c>
      <c r="O1532" s="13">
        <f t="shared" si="288"/>
        <v>3.4445522571961197E-18</v>
      </c>
      <c r="Q1532">
        <v>19.609255836287979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49.583017281137188</v>
      </c>
      <c r="G1533" s="13">
        <f t="shared" si="282"/>
        <v>2.2227939423780336</v>
      </c>
      <c r="H1533" s="13">
        <f t="shared" si="283"/>
        <v>47.360223338759155</v>
      </c>
      <c r="I1533" s="16">
        <f t="shared" si="290"/>
        <v>47.360322836086823</v>
      </c>
      <c r="J1533" s="13">
        <f t="shared" si="284"/>
        <v>39.954685668524455</v>
      </c>
      <c r="K1533" s="13">
        <f t="shared" si="285"/>
        <v>7.405637167562368</v>
      </c>
      <c r="L1533" s="13">
        <f t="shared" si="286"/>
        <v>0</v>
      </c>
      <c r="M1533" s="13">
        <f t="shared" si="291"/>
        <v>2.1111771898943961E-18</v>
      </c>
      <c r="N1533" s="13">
        <f t="shared" si="287"/>
        <v>1.3089298577345256E-18</v>
      </c>
      <c r="O1533" s="13">
        <f t="shared" si="288"/>
        <v>2.2227939423780336</v>
      </c>
      <c r="Q1533">
        <v>15.643137847543141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86.37982582636559</v>
      </c>
      <c r="G1534" s="13">
        <f t="shared" si="282"/>
        <v>7.5344539270508948</v>
      </c>
      <c r="H1534" s="13">
        <f t="shared" si="283"/>
        <v>78.845371899314699</v>
      </c>
      <c r="I1534" s="16">
        <f t="shared" si="290"/>
        <v>86.25100906687706</v>
      </c>
      <c r="J1534" s="13">
        <f t="shared" si="284"/>
        <v>51.286794783138902</v>
      </c>
      <c r="K1534" s="13">
        <f t="shared" si="285"/>
        <v>34.964214283738158</v>
      </c>
      <c r="L1534" s="13">
        <f t="shared" si="286"/>
        <v>0</v>
      </c>
      <c r="M1534" s="13">
        <f t="shared" si="291"/>
        <v>8.022473321598705E-19</v>
      </c>
      <c r="N1534" s="13">
        <f t="shared" si="287"/>
        <v>4.973933459391197E-19</v>
      </c>
      <c r="O1534" s="13">
        <f t="shared" si="288"/>
        <v>7.5344539270508948</v>
      </c>
      <c r="Q1534">
        <v>13.422490593548391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10.05112907304936</v>
      </c>
      <c r="G1535" s="13">
        <f t="shared" si="282"/>
        <v>0</v>
      </c>
      <c r="H1535" s="13">
        <f t="shared" si="283"/>
        <v>10.05112907304936</v>
      </c>
      <c r="I1535" s="16">
        <f t="shared" si="290"/>
        <v>45.015343356787518</v>
      </c>
      <c r="J1535" s="13">
        <f t="shared" si="284"/>
        <v>38.657962400291154</v>
      </c>
      <c r="K1535" s="13">
        <f t="shared" si="285"/>
        <v>6.3573809564963639</v>
      </c>
      <c r="L1535" s="13">
        <f t="shared" si="286"/>
        <v>0</v>
      </c>
      <c r="M1535" s="13">
        <f t="shared" si="291"/>
        <v>3.048539862207508E-19</v>
      </c>
      <c r="N1535" s="13">
        <f t="shared" si="287"/>
        <v>1.8900947145686549E-19</v>
      </c>
      <c r="O1535" s="13">
        <f t="shared" si="288"/>
        <v>1.8900947145686549E-19</v>
      </c>
      <c r="Q1535">
        <v>15.840936515318489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26.054491024045561</v>
      </c>
      <c r="G1536" s="13">
        <f t="shared" si="282"/>
        <v>0</v>
      </c>
      <c r="H1536" s="13">
        <f t="shared" si="283"/>
        <v>26.054491024045561</v>
      </c>
      <c r="I1536" s="16">
        <f t="shared" si="290"/>
        <v>32.411871980541925</v>
      </c>
      <c r="J1536" s="13">
        <f t="shared" si="284"/>
        <v>30.28046131201085</v>
      </c>
      <c r="K1536" s="13">
        <f t="shared" si="285"/>
        <v>2.1314106685310747</v>
      </c>
      <c r="L1536" s="13">
        <f t="shared" si="286"/>
        <v>0</v>
      </c>
      <c r="M1536" s="13">
        <f t="shared" si="291"/>
        <v>1.158445147638853E-19</v>
      </c>
      <c r="N1536" s="13">
        <f t="shared" si="287"/>
        <v>7.1823599153608886E-20</v>
      </c>
      <c r="O1536" s="13">
        <f t="shared" si="288"/>
        <v>7.1823599153608886E-20</v>
      </c>
      <c r="Q1536">
        <v>17.519730679406312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32.054807551469082</v>
      </c>
      <c r="G1537" s="13">
        <f t="shared" si="282"/>
        <v>0</v>
      </c>
      <c r="H1537" s="13">
        <f t="shared" si="283"/>
        <v>32.054807551469082</v>
      </c>
      <c r="I1537" s="16">
        <f t="shared" si="290"/>
        <v>34.186218220000157</v>
      </c>
      <c r="J1537" s="13">
        <f t="shared" si="284"/>
        <v>32.084694426817087</v>
      </c>
      <c r="K1537" s="13">
        <f t="shared" si="285"/>
        <v>2.1015237931830697</v>
      </c>
      <c r="L1537" s="13">
        <f t="shared" si="286"/>
        <v>0</v>
      </c>
      <c r="M1537" s="13">
        <f t="shared" si="291"/>
        <v>4.4020915610276418E-20</v>
      </c>
      <c r="N1537" s="13">
        <f t="shared" si="287"/>
        <v>2.7292967678371382E-20</v>
      </c>
      <c r="O1537" s="13">
        <f t="shared" si="288"/>
        <v>2.7292967678371382E-20</v>
      </c>
      <c r="Q1537">
        <v>18.799805559623309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32.821243493679013</v>
      </c>
      <c r="G1538" s="13">
        <f t="shared" si="282"/>
        <v>0</v>
      </c>
      <c r="H1538" s="13">
        <f t="shared" si="283"/>
        <v>32.821243493679013</v>
      </c>
      <c r="I1538" s="16">
        <f t="shared" si="290"/>
        <v>34.922767286862083</v>
      </c>
      <c r="J1538" s="13">
        <f t="shared" si="284"/>
        <v>33.380194453384419</v>
      </c>
      <c r="K1538" s="13">
        <f t="shared" si="285"/>
        <v>1.5425728334776636</v>
      </c>
      <c r="L1538" s="13">
        <f t="shared" si="286"/>
        <v>0</v>
      </c>
      <c r="M1538" s="13">
        <f t="shared" si="291"/>
        <v>1.6727947931905036E-20</v>
      </c>
      <c r="N1538" s="13">
        <f t="shared" si="287"/>
        <v>1.0371327717781123E-20</v>
      </c>
      <c r="O1538" s="13">
        <f t="shared" si="288"/>
        <v>1.0371327717781123E-20</v>
      </c>
      <c r="Q1538">
        <v>21.630631044888212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0.75720464411768917</v>
      </c>
      <c r="G1539" s="13">
        <f t="shared" si="282"/>
        <v>0</v>
      </c>
      <c r="H1539" s="13">
        <f t="shared" si="283"/>
        <v>0.75720464411768917</v>
      </c>
      <c r="I1539" s="16">
        <f t="shared" si="290"/>
        <v>2.2997774775953528</v>
      </c>
      <c r="J1539" s="13">
        <f t="shared" si="284"/>
        <v>2.2995505537822445</v>
      </c>
      <c r="K1539" s="13">
        <f t="shared" si="285"/>
        <v>2.269238131082929E-4</v>
      </c>
      <c r="L1539" s="13">
        <f t="shared" si="286"/>
        <v>0</v>
      </c>
      <c r="M1539" s="13">
        <f t="shared" si="291"/>
        <v>6.3566202141239133E-21</v>
      </c>
      <c r="N1539" s="13">
        <f t="shared" si="287"/>
        <v>3.9411045327568259E-21</v>
      </c>
      <c r="O1539" s="13">
        <f t="shared" si="288"/>
        <v>3.9411045327568259E-21</v>
      </c>
      <c r="Q1539">
        <v>26.866475974516462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0.81360195147788483</v>
      </c>
      <c r="G1540" s="13">
        <f t="shared" si="282"/>
        <v>0</v>
      </c>
      <c r="H1540" s="13">
        <f t="shared" si="283"/>
        <v>0.81360195147788483</v>
      </c>
      <c r="I1540" s="16">
        <f t="shared" si="290"/>
        <v>0.81382887529099313</v>
      </c>
      <c r="J1540" s="13">
        <f t="shared" si="284"/>
        <v>0.81382031869650107</v>
      </c>
      <c r="K1540" s="13">
        <f t="shared" si="285"/>
        <v>8.5565944920595882E-6</v>
      </c>
      <c r="L1540" s="13">
        <f t="shared" si="286"/>
        <v>0</v>
      </c>
      <c r="M1540" s="13">
        <f t="shared" si="291"/>
        <v>2.4155156813670874E-21</v>
      </c>
      <c r="N1540" s="13">
        <f t="shared" si="287"/>
        <v>1.4976197224475941E-21</v>
      </c>
      <c r="O1540" s="13">
        <f t="shared" si="288"/>
        <v>1.4976197224475941E-21</v>
      </c>
      <c r="Q1540">
        <v>28.049305939122441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2.4991742464339941</v>
      </c>
      <c r="G1541" s="13">
        <f t="shared" si="282"/>
        <v>0</v>
      </c>
      <c r="H1541" s="13">
        <f t="shared" si="283"/>
        <v>2.4991742464339941</v>
      </c>
      <c r="I1541" s="16">
        <f t="shared" si="290"/>
        <v>2.4991828030284862</v>
      </c>
      <c r="J1541" s="13">
        <f t="shared" si="284"/>
        <v>2.4989364643607868</v>
      </c>
      <c r="K1541" s="13">
        <f t="shared" si="285"/>
        <v>2.4633866769940838E-4</v>
      </c>
      <c r="L1541" s="13">
        <f t="shared" si="286"/>
        <v>0</v>
      </c>
      <c r="M1541" s="13">
        <f t="shared" si="291"/>
        <v>9.1789595891949326E-22</v>
      </c>
      <c r="N1541" s="13">
        <f t="shared" si="287"/>
        <v>5.690954945300858E-22</v>
      </c>
      <c r="O1541" s="13">
        <f t="shared" si="288"/>
        <v>5.690954945300858E-22</v>
      </c>
      <c r="Q1541">
        <v>28.09176900000001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5.0033560638100836</v>
      </c>
      <c r="G1542" s="13">
        <f t="shared" ref="G1542:G1605" si="293">IF((F1542-$J$2)&gt;0,$I$2*(F1542-$J$2),0)</f>
        <v>0</v>
      </c>
      <c r="H1542" s="13">
        <f t="shared" ref="H1542:H1605" si="294">F1542-G1542</f>
        <v>5.0033560638100836</v>
      </c>
      <c r="I1542" s="16">
        <f t="shared" si="290"/>
        <v>5.0036024024777834</v>
      </c>
      <c r="J1542" s="13">
        <f t="shared" ref="J1542:J1605" si="295">I1542/SQRT(1+(I1542/($K$2*(300+(25*Q1542)+0.05*(Q1542)^3)))^2)</f>
        <v>5.0009943617587131</v>
      </c>
      <c r="K1542" s="13">
        <f t="shared" ref="K1542:K1605" si="296">I1542-J1542</f>
        <v>2.6080407190702815E-3</v>
      </c>
      <c r="L1542" s="13">
        <f t="shared" ref="L1542:L1605" si="297">IF(K1542&gt;$N$2,(K1542-$N$2)/$L$2,0)</f>
        <v>0</v>
      </c>
      <c r="M1542" s="13">
        <f t="shared" si="291"/>
        <v>3.4880046438940746E-22</v>
      </c>
      <c r="N1542" s="13">
        <f t="shared" ref="N1542:N1605" si="298">$M$2*M1542</f>
        <v>2.1625628792143264E-22</v>
      </c>
      <c r="O1542" s="13">
        <f t="shared" ref="O1542:O1605" si="299">N1542+G1542</f>
        <v>2.1625628792143264E-22</v>
      </c>
      <c r="Q1542">
        <v>26.065422417435052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1.3547812879761909</v>
      </c>
      <c r="G1543" s="13">
        <f t="shared" si="293"/>
        <v>0</v>
      </c>
      <c r="H1543" s="13">
        <f t="shared" si="294"/>
        <v>1.3547812879761909</v>
      </c>
      <c r="I1543" s="16">
        <f t="shared" ref="I1543:I1606" si="301">H1543+K1542-L1542</f>
        <v>1.3573893286952612</v>
      </c>
      <c r="J1543" s="13">
        <f t="shared" si="295"/>
        <v>1.3573158220241568</v>
      </c>
      <c r="K1543" s="13">
        <f t="shared" si="296"/>
        <v>7.3506671104395238E-5</v>
      </c>
      <c r="L1543" s="13">
        <f t="shared" si="297"/>
        <v>0</v>
      </c>
      <c r="M1543" s="13">
        <f t="shared" ref="M1543:M1606" si="302">L1543+M1542-N1542</f>
        <v>1.3254417646797482E-22</v>
      </c>
      <c r="N1543" s="13">
        <f t="shared" si="298"/>
        <v>8.217738941014439E-23</v>
      </c>
      <c r="O1543" s="13">
        <f t="shared" si="299"/>
        <v>8.217738941014439E-23</v>
      </c>
      <c r="Q1543">
        <v>23.595336552316361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</v>
      </c>
      <c r="G1544" s="13">
        <f t="shared" si="293"/>
        <v>0</v>
      </c>
      <c r="H1544" s="13">
        <f t="shared" si="294"/>
        <v>0</v>
      </c>
      <c r="I1544" s="16">
        <f t="shared" si="301"/>
        <v>7.3506671104395238E-5</v>
      </c>
      <c r="J1544" s="13">
        <f t="shared" si="295"/>
        <v>7.3506671104376021E-5</v>
      </c>
      <c r="K1544" s="13">
        <f t="shared" si="296"/>
        <v>1.9217483507305566E-17</v>
      </c>
      <c r="L1544" s="13">
        <f t="shared" si="297"/>
        <v>0</v>
      </c>
      <c r="M1544" s="13">
        <f t="shared" si="302"/>
        <v>5.0366787057830427E-23</v>
      </c>
      <c r="N1544" s="13">
        <f t="shared" si="298"/>
        <v>3.1227407975854867E-23</v>
      </c>
      <c r="O1544" s="13">
        <f t="shared" si="299"/>
        <v>3.1227407975854867E-23</v>
      </c>
      <c r="Q1544">
        <v>20.067528706499981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19.78242126159542</v>
      </c>
      <c r="G1545" s="13">
        <f t="shared" si="293"/>
        <v>0</v>
      </c>
      <c r="H1545" s="13">
        <f t="shared" si="294"/>
        <v>19.78242126159542</v>
      </c>
      <c r="I1545" s="16">
        <f t="shared" si="301"/>
        <v>19.78242126159542</v>
      </c>
      <c r="J1545" s="13">
        <f t="shared" si="295"/>
        <v>19.070074124919348</v>
      </c>
      <c r="K1545" s="13">
        <f t="shared" si="296"/>
        <v>0.71234713667607252</v>
      </c>
      <c r="L1545" s="13">
        <f t="shared" si="297"/>
        <v>0</v>
      </c>
      <c r="M1545" s="13">
        <f t="shared" si="302"/>
        <v>1.913937908197556E-23</v>
      </c>
      <c r="N1545" s="13">
        <f t="shared" si="298"/>
        <v>1.1866415030824847E-23</v>
      </c>
      <c r="O1545" s="13">
        <f t="shared" si="299"/>
        <v>1.1866415030824847E-23</v>
      </c>
      <c r="Q1545">
        <v>15.112723877326539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32.063142304587338</v>
      </c>
      <c r="G1546" s="13">
        <f t="shared" si="293"/>
        <v>0</v>
      </c>
      <c r="H1546" s="13">
        <f t="shared" si="294"/>
        <v>32.063142304587338</v>
      </c>
      <c r="I1546" s="16">
        <f t="shared" si="301"/>
        <v>32.77548944126341</v>
      </c>
      <c r="J1546" s="13">
        <f t="shared" si="295"/>
        <v>29.597679949283393</v>
      </c>
      <c r="K1546" s="13">
        <f t="shared" si="296"/>
        <v>3.1778094919800175</v>
      </c>
      <c r="L1546" s="13">
        <f t="shared" si="297"/>
        <v>0</v>
      </c>
      <c r="M1546" s="13">
        <f t="shared" si="302"/>
        <v>7.2729640511507131E-24</v>
      </c>
      <c r="N1546" s="13">
        <f t="shared" si="298"/>
        <v>4.5092377117134423E-24</v>
      </c>
      <c r="O1546" s="13">
        <f t="shared" si="299"/>
        <v>4.5092377117134423E-24</v>
      </c>
      <c r="Q1546">
        <v>14.538838593548389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29.329451525811091</v>
      </c>
      <c r="G1547" s="13">
        <f t="shared" si="293"/>
        <v>0</v>
      </c>
      <c r="H1547" s="13">
        <f t="shared" si="294"/>
        <v>29.329451525811091</v>
      </c>
      <c r="I1547" s="16">
        <f t="shared" si="301"/>
        <v>32.507261017791109</v>
      </c>
      <c r="J1547" s="13">
        <f t="shared" si="295"/>
        <v>29.958601890680939</v>
      </c>
      <c r="K1547" s="13">
        <f t="shared" si="296"/>
        <v>2.5486591271101702</v>
      </c>
      <c r="L1547" s="13">
        <f t="shared" si="297"/>
        <v>0</v>
      </c>
      <c r="M1547" s="13">
        <f t="shared" si="302"/>
        <v>2.7637263394372708E-24</v>
      </c>
      <c r="N1547" s="13">
        <f t="shared" si="298"/>
        <v>1.7135103304511078E-24</v>
      </c>
      <c r="O1547" s="13">
        <f t="shared" si="299"/>
        <v>1.7135103304511078E-24</v>
      </c>
      <c r="Q1547">
        <v>16.164866604880981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80.035941035956327</v>
      </c>
      <c r="G1548" s="13">
        <f t="shared" si="293"/>
        <v>6.6187071457186519</v>
      </c>
      <c r="H1548" s="13">
        <f t="shared" si="294"/>
        <v>73.417233890237668</v>
      </c>
      <c r="I1548" s="16">
        <f t="shared" si="301"/>
        <v>75.965893017347838</v>
      </c>
      <c r="J1548" s="13">
        <f t="shared" si="295"/>
        <v>54.813747649835449</v>
      </c>
      <c r="K1548" s="13">
        <f t="shared" si="296"/>
        <v>21.152145367512389</v>
      </c>
      <c r="L1548" s="13">
        <f t="shared" si="297"/>
        <v>0</v>
      </c>
      <c r="M1548" s="13">
        <f t="shared" si="302"/>
        <v>1.050216008986163E-24</v>
      </c>
      <c r="N1548" s="13">
        <f t="shared" si="298"/>
        <v>6.5113392557142108E-25</v>
      </c>
      <c r="O1548" s="13">
        <f t="shared" si="299"/>
        <v>6.6187071457186519</v>
      </c>
      <c r="Q1548">
        <v>16.526852051405939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10.07439441492418</v>
      </c>
      <c r="G1549" s="13">
        <f t="shared" si="293"/>
        <v>0</v>
      </c>
      <c r="H1549" s="13">
        <f t="shared" si="294"/>
        <v>10.07439441492418</v>
      </c>
      <c r="I1549" s="16">
        <f t="shared" si="301"/>
        <v>31.226539782436568</v>
      </c>
      <c r="J1549" s="13">
        <f t="shared" si="295"/>
        <v>30.082674440330848</v>
      </c>
      <c r="K1549" s="13">
        <f t="shared" si="296"/>
        <v>1.1438653421057197</v>
      </c>
      <c r="L1549" s="13">
        <f t="shared" si="297"/>
        <v>0</v>
      </c>
      <c r="M1549" s="13">
        <f t="shared" si="302"/>
        <v>3.9908208341474192E-25</v>
      </c>
      <c r="N1549" s="13">
        <f t="shared" si="298"/>
        <v>2.4743089171714E-25</v>
      </c>
      <c r="O1549" s="13">
        <f t="shared" si="299"/>
        <v>2.4743089171714E-25</v>
      </c>
      <c r="Q1549">
        <v>21.455875086746719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4.9795772202475694</v>
      </c>
      <c r="G1550" s="13">
        <f t="shared" si="293"/>
        <v>0</v>
      </c>
      <c r="H1550" s="13">
        <f t="shared" si="294"/>
        <v>4.9795772202475694</v>
      </c>
      <c r="I1550" s="16">
        <f t="shared" si="301"/>
        <v>6.1234425623532891</v>
      </c>
      <c r="J1550" s="13">
        <f t="shared" si="295"/>
        <v>6.1164494945941348</v>
      </c>
      <c r="K1550" s="13">
        <f t="shared" si="296"/>
        <v>6.9930677591543144E-3</v>
      </c>
      <c r="L1550" s="13">
        <f t="shared" si="297"/>
        <v>0</v>
      </c>
      <c r="M1550" s="13">
        <f t="shared" si="302"/>
        <v>1.5165119169760192E-25</v>
      </c>
      <c r="N1550" s="13">
        <f t="shared" si="298"/>
        <v>9.4023738852513189E-26</v>
      </c>
      <c r="O1550" s="13">
        <f t="shared" si="299"/>
        <v>9.4023738852513189E-26</v>
      </c>
      <c r="Q1550">
        <v>23.330042920392891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6.2259940957927178</v>
      </c>
      <c r="G1551" s="13">
        <f t="shared" si="293"/>
        <v>0</v>
      </c>
      <c r="H1551" s="13">
        <f t="shared" si="294"/>
        <v>6.2259940957927178</v>
      </c>
      <c r="I1551" s="16">
        <f t="shared" si="301"/>
        <v>6.2329871635518721</v>
      </c>
      <c r="J1551" s="13">
        <f t="shared" si="295"/>
        <v>6.2270770699551257</v>
      </c>
      <c r="K1551" s="13">
        <f t="shared" si="296"/>
        <v>5.9100935967464352E-3</v>
      </c>
      <c r="L1551" s="13">
        <f t="shared" si="297"/>
        <v>0</v>
      </c>
      <c r="M1551" s="13">
        <f t="shared" si="302"/>
        <v>5.762745284508873E-26</v>
      </c>
      <c r="N1551" s="13">
        <f t="shared" si="298"/>
        <v>3.5729020763955013E-26</v>
      </c>
      <c r="O1551" s="13">
        <f t="shared" si="299"/>
        <v>3.5729020763955013E-26</v>
      </c>
      <c r="Q1551">
        <v>24.914923923100879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7.2842409444253081E-4</v>
      </c>
      <c r="G1552" s="13">
        <f t="shared" si="293"/>
        <v>0</v>
      </c>
      <c r="H1552" s="13">
        <f t="shared" si="294"/>
        <v>7.2842409444253081E-4</v>
      </c>
      <c r="I1552" s="16">
        <f t="shared" si="301"/>
        <v>6.6385176911889663E-3</v>
      </c>
      <c r="J1552" s="13">
        <f t="shared" si="295"/>
        <v>6.6385176872400592E-3</v>
      </c>
      <c r="K1552" s="13">
        <f t="shared" si="296"/>
        <v>3.9489071734788439E-12</v>
      </c>
      <c r="L1552" s="13">
        <f t="shared" si="297"/>
        <v>0</v>
      </c>
      <c r="M1552" s="13">
        <f t="shared" si="302"/>
        <v>2.1898432081133718E-26</v>
      </c>
      <c r="N1552" s="13">
        <f t="shared" si="298"/>
        <v>1.3577027890302905E-26</v>
      </c>
      <c r="O1552" s="13">
        <f t="shared" si="299"/>
        <v>1.3577027890302905E-26</v>
      </c>
      <c r="Q1552">
        <v>29.249581112328929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1.788493932707844</v>
      </c>
      <c r="G1553" s="13">
        <f t="shared" si="293"/>
        <v>0</v>
      </c>
      <c r="H1553" s="13">
        <f t="shared" si="294"/>
        <v>1.788493932707844</v>
      </c>
      <c r="I1553" s="16">
        <f t="shared" si="301"/>
        <v>1.7884939327117928</v>
      </c>
      <c r="J1553" s="13">
        <f t="shared" si="295"/>
        <v>1.7884023163681719</v>
      </c>
      <c r="K1553" s="13">
        <f t="shared" si="296"/>
        <v>9.1616343620870566E-5</v>
      </c>
      <c r="L1553" s="13">
        <f t="shared" si="297"/>
        <v>0</v>
      </c>
      <c r="M1553" s="13">
        <f t="shared" si="302"/>
        <v>8.3214041908308125E-27</v>
      </c>
      <c r="N1553" s="13">
        <f t="shared" si="298"/>
        <v>5.1592705983151035E-27</v>
      </c>
      <c r="O1553" s="13">
        <f t="shared" si="299"/>
        <v>5.1592705983151035E-27</v>
      </c>
      <c r="Q1553">
        <v>27.98434300000001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1.3521922658593739</v>
      </c>
      <c r="G1554" s="13">
        <f t="shared" si="293"/>
        <v>0</v>
      </c>
      <c r="H1554" s="13">
        <f t="shared" si="294"/>
        <v>1.3521922658593739</v>
      </c>
      <c r="I1554" s="16">
        <f t="shared" si="301"/>
        <v>1.3522838822029948</v>
      </c>
      <c r="J1554" s="13">
        <f t="shared" si="295"/>
        <v>1.3522322005383547</v>
      </c>
      <c r="K1554" s="13">
        <f t="shared" si="296"/>
        <v>5.168166464009083E-5</v>
      </c>
      <c r="L1554" s="13">
        <f t="shared" si="297"/>
        <v>0</v>
      </c>
      <c r="M1554" s="13">
        <f t="shared" si="302"/>
        <v>3.162133592515709E-27</v>
      </c>
      <c r="N1554" s="13">
        <f t="shared" si="298"/>
        <v>1.9605228273597395E-27</v>
      </c>
      <c r="O1554" s="13">
        <f t="shared" si="299"/>
        <v>1.9605228273597395E-27</v>
      </c>
      <c r="Q1554">
        <v>26.042890514778492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7.7138043872159443</v>
      </c>
      <c r="G1555" s="13">
        <f t="shared" si="293"/>
        <v>0</v>
      </c>
      <c r="H1555" s="13">
        <f t="shared" si="294"/>
        <v>7.7138043872159443</v>
      </c>
      <c r="I1555" s="16">
        <f t="shared" si="301"/>
        <v>7.7138560688805846</v>
      </c>
      <c r="J1555" s="13">
        <f t="shared" si="295"/>
        <v>7.6987936501653929</v>
      </c>
      <c r="K1555" s="13">
        <f t="shared" si="296"/>
        <v>1.5062418715191761E-2</v>
      </c>
      <c r="L1555" s="13">
        <f t="shared" si="297"/>
        <v>0</v>
      </c>
      <c r="M1555" s="13">
        <f t="shared" si="302"/>
        <v>1.2016107651559695E-27</v>
      </c>
      <c r="N1555" s="13">
        <f t="shared" si="298"/>
        <v>7.4499867439670114E-28</v>
      </c>
      <c r="O1555" s="13">
        <f t="shared" si="299"/>
        <v>7.4499867439670114E-28</v>
      </c>
      <c r="Q1555">
        <v>22.790997712205829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84.147048201324267</v>
      </c>
      <c r="G1556" s="13">
        <f t="shared" si="293"/>
        <v>7.212150009007904</v>
      </c>
      <c r="H1556" s="13">
        <f t="shared" si="294"/>
        <v>76.934898192316368</v>
      </c>
      <c r="I1556" s="16">
        <f t="shared" si="301"/>
        <v>76.949960611031557</v>
      </c>
      <c r="J1556" s="13">
        <f t="shared" si="295"/>
        <v>57.32536676460807</v>
      </c>
      <c r="K1556" s="13">
        <f t="shared" si="296"/>
        <v>19.624593846423487</v>
      </c>
      <c r="L1556" s="13">
        <f t="shared" si="297"/>
        <v>0</v>
      </c>
      <c r="M1556" s="13">
        <f t="shared" si="302"/>
        <v>4.5661209075926841E-28</v>
      </c>
      <c r="N1556" s="13">
        <f t="shared" si="298"/>
        <v>2.8309949627074641E-28</v>
      </c>
      <c r="O1556" s="13">
        <f t="shared" si="299"/>
        <v>7.212150009007904</v>
      </c>
      <c r="Q1556">
        <v>17.690393089921631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106.25118516458841</v>
      </c>
      <c r="G1557" s="13">
        <f t="shared" si="293"/>
        <v>10.402906611151417</v>
      </c>
      <c r="H1557" s="13">
        <f t="shared" si="294"/>
        <v>95.848278553436984</v>
      </c>
      <c r="I1557" s="16">
        <f t="shared" si="301"/>
        <v>115.47287239986048</v>
      </c>
      <c r="J1557" s="13">
        <f t="shared" si="295"/>
        <v>58.326118638397041</v>
      </c>
      <c r="K1557" s="13">
        <f t="shared" si="296"/>
        <v>57.146753761463437</v>
      </c>
      <c r="L1557" s="13">
        <f t="shared" si="297"/>
        <v>19.264908781789877</v>
      </c>
      <c r="M1557" s="13">
        <f t="shared" si="302"/>
        <v>19.264908781789877</v>
      </c>
      <c r="N1557" s="13">
        <f t="shared" si="298"/>
        <v>11.944243444709723</v>
      </c>
      <c r="O1557" s="13">
        <f t="shared" si="299"/>
        <v>22.347150055861142</v>
      </c>
      <c r="Q1557">
        <v>14.25915459354839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2.412689966302255</v>
      </c>
      <c r="G1558" s="13">
        <f t="shared" si="293"/>
        <v>0</v>
      </c>
      <c r="H1558" s="13">
        <f t="shared" si="294"/>
        <v>2.412689966302255</v>
      </c>
      <c r="I1558" s="16">
        <f t="shared" si="301"/>
        <v>40.294534945975812</v>
      </c>
      <c r="J1558" s="13">
        <f t="shared" si="295"/>
        <v>36.110536882662146</v>
      </c>
      <c r="K1558" s="13">
        <f t="shared" si="296"/>
        <v>4.1839980633136662</v>
      </c>
      <c r="L1558" s="13">
        <f t="shared" si="297"/>
        <v>0</v>
      </c>
      <c r="M1558" s="13">
        <f t="shared" si="302"/>
        <v>7.320665337080154</v>
      </c>
      <c r="N1558" s="13">
        <f t="shared" si="298"/>
        <v>4.5388125089896958</v>
      </c>
      <c r="O1558" s="13">
        <f t="shared" si="299"/>
        <v>4.5388125089896958</v>
      </c>
      <c r="Q1558">
        <v>16.918496883700531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2.4375515431005521</v>
      </c>
      <c r="G1559" s="13">
        <f t="shared" si="293"/>
        <v>0</v>
      </c>
      <c r="H1559" s="13">
        <f t="shared" si="294"/>
        <v>2.4375515431005521</v>
      </c>
      <c r="I1559" s="16">
        <f t="shared" si="301"/>
        <v>6.6215496064142183</v>
      </c>
      <c r="J1559" s="13">
        <f t="shared" si="295"/>
        <v>6.6018416618299032</v>
      </c>
      <c r="K1559" s="13">
        <f t="shared" si="296"/>
        <v>1.9707944584315129E-2</v>
      </c>
      <c r="L1559" s="13">
        <f t="shared" si="297"/>
        <v>0</v>
      </c>
      <c r="M1559" s="13">
        <f t="shared" si="302"/>
        <v>2.7818528280904582</v>
      </c>
      <c r="N1559" s="13">
        <f t="shared" si="298"/>
        <v>1.7247487534160841</v>
      </c>
      <c r="O1559" s="13">
        <f t="shared" si="299"/>
        <v>1.7247487534160841</v>
      </c>
      <c r="Q1559">
        <v>17.64067722362277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48.242597338722938</v>
      </c>
      <c r="G1560" s="13">
        <f t="shared" si="293"/>
        <v>2.0293028421368815</v>
      </c>
      <c r="H1560" s="13">
        <f t="shared" si="294"/>
        <v>46.213294496586059</v>
      </c>
      <c r="I1560" s="16">
        <f t="shared" si="301"/>
        <v>46.23300244117037</v>
      </c>
      <c r="J1560" s="13">
        <f t="shared" si="295"/>
        <v>41.131560332413265</v>
      </c>
      <c r="K1560" s="13">
        <f t="shared" si="296"/>
        <v>5.1014421087571051</v>
      </c>
      <c r="L1560" s="13">
        <f t="shared" si="297"/>
        <v>0</v>
      </c>
      <c r="M1560" s="13">
        <f t="shared" si="302"/>
        <v>1.0571040746743741</v>
      </c>
      <c r="N1560" s="13">
        <f t="shared" si="298"/>
        <v>0.65540452629811197</v>
      </c>
      <c r="O1560" s="13">
        <f t="shared" si="299"/>
        <v>2.6847073684349936</v>
      </c>
      <c r="Q1560">
        <v>18.35697166733792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26.89417900739079</v>
      </c>
      <c r="G1561" s="13">
        <f t="shared" si="293"/>
        <v>0</v>
      </c>
      <c r="H1561" s="13">
        <f t="shared" si="294"/>
        <v>26.89417900739079</v>
      </c>
      <c r="I1561" s="16">
        <f t="shared" si="301"/>
        <v>31.995621116147895</v>
      </c>
      <c r="J1561" s="13">
        <f t="shared" si="295"/>
        <v>30.197333638242316</v>
      </c>
      <c r="K1561" s="13">
        <f t="shared" si="296"/>
        <v>1.7982874779055784</v>
      </c>
      <c r="L1561" s="13">
        <f t="shared" si="297"/>
        <v>0</v>
      </c>
      <c r="M1561" s="13">
        <f t="shared" si="302"/>
        <v>0.40169954837626209</v>
      </c>
      <c r="N1561" s="13">
        <f t="shared" si="298"/>
        <v>0.24905371999328249</v>
      </c>
      <c r="O1561" s="13">
        <f t="shared" si="299"/>
        <v>0.24905371999328249</v>
      </c>
      <c r="Q1561">
        <v>18.55702759268685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24.38048953545302</v>
      </c>
      <c r="G1562" s="13">
        <f t="shared" si="293"/>
        <v>0</v>
      </c>
      <c r="H1562" s="13">
        <f t="shared" si="294"/>
        <v>24.38048953545302</v>
      </c>
      <c r="I1562" s="16">
        <f t="shared" si="301"/>
        <v>26.178777013358598</v>
      </c>
      <c r="J1562" s="13">
        <f t="shared" si="295"/>
        <v>25.696919588582919</v>
      </c>
      <c r="K1562" s="13">
        <f t="shared" si="296"/>
        <v>0.48185742477567928</v>
      </c>
      <c r="L1562" s="13">
        <f t="shared" si="297"/>
        <v>0</v>
      </c>
      <c r="M1562" s="13">
        <f t="shared" si="302"/>
        <v>0.1526458283829796</v>
      </c>
      <c r="N1562" s="13">
        <f t="shared" si="298"/>
        <v>9.4640413597447348E-2</v>
      </c>
      <c r="O1562" s="13">
        <f t="shared" si="299"/>
        <v>9.4640413597447348E-2</v>
      </c>
      <c r="Q1562">
        <v>24.039857394904139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0.17016487063785249</v>
      </c>
      <c r="G1563" s="13">
        <f t="shared" si="293"/>
        <v>0</v>
      </c>
      <c r="H1563" s="13">
        <f t="shared" si="294"/>
        <v>0.17016487063785249</v>
      </c>
      <c r="I1563" s="16">
        <f t="shared" si="301"/>
        <v>0.65202229541353174</v>
      </c>
      <c r="J1563" s="13">
        <f t="shared" si="295"/>
        <v>0.65201651538629135</v>
      </c>
      <c r="K1563" s="13">
        <f t="shared" si="296"/>
        <v>5.7800272403873976E-6</v>
      </c>
      <c r="L1563" s="13">
        <f t="shared" si="297"/>
        <v>0</v>
      </c>
      <c r="M1563" s="13">
        <f t="shared" si="302"/>
        <v>5.8005414785532255E-2</v>
      </c>
      <c r="N1563" s="13">
        <f t="shared" si="298"/>
        <v>3.5963357167029995E-2</v>
      </c>
      <c r="O1563" s="13">
        <f t="shared" si="299"/>
        <v>3.5963357167029995E-2</v>
      </c>
      <c r="Q1563">
        <v>26.059711726347128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4.7474006308105658E-2</v>
      </c>
      <c r="G1564" s="13">
        <f t="shared" si="293"/>
        <v>0</v>
      </c>
      <c r="H1564" s="13">
        <f t="shared" si="294"/>
        <v>4.7474006308105658E-2</v>
      </c>
      <c r="I1564" s="16">
        <f t="shared" si="301"/>
        <v>4.7479786335346046E-2</v>
      </c>
      <c r="J1564" s="13">
        <f t="shared" si="295"/>
        <v>4.747978437693421E-2</v>
      </c>
      <c r="K1564" s="13">
        <f t="shared" si="296"/>
        <v>1.958411835478735E-9</v>
      </c>
      <c r="L1564" s="13">
        <f t="shared" si="297"/>
        <v>0</v>
      </c>
      <c r="M1564" s="13">
        <f t="shared" si="302"/>
        <v>2.204205761850226E-2</v>
      </c>
      <c r="N1564" s="13">
        <f t="shared" si="298"/>
        <v>1.3666075723471401E-2</v>
      </c>
      <c r="O1564" s="13">
        <f t="shared" si="299"/>
        <v>1.3666075723471401E-2</v>
      </c>
      <c r="Q1564">
        <v>27.009259409727449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</v>
      </c>
      <c r="G1565" s="13">
        <f t="shared" si="293"/>
        <v>0</v>
      </c>
      <c r="H1565" s="13">
        <f t="shared" si="294"/>
        <v>0</v>
      </c>
      <c r="I1565" s="16">
        <f t="shared" si="301"/>
        <v>1.958411835478735E-9</v>
      </c>
      <c r="J1565" s="13">
        <f t="shared" si="295"/>
        <v>1.958411835478735E-9</v>
      </c>
      <c r="K1565" s="13">
        <f t="shared" si="296"/>
        <v>0</v>
      </c>
      <c r="L1565" s="13">
        <f t="shared" si="297"/>
        <v>0</v>
      </c>
      <c r="M1565" s="13">
        <f t="shared" si="302"/>
        <v>8.3759818950308595E-3</v>
      </c>
      <c r="N1565" s="13">
        <f t="shared" si="298"/>
        <v>5.1931087749191333E-3</v>
      </c>
      <c r="O1565" s="13">
        <f t="shared" si="299"/>
        <v>5.1931087749191333E-3</v>
      </c>
      <c r="Q1565">
        <v>29.74459700000001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2.1187644413806689E-2</v>
      </c>
      <c r="G1566" s="13">
        <f t="shared" si="293"/>
        <v>0</v>
      </c>
      <c r="H1566" s="13">
        <f t="shared" si="294"/>
        <v>2.1187644413806689E-2</v>
      </c>
      <c r="I1566" s="16">
        <f t="shared" si="301"/>
        <v>2.1187644413806689E-2</v>
      </c>
      <c r="J1566" s="13">
        <f t="shared" si="295"/>
        <v>2.1187644232432412E-2</v>
      </c>
      <c r="K1566" s="13">
        <f t="shared" si="296"/>
        <v>1.8137427670872341E-10</v>
      </c>
      <c r="L1566" s="13">
        <f t="shared" si="297"/>
        <v>0</v>
      </c>
      <c r="M1566" s="13">
        <f t="shared" si="302"/>
        <v>3.1828731201117262E-3</v>
      </c>
      <c r="N1566" s="13">
        <f t="shared" si="298"/>
        <v>1.9733813344692702E-3</v>
      </c>
      <c r="O1566" s="13">
        <f t="shared" si="299"/>
        <v>1.9733813344692702E-3</v>
      </c>
      <c r="Q1566">
        <v>26.708254179416461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1.045528142170469</v>
      </c>
      <c r="G1567" s="13">
        <f t="shared" si="293"/>
        <v>0</v>
      </c>
      <c r="H1567" s="13">
        <f t="shared" si="294"/>
        <v>1.045528142170469</v>
      </c>
      <c r="I1567" s="16">
        <f t="shared" si="301"/>
        <v>1.0455281423518432</v>
      </c>
      <c r="J1567" s="13">
        <f t="shared" si="295"/>
        <v>1.0454948972057316</v>
      </c>
      <c r="K1567" s="13">
        <f t="shared" si="296"/>
        <v>3.3245146111582358E-5</v>
      </c>
      <c r="L1567" s="13">
        <f t="shared" si="297"/>
        <v>0</v>
      </c>
      <c r="M1567" s="13">
        <f t="shared" si="302"/>
        <v>1.2094917856424561E-3</v>
      </c>
      <c r="N1567" s="13">
        <f t="shared" si="298"/>
        <v>7.4988490709832281E-4</v>
      </c>
      <c r="O1567" s="13">
        <f t="shared" si="299"/>
        <v>7.4988490709832281E-4</v>
      </c>
      <c r="Q1567">
        <v>23.66931129424983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43.033733706661117</v>
      </c>
      <c r="G1568" s="13">
        <f t="shared" si="293"/>
        <v>1.2773976195403882</v>
      </c>
      <c r="H1568" s="13">
        <f t="shared" si="294"/>
        <v>41.756336087120729</v>
      </c>
      <c r="I1568" s="16">
        <f t="shared" si="301"/>
        <v>41.756369332266843</v>
      </c>
      <c r="J1568" s="13">
        <f t="shared" si="295"/>
        <v>37.715470981562419</v>
      </c>
      <c r="K1568" s="13">
        <f t="shared" si="296"/>
        <v>4.040898350704424</v>
      </c>
      <c r="L1568" s="13">
        <f t="shared" si="297"/>
        <v>0</v>
      </c>
      <c r="M1568" s="13">
        <f t="shared" si="302"/>
        <v>4.5960687854413327E-4</v>
      </c>
      <c r="N1568" s="13">
        <f t="shared" si="298"/>
        <v>2.8495626469736261E-4</v>
      </c>
      <c r="O1568" s="13">
        <f t="shared" si="299"/>
        <v>1.2776825758050856</v>
      </c>
      <c r="Q1568">
        <v>18.007919393097701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5.1673085622788726</v>
      </c>
      <c r="G1569" s="13">
        <f t="shared" si="293"/>
        <v>0</v>
      </c>
      <c r="H1569" s="13">
        <f t="shared" si="294"/>
        <v>5.1673085622788726</v>
      </c>
      <c r="I1569" s="16">
        <f t="shared" si="301"/>
        <v>9.2082069129832966</v>
      </c>
      <c r="J1569" s="13">
        <f t="shared" si="295"/>
        <v>9.1353661185316657</v>
      </c>
      <c r="K1569" s="13">
        <f t="shared" si="296"/>
        <v>7.2840794451630941E-2</v>
      </c>
      <c r="L1569" s="13">
        <f t="shared" si="297"/>
        <v>0</v>
      </c>
      <c r="M1569" s="13">
        <f t="shared" si="302"/>
        <v>1.7465061384677066E-4</v>
      </c>
      <c r="N1569" s="13">
        <f t="shared" si="298"/>
        <v>1.0828338058499781E-4</v>
      </c>
      <c r="O1569" s="13">
        <f t="shared" si="299"/>
        <v>1.0828338058499781E-4</v>
      </c>
      <c r="Q1569">
        <v>15.323892350613241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44.802390865546883</v>
      </c>
      <c r="G1570" s="13">
        <f t="shared" si="293"/>
        <v>1.5327052353058033</v>
      </c>
      <c r="H1570" s="13">
        <f t="shared" si="294"/>
        <v>43.269685630241078</v>
      </c>
      <c r="I1570" s="16">
        <f t="shared" si="301"/>
        <v>43.342526424692707</v>
      </c>
      <c r="J1570" s="13">
        <f t="shared" si="295"/>
        <v>37.213208369610584</v>
      </c>
      <c r="K1570" s="13">
        <f t="shared" si="296"/>
        <v>6.1293180550821234</v>
      </c>
      <c r="L1570" s="13">
        <f t="shared" si="297"/>
        <v>0</v>
      </c>
      <c r="M1570" s="13">
        <f t="shared" si="302"/>
        <v>6.636723326177285E-5</v>
      </c>
      <c r="N1570" s="13">
        <f t="shared" si="298"/>
        <v>4.1147684622299164E-5</v>
      </c>
      <c r="O1570" s="13">
        <f t="shared" si="299"/>
        <v>1.5327463829904255</v>
      </c>
      <c r="Q1570">
        <v>15.287106593548391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29.371019506000991</v>
      </c>
      <c r="G1571" s="13">
        <f t="shared" si="293"/>
        <v>0</v>
      </c>
      <c r="H1571" s="13">
        <f t="shared" si="294"/>
        <v>29.371019506000991</v>
      </c>
      <c r="I1571" s="16">
        <f t="shared" si="301"/>
        <v>35.500337561083114</v>
      </c>
      <c r="J1571" s="13">
        <f t="shared" si="295"/>
        <v>32.497088278995122</v>
      </c>
      <c r="K1571" s="13">
        <f t="shared" si="296"/>
        <v>3.0032492820879924</v>
      </c>
      <c r="L1571" s="13">
        <f t="shared" si="297"/>
        <v>0</v>
      </c>
      <c r="M1571" s="13">
        <f t="shared" si="302"/>
        <v>2.5219548639473686E-5</v>
      </c>
      <c r="N1571" s="13">
        <f t="shared" si="298"/>
        <v>1.5636120156473686E-5</v>
      </c>
      <c r="O1571" s="13">
        <f t="shared" si="299"/>
        <v>1.5636120156473686E-5</v>
      </c>
      <c r="Q1571">
        <v>16.804364905992319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80.037221245206837</v>
      </c>
      <c r="G1572" s="13">
        <f t="shared" si="293"/>
        <v>6.6188919453389667</v>
      </c>
      <c r="H1572" s="13">
        <f t="shared" si="294"/>
        <v>73.418329299867864</v>
      </c>
      <c r="I1572" s="16">
        <f t="shared" si="301"/>
        <v>76.421578581955856</v>
      </c>
      <c r="J1572" s="13">
        <f t="shared" si="295"/>
        <v>57.230190744439611</v>
      </c>
      <c r="K1572" s="13">
        <f t="shared" si="296"/>
        <v>19.191387837516245</v>
      </c>
      <c r="L1572" s="13">
        <f t="shared" si="297"/>
        <v>0</v>
      </c>
      <c r="M1572" s="13">
        <f t="shared" si="302"/>
        <v>9.5834284829999997E-6</v>
      </c>
      <c r="N1572" s="13">
        <f t="shared" si="298"/>
        <v>5.9417256594600001E-6</v>
      </c>
      <c r="O1572" s="13">
        <f t="shared" si="299"/>
        <v>6.6188978870646258</v>
      </c>
      <c r="Q1572">
        <v>17.760309976361619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26.170623762226789</v>
      </c>
      <c r="G1573" s="13">
        <f t="shared" si="293"/>
        <v>0</v>
      </c>
      <c r="H1573" s="13">
        <f t="shared" si="294"/>
        <v>26.170623762226789</v>
      </c>
      <c r="I1573" s="16">
        <f t="shared" si="301"/>
        <v>45.362011599743035</v>
      </c>
      <c r="J1573" s="13">
        <f t="shared" si="295"/>
        <v>41.63001005618618</v>
      </c>
      <c r="K1573" s="13">
        <f t="shared" si="296"/>
        <v>3.732001543556855</v>
      </c>
      <c r="L1573" s="13">
        <f t="shared" si="297"/>
        <v>0</v>
      </c>
      <c r="M1573" s="13">
        <f t="shared" si="302"/>
        <v>3.6417028235399996E-6</v>
      </c>
      <c r="N1573" s="13">
        <f t="shared" si="298"/>
        <v>2.2578557505947999E-6</v>
      </c>
      <c r="O1573" s="13">
        <f t="shared" si="299"/>
        <v>2.2578557505947999E-6</v>
      </c>
      <c r="Q1573">
        <v>20.495931593979119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1.4825067746256519</v>
      </c>
      <c r="G1574" s="13">
        <f t="shared" si="293"/>
        <v>0</v>
      </c>
      <c r="H1574" s="13">
        <f t="shared" si="294"/>
        <v>1.4825067746256519</v>
      </c>
      <c r="I1574" s="16">
        <f t="shared" si="301"/>
        <v>5.2145083181825065</v>
      </c>
      <c r="J1574" s="13">
        <f t="shared" si="295"/>
        <v>5.2104930094733062</v>
      </c>
      <c r="K1574" s="13">
        <f t="shared" si="296"/>
        <v>4.0153087092003048E-3</v>
      </c>
      <c r="L1574" s="13">
        <f t="shared" si="297"/>
        <v>0</v>
      </c>
      <c r="M1574" s="13">
        <f t="shared" si="302"/>
        <v>1.3838470729451997E-6</v>
      </c>
      <c r="N1574" s="13">
        <f t="shared" si="298"/>
        <v>8.5798518522602378E-7</v>
      </c>
      <c r="O1574" s="13">
        <f t="shared" si="299"/>
        <v>8.5798518522602378E-7</v>
      </c>
      <c r="Q1574">
        <v>23.852621932726851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</v>
      </c>
      <c r="G1575" s="13">
        <f t="shared" si="293"/>
        <v>0</v>
      </c>
      <c r="H1575" s="13">
        <f t="shared" si="294"/>
        <v>0</v>
      </c>
      <c r="I1575" s="16">
        <f t="shared" si="301"/>
        <v>4.0153087092003048E-3</v>
      </c>
      <c r="J1575" s="13">
        <f t="shared" si="295"/>
        <v>4.015308708250555E-3</v>
      </c>
      <c r="K1575" s="13">
        <f t="shared" si="296"/>
        <v>9.4974982739470803E-13</v>
      </c>
      <c r="L1575" s="13">
        <f t="shared" si="297"/>
        <v>0</v>
      </c>
      <c r="M1575" s="13">
        <f t="shared" si="302"/>
        <v>5.2586188771917591E-7</v>
      </c>
      <c r="N1575" s="13">
        <f t="shared" si="298"/>
        <v>3.2603437038588908E-7</v>
      </c>
      <c r="O1575" s="13">
        <f t="shared" si="299"/>
        <v>3.2603437038588908E-7</v>
      </c>
      <c r="Q1575">
        <v>28.63126932354276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1.9941689224897339E-2</v>
      </c>
      <c r="G1576" s="13">
        <f t="shared" si="293"/>
        <v>0</v>
      </c>
      <c r="H1576" s="13">
        <f t="shared" si="294"/>
        <v>1.9941689224897339E-2</v>
      </c>
      <c r="I1576" s="16">
        <f t="shared" si="301"/>
        <v>1.994168922584709E-2</v>
      </c>
      <c r="J1576" s="13">
        <f t="shared" si="295"/>
        <v>1.9941689111739509E-2</v>
      </c>
      <c r="K1576" s="13">
        <f t="shared" si="296"/>
        <v>1.141075810229264E-10</v>
      </c>
      <c r="L1576" s="13">
        <f t="shared" si="297"/>
        <v>0</v>
      </c>
      <c r="M1576" s="13">
        <f t="shared" si="302"/>
        <v>1.9982751733328682E-7</v>
      </c>
      <c r="N1576" s="13">
        <f t="shared" si="298"/>
        <v>1.2389306074663783E-7</v>
      </c>
      <c r="O1576" s="13">
        <f t="shared" si="299"/>
        <v>1.2389306074663783E-7</v>
      </c>
      <c r="Q1576">
        <v>28.77485900000001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0.1892703934184265</v>
      </c>
      <c r="G1577" s="13">
        <f t="shared" si="293"/>
        <v>0</v>
      </c>
      <c r="H1577" s="13">
        <f t="shared" si="294"/>
        <v>0.1892703934184265</v>
      </c>
      <c r="I1577" s="16">
        <f t="shared" si="301"/>
        <v>0.18927039353253408</v>
      </c>
      <c r="J1577" s="13">
        <f t="shared" si="295"/>
        <v>0.18927027750503095</v>
      </c>
      <c r="K1577" s="13">
        <f t="shared" si="296"/>
        <v>1.1602750313310928E-7</v>
      </c>
      <c r="L1577" s="13">
        <f t="shared" si="297"/>
        <v>0</v>
      </c>
      <c r="M1577" s="13">
        <f t="shared" si="302"/>
        <v>7.5934456586648994E-8</v>
      </c>
      <c r="N1577" s="13">
        <f t="shared" si="298"/>
        <v>4.7079363083722378E-8</v>
      </c>
      <c r="O1577" s="13">
        <f t="shared" si="299"/>
        <v>4.7079363083722378E-8</v>
      </c>
      <c r="Q1577">
        <v>27.498256569441899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4.7769001022528759</v>
      </c>
      <c r="G1578" s="13">
        <f t="shared" si="293"/>
        <v>0</v>
      </c>
      <c r="H1578" s="13">
        <f t="shared" si="294"/>
        <v>4.7769001022528759</v>
      </c>
      <c r="I1578" s="16">
        <f t="shared" si="301"/>
        <v>4.776900218280379</v>
      </c>
      <c r="J1578" s="13">
        <f t="shared" si="295"/>
        <v>4.7748179079035751</v>
      </c>
      <c r="K1578" s="13">
        <f t="shared" si="296"/>
        <v>2.082310376803953E-3</v>
      </c>
      <c r="L1578" s="13">
        <f t="shared" si="297"/>
        <v>0</v>
      </c>
      <c r="M1578" s="13">
        <f t="shared" si="302"/>
        <v>2.8855093502926616E-8</v>
      </c>
      <c r="N1578" s="13">
        <f t="shared" si="298"/>
        <v>1.7890157971814503E-8</v>
      </c>
      <c r="O1578" s="13">
        <f t="shared" si="299"/>
        <v>1.7890157971814503E-8</v>
      </c>
      <c r="Q1578">
        <v>26.690446063438419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2.9802339843942911</v>
      </c>
      <c r="G1579" s="13">
        <f t="shared" si="293"/>
        <v>0</v>
      </c>
      <c r="H1579" s="13">
        <f t="shared" si="294"/>
        <v>2.9802339843942911</v>
      </c>
      <c r="I1579" s="16">
        <f t="shared" si="301"/>
        <v>2.9823162947710951</v>
      </c>
      <c r="J1579" s="13">
        <f t="shared" si="295"/>
        <v>2.9815198577915543</v>
      </c>
      <c r="K1579" s="13">
        <f t="shared" si="296"/>
        <v>7.9643697954079329E-4</v>
      </c>
      <c r="L1579" s="13">
        <f t="shared" si="297"/>
        <v>0</v>
      </c>
      <c r="M1579" s="13">
        <f t="shared" si="302"/>
        <v>1.0964935531112113E-8</v>
      </c>
      <c r="N1579" s="13">
        <f t="shared" si="298"/>
        <v>6.7982600292895102E-9</v>
      </c>
      <c r="O1579" s="13">
        <f t="shared" si="299"/>
        <v>6.7982600292895102E-9</v>
      </c>
      <c r="Q1579">
        <v>23.44088107730655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5.7012715002635366</v>
      </c>
      <c r="G1580" s="13">
        <f t="shared" si="293"/>
        <v>0</v>
      </c>
      <c r="H1580" s="13">
        <f t="shared" si="294"/>
        <v>5.7012715002635366</v>
      </c>
      <c r="I1580" s="16">
        <f t="shared" si="301"/>
        <v>5.7020679372430774</v>
      </c>
      <c r="J1580" s="13">
        <f t="shared" si="295"/>
        <v>5.6932461712253852</v>
      </c>
      <c r="K1580" s="13">
        <f t="shared" si="296"/>
        <v>8.8217660176921342E-3</v>
      </c>
      <c r="L1580" s="13">
        <f t="shared" si="297"/>
        <v>0</v>
      </c>
      <c r="M1580" s="13">
        <f t="shared" si="302"/>
        <v>4.1666755018226025E-9</v>
      </c>
      <c r="N1580" s="13">
        <f t="shared" si="298"/>
        <v>2.5833388111300137E-9</v>
      </c>
      <c r="O1580" s="13">
        <f t="shared" si="299"/>
        <v>2.5833388111300137E-9</v>
      </c>
      <c r="Q1580">
        <v>20.166360095973591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56.018588668244902</v>
      </c>
      <c r="G1581" s="13">
        <f t="shared" si="293"/>
        <v>3.1517757852840376</v>
      </c>
      <c r="H1581" s="13">
        <f t="shared" si="294"/>
        <v>52.866812882960865</v>
      </c>
      <c r="I1581" s="16">
        <f t="shared" si="301"/>
        <v>52.875634648978554</v>
      </c>
      <c r="J1581" s="13">
        <f t="shared" si="295"/>
        <v>43.287475895341373</v>
      </c>
      <c r="K1581" s="13">
        <f t="shared" si="296"/>
        <v>9.5881587536371811</v>
      </c>
      <c r="L1581" s="13">
        <f t="shared" si="297"/>
        <v>0</v>
      </c>
      <c r="M1581" s="13">
        <f t="shared" si="302"/>
        <v>1.5833366906925888E-9</v>
      </c>
      <c r="N1581" s="13">
        <f t="shared" si="298"/>
        <v>9.8166874822940501E-10</v>
      </c>
      <c r="O1581" s="13">
        <f t="shared" si="299"/>
        <v>3.1517757862657065</v>
      </c>
      <c r="Q1581">
        <v>15.827090578701849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70.017404300916553</v>
      </c>
      <c r="G1582" s="13">
        <f t="shared" si="293"/>
        <v>5.1725202946204885</v>
      </c>
      <c r="H1582" s="13">
        <f t="shared" si="294"/>
        <v>64.84488400629607</v>
      </c>
      <c r="I1582" s="16">
        <f t="shared" si="301"/>
        <v>74.433042759933244</v>
      </c>
      <c r="J1582" s="13">
        <f t="shared" si="295"/>
        <v>50.156359827023259</v>
      </c>
      <c r="K1582" s="13">
        <f t="shared" si="296"/>
        <v>24.276682932909985</v>
      </c>
      <c r="L1582" s="13">
        <f t="shared" si="297"/>
        <v>0</v>
      </c>
      <c r="M1582" s="13">
        <f t="shared" si="302"/>
        <v>6.0166794246318378E-10</v>
      </c>
      <c r="N1582" s="13">
        <f t="shared" si="298"/>
        <v>3.7303412432717395E-10</v>
      </c>
      <c r="O1582" s="13">
        <f t="shared" si="299"/>
        <v>5.1725202949935225</v>
      </c>
      <c r="Q1582">
        <v>14.32341006186355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2.671644566063192</v>
      </c>
      <c r="G1583" s="13">
        <f t="shared" si="293"/>
        <v>0</v>
      </c>
      <c r="H1583" s="13">
        <f t="shared" si="294"/>
        <v>2.671644566063192</v>
      </c>
      <c r="I1583" s="16">
        <f t="shared" si="301"/>
        <v>26.948327498973178</v>
      </c>
      <c r="J1583" s="13">
        <f t="shared" si="295"/>
        <v>25.121045852759082</v>
      </c>
      <c r="K1583" s="13">
        <f t="shared" si="296"/>
        <v>1.8272816462140966</v>
      </c>
      <c r="L1583" s="13">
        <f t="shared" si="297"/>
        <v>0</v>
      </c>
      <c r="M1583" s="13">
        <f t="shared" si="302"/>
        <v>2.2863381813600983E-10</v>
      </c>
      <c r="N1583" s="13">
        <f t="shared" si="298"/>
        <v>1.4175296724432608E-10</v>
      </c>
      <c r="O1583" s="13">
        <f t="shared" si="299"/>
        <v>1.4175296724432608E-10</v>
      </c>
      <c r="Q1583">
        <v>14.64270359354839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21.48460810579147</v>
      </c>
      <c r="G1584" s="13">
        <f t="shared" si="293"/>
        <v>0</v>
      </c>
      <c r="H1584" s="13">
        <f t="shared" si="294"/>
        <v>21.48460810579147</v>
      </c>
      <c r="I1584" s="16">
        <f t="shared" si="301"/>
        <v>23.311889752005566</v>
      </c>
      <c r="J1584" s="13">
        <f t="shared" si="295"/>
        <v>22.808764737385928</v>
      </c>
      <c r="K1584" s="13">
        <f t="shared" si="296"/>
        <v>0.50312501461963777</v>
      </c>
      <c r="L1584" s="13">
        <f t="shared" si="297"/>
        <v>0</v>
      </c>
      <c r="M1584" s="13">
        <f t="shared" si="302"/>
        <v>8.6880850891683744E-11</v>
      </c>
      <c r="N1584" s="13">
        <f t="shared" si="298"/>
        <v>5.3866127552843924E-11</v>
      </c>
      <c r="O1584" s="13">
        <f t="shared" si="299"/>
        <v>5.3866127552843924E-11</v>
      </c>
      <c r="Q1584">
        <v>21.22807789952941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2.7013256553554021</v>
      </c>
      <c r="G1585" s="13">
        <f t="shared" si="293"/>
        <v>0</v>
      </c>
      <c r="H1585" s="13">
        <f t="shared" si="294"/>
        <v>2.7013256553554021</v>
      </c>
      <c r="I1585" s="16">
        <f t="shared" si="301"/>
        <v>3.2044506699750399</v>
      </c>
      <c r="J1585" s="13">
        <f t="shared" si="295"/>
        <v>3.2032149225184288</v>
      </c>
      <c r="K1585" s="13">
        <f t="shared" si="296"/>
        <v>1.235747456611147E-3</v>
      </c>
      <c r="L1585" s="13">
        <f t="shared" si="297"/>
        <v>0</v>
      </c>
      <c r="M1585" s="13">
        <f t="shared" si="302"/>
        <v>3.301472333883982E-11</v>
      </c>
      <c r="N1585" s="13">
        <f t="shared" si="298"/>
        <v>2.0469128470080689E-11</v>
      </c>
      <c r="O1585" s="13">
        <f t="shared" si="299"/>
        <v>2.0469128470080689E-11</v>
      </c>
      <c r="Q1585">
        <v>21.8512648409855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17.0100673675982</v>
      </c>
      <c r="G1586" s="13">
        <f t="shared" si="293"/>
        <v>0</v>
      </c>
      <c r="H1586" s="13">
        <f t="shared" si="294"/>
        <v>17.0100673675982</v>
      </c>
      <c r="I1586" s="16">
        <f t="shared" si="301"/>
        <v>17.011303115054812</v>
      </c>
      <c r="J1586" s="13">
        <f t="shared" si="295"/>
        <v>16.859696392211674</v>
      </c>
      <c r="K1586" s="13">
        <f t="shared" si="296"/>
        <v>0.15160672284313748</v>
      </c>
      <c r="L1586" s="13">
        <f t="shared" si="297"/>
        <v>0</v>
      </c>
      <c r="M1586" s="13">
        <f t="shared" si="302"/>
        <v>1.2545594868759131E-11</v>
      </c>
      <c r="N1586" s="13">
        <f t="shared" si="298"/>
        <v>7.7782688186306619E-12</v>
      </c>
      <c r="O1586" s="13">
        <f t="shared" si="299"/>
        <v>7.7782688186306619E-12</v>
      </c>
      <c r="Q1586">
        <v>23.167573633499519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</v>
      </c>
      <c r="G1587" s="13">
        <f t="shared" si="293"/>
        <v>0</v>
      </c>
      <c r="H1587" s="13">
        <f t="shared" si="294"/>
        <v>0</v>
      </c>
      <c r="I1587" s="16">
        <f t="shared" si="301"/>
        <v>0.15160672284313748</v>
      </c>
      <c r="J1587" s="13">
        <f t="shared" si="295"/>
        <v>0.15160666631214686</v>
      </c>
      <c r="K1587" s="13">
        <f t="shared" si="296"/>
        <v>5.6530990610870191E-8</v>
      </c>
      <c r="L1587" s="13">
        <f t="shared" si="297"/>
        <v>0</v>
      </c>
      <c r="M1587" s="13">
        <f t="shared" si="302"/>
        <v>4.7673260501284693E-12</v>
      </c>
      <c r="N1587" s="13">
        <f t="shared" si="298"/>
        <v>2.955742151079651E-12</v>
      </c>
      <c r="O1587" s="13">
        <f t="shared" si="299"/>
        <v>2.955742151079651E-12</v>
      </c>
      <c r="Q1587">
        <v>27.88977100000001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0.2875576389441622</v>
      </c>
      <c r="G1588" s="13">
        <f t="shared" si="293"/>
        <v>0</v>
      </c>
      <c r="H1588" s="13">
        <f t="shared" si="294"/>
        <v>0.2875576389441622</v>
      </c>
      <c r="I1588" s="16">
        <f t="shared" si="301"/>
        <v>0.28755769547515281</v>
      </c>
      <c r="J1588" s="13">
        <f t="shared" si="295"/>
        <v>0.28755733652042037</v>
      </c>
      <c r="K1588" s="13">
        <f t="shared" si="296"/>
        <v>3.5895473243785503E-7</v>
      </c>
      <c r="L1588" s="13">
        <f t="shared" si="297"/>
        <v>0</v>
      </c>
      <c r="M1588" s="13">
        <f t="shared" si="302"/>
        <v>1.8115838990488183E-12</v>
      </c>
      <c r="N1588" s="13">
        <f t="shared" si="298"/>
        <v>1.1231820174102673E-12</v>
      </c>
      <c r="O1588" s="13">
        <f t="shared" si="299"/>
        <v>1.1231820174102673E-12</v>
      </c>
      <c r="Q1588">
        <v>28.420017946339009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0.13847384170606619</v>
      </c>
      <c r="G1589" s="13">
        <f t="shared" si="293"/>
        <v>0</v>
      </c>
      <c r="H1589" s="13">
        <f t="shared" si="294"/>
        <v>0.13847384170606619</v>
      </c>
      <c r="I1589" s="16">
        <f t="shared" si="301"/>
        <v>0.13847420066079863</v>
      </c>
      <c r="J1589" s="13">
        <f t="shared" si="295"/>
        <v>0.13847415837037783</v>
      </c>
      <c r="K1589" s="13">
        <f t="shared" si="296"/>
        <v>4.2290420804169671E-8</v>
      </c>
      <c r="L1589" s="13">
        <f t="shared" si="297"/>
        <v>0</v>
      </c>
      <c r="M1589" s="13">
        <f t="shared" si="302"/>
        <v>6.8840188163855098E-13</v>
      </c>
      <c r="N1589" s="13">
        <f t="shared" si="298"/>
        <v>4.2680916661590159E-13</v>
      </c>
      <c r="O1589" s="13">
        <f t="shared" si="299"/>
        <v>4.2680916661590159E-13</v>
      </c>
      <c r="Q1589">
        <v>28.025129792583201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32.963808182857143</v>
      </c>
      <c r="G1590" s="13">
        <f t="shared" si="293"/>
        <v>0</v>
      </c>
      <c r="H1590" s="13">
        <f t="shared" si="294"/>
        <v>32.963808182857143</v>
      </c>
      <c r="I1590" s="16">
        <f t="shared" si="301"/>
        <v>32.963808225147567</v>
      </c>
      <c r="J1590" s="13">
        <f t="shared" si="295"/>
        <v>32.301537838662256</v>
      </c>
      <c r="K1590" s="13">
        <f t="shared" si="296"/>
        <v>0.66227038648531078</v>
      </c>
      <c r="L1590" s="13">
        <f t="shared" si="297"/>
        <v>0</v>
      </c>
      <c r="M1590" s="13">
        <f t="shared" si="302"/>
        <v>2.6159271502264939E-13</v>
      </c>
      <c r="N1590" s="13">
        <f t="shared" si="298"/>
        <v>1.6218748331404262E-13</v>
      </c>
      <c r="O1590" s="13">
        <f t="shared" si="299"/>
        <v>1.6218748331404262E-13</v>
      </c>
      <c r="Q1590">
        <v>26.710948069555801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6.3907118893859396</v>
      </c>
      <c r="G1591" s="13">
        <f t="shared" si="293"/>
        <v>0</v>
      </c>
      <c r="H1591" s="13">
        <f t="shared" si="294"/>
        <v>6.3907118893859396</v>
      </c>
      <c r="I1591" s="16">
        <f t="shared" si="301"/>
        <v>7.0529822758712504</v>
      </c>
      <c r="J1591" s="13">
        <f t="shared" si="295"/>
        <v>7.0445100382448622</v>
      </c>
      <c r="K1591" s="13">
        <f t="shared" si="296"/>
        <v>8.4722376263881571E-3</v>
      </c>
      <c r="L1591" s="13">
        <f t="shared" si="297"/>
        <v>0</v>
      </c>
      <c r="M1591" s="13">
        <f t="shared" si="302"/>
        <v>9.9405231708606775E-14</v>
      </c>
      <c r="N1591" s="13">
        <f t="shared" si="298"/>
        <v>6.16312436593362E-14</v>
      </c>
      <c r="O1591" s="13">
        <f t="shared" si="299"/>
        <v>6.16312436593362E-14</v>
      </c>
      <c r="Q1591">
        <v>24.988693954693481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80.019292669502036</v>
      </c>
      <c r="G1592" s="13">
        <f t="shared" si="293"/>
        <v>6.6163039356196913</v>
      </c>
      <c r="H1592" s="13">
        <f t="shared" si="294"/>
        <v>73.402988733882339</v>
      </c>
      <c r="I1592" s="16">
        <f t="shared" si="301"/>
        <v>73.411460971508731</v>
      </c>
      <c r="J1592" s="13">
        <f t="shared" si="295"/>
        <v>58.200519603220052</v>
      </c>
      <c r="K1592" s="13">
        <f t="shared" si="296"/>
        <v>15.21094136828868</v>
      </c>
      <c r="L1592" s="13">
        <f t="shared" si="297"/>
        <v>0</v>
      </c>
      <c r="M1592" s="13">
        <f t="shared" si="302"/>
        <v>3.7773988049270574E-14</v>
      </c>
      <c r="N1592" s="13">
        <f t="shared" si="298"/>
        <v>2.3419872590547755E-14</v>
      </c>
      <c r="O1592" s="13">
        <f t="shared" si="299"/>
        <v>6.6163039356197144</v>
      </c>
      <c r="Q1592">
        <v>19.181780997687891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54.005307364140862</v>
      </c>
      <c r="G1593" s="13">
        <f t="shared" si="293"/>
        <v>2.861156403775579</v>
      </c>
      <c r="H1593" s="13">
        <f t="shared" si="294"/>
        <v>51.14415096036528</v>
      </c>
      <c r="I1593" s="16">
        <f t="shared" si="301"/>
        <v>66.355092328653967</v>
      </c>
      <c r="J1593" s="13">
        <f t="shared" si="295"/>
        <v>48.128885226273511</v>
      </c>
      <c r="K1593" s="13">
        <f t="shared" si="296"/>
        <v>18.226207102380457</v>
      </c>
      <c r="L1593" s="13">
        <f t="shared" si="297"/>
        <v>0</v>
      </c>
      <c r="M1593" s="13">
        <f t="shared" si="302"/>
        <v>1.4354115458722819E-14</v>
      </c>
      <c r="N1593" s="13">
        <f t="shared" si="298"/>
        <v>8.8995515844081474E-15</v>
      </c>
      <c r="O1593" s="13">
        <f t="shared" si="299"/>
        <v>2.8611564037755879</v>
      </c>
      <c r="Q1593">
        <v>14.74822321407224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41.240646680809157</v>
      </c>
      <c r="G1594" s="13">
        <f t="shared" si="293"/>
        <v>1.018563525476299</v>
      </c>
      <c r="H1594" s="13">
        <f t="shared" si="294"/>
        <v>40.222083155332861</v>
      </c>
      <c r="I1594" s="16">
        <f t="shared" si="301"/>
        <v>58.448290257713317</v>
      </c>
      <c r="J1594" s="13">
        <f t="shared" si="295"/>
        <v>47.150139545055133</v>
      </c>
      <c r="K1594" s="13">
        <f t="shared" si="296"/>
        <v>11.298150712658185</v>
      </c>
      <c r="L1594" s="13">
        <f t="shared" si="297"/>
        <v>0</v>
      </c>
      <c r="M1594" s="13">
        <f t="shared" si="302"/>
        <v>5.4545638743146717E-15</v>
      </c>
      <c r="N1594" s="13">
        <f t="shared" si="298"/>
        <v>3.3818296020750963E-15</v>
      </c>
      <c r="O1594" s="13">
        <f t="shared" si="299"/>
        <v>1.0185635254763024</v>
      </c>
      <c r="Q1594">
        <v>16.636979069593249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20.30527302832251</v>
      </c>
      <c r="G1595" s="13">
        <f t="shared" si="293"/>
        <v>0</v>
      </c>
      <c r="H1595" s="13">
        <f t="shared" si="294"/>
        <v>20.30527302832251</v>
      </c>
      <c r="I1595" s="16">
        <f t="shared" si="301"/>
        <v>31.603423740980695</v>
      </c>
      <c r="J1595" s="13">
        <f t="shared" si="295"/>
        <v>28.667008450828629</v>
      </c>
      <c r="K1595" s="13">
        <f t="shared" si="296"/>
        <v>2.9364152901520661</v>
      </c>
      <c r="L1595" s="13">
        <f t="shared" si="297"/>
        <v>0</v>
      </c>
      <c r="M1595" s="13">
        <f t="shared" si="302"/>
        <v>2.0727342722395754E-15</v>
      </c>
      <c r="N1595" s="13">
        <f t="shared" si="298"/>
        <v>1.2850952487885368E-15</v>
      </c>
      <c r="O1595" s="13">
        <f t="shared" si="299"/>
        <v>1.2850952487885368E-15</v>
      </c>
      <c r="Q1595">
        <v>14.36989859354839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29.689815740070081</v>
      </c>
      <c r="G1596" s="13">
        <f t="shared" si="293"/>
        <v>0</v>
      </c>
      <c r="H1596" s="13">
        <f t="shared" si="294"/>
        <v>29.689815740070081</v>
      </c>
      <c r="I1596" s="16">
        <f t="shared" si="301"/>
        <v>32.626231030222144</v>
      </c>
      <c r="J1596" s="13">
        <f t="shared" si="295"/>
        <v>30.24870429143888</v>
      </c>
      <c r="K1596" s="13">
        <f t="shared" si="296"/>
        <v>2.3775267387832635</v>
      </c>
      <c r="L1596" s="13">
        <f t="shared" si="297"/>
        <v>0</v>
      </c>
      <c r="M1596" s="13">
        <f t="shared" si="302"/>
        <v>7.8763902345103857E-16</v>
      </c>
      <c r="N1596" s="13">
        <f t="shared" si="298"/>
        <v>4.8833619453964391E-16</v>
      </c>
      <c r="O1596" s="13">
        <f t="shared" si="299"/>
        <v>4.8833619453964391E-16</v>
      </c>
      <c r="Q1596">
        <v>16.80230953081718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7.8211019223264504</v>
      </c>
      <c r="G1597" s="13">
        <f t="shared" si="293"/>
        <v>0</v>
      </c>
      <c r="H1597" s="13">
        <f t="shared" si="294"/>
        <v>7.8211019223264504</v>
      </c>
      <c r="I1597" s="16">
        <f t="shared" si="301"/>
        <v>10.198628661109714</v>
      </c>
      <c r="J1597" s="13">
        <f t="shared" si="295"/>
        <v>10.151689355271307</v>
      </c>
      <c r="K1597" s="13">
        <f t="shared" si="296"/>
        <v>4.6939305838407108E-2</v>
      </c>
      <c r="L1597" s="13">
        <f t="shared" si="297"/>
        <v>0</v>
      </c>
      <c r="M1597" s="13">
        <f t="shared" si="302"/>
        <v>2.9930282891139467E-16</v>
      </c>
      <c r="N1597" s="13">
        <f t="shared" si="298"/>
        <v>1.8556775392506469E-16</v>
      </c>
      <c r="O1597" s="13">
        <f t="shared" si="299"/>
        <v>1.8556775392506469E-16</v>
      </c>
      <c r="Q1597">
        <v>20.646754698607459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1.1679977939018109</v>
      </c>
      <c r="G1598" s="13">
        <f t="shared" si="293"/>
        <v>0</v>
      </c>
      <c r="H1598" s="13">
        <f t="shared" si="294"/>
        <v>1.1679977939018109</v>
      </c>
      <c r="I1598" s="16">
        <f t="shared" si="301"/>
        <v>1.214937099740218</v>
      </c>
      <c r="J1598" s="13">
        <f t="shared" si="295"/>
        <v>1.2148716954473335</v>
      </c>
      <c r="K1598" s="13">
        <f t="shared" si="296"/>
        <v>6.5404292884485571E-5</v>
      </c>
      <c r="L1598" s="13">
        <f t="shared" si="297"/>
        <v>0</v>
      </c>
      <c r="M1598" s="13">
        <f t="shared" si="302"/>
        <v>1.1373507498632998E-16</v>
      </c>
      <c r="N1598" s="13">
        <f t="shared" si="298"/>
        <v>7.0515746491524581E-17</v>
      </c>
      <c r="O1598" s="13">
        <f t="shared" si="299"/>
        <v>7.0515746491524581E-17</v>
      </c>
      <c r="Q1598">
        <v>22.062253494668621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4.8036430252482859E-3</v>
      </c>
      <c r="G1599" s="13">
        <f t="shared" si="293"/>
        <v>0</v>
      </c>
      <c r="H1599" s="13">
        <f t="shared" si="294"/>
        <v>4.8036430252482859E-3</v>
      </c>
      <c r="I1599" s="16">
        <f t="shared" si="301"/>
        <v>4.8690473181327715E-3</v>
      </c>
      <c r="J1599" s="13">
        <f t="shared" si="295"/>
        <v>4.869047316061385E-3</v>
      </c>
      <c r="K1599" s="13">
        <f t="shared" si="296"/>
        <v>2.071386465130054E-12</v>
      </c>
      <c r="L1599" s="13">
        <f t="shared" si="297"/>
        <v>0</v>
      </c>
      <c r="M1599" s="13">
        <f t="shared" si="302"/>
        <v>4.3219328494805396E-17</v>
      </c>
      <c r="N1599" s="13">
        <f t="shared" si="298"/>
        <v>2.6795983666779345E-17</v>
      </c>
      <c r="O1599" s="13">
        <f t="shared" si="299"/>
        <v>2.6795983666779345E-17</v>
      </c>
      <c r="Q1599">
        <v>27.151194411154339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1.0261943792116521E-2</v>
      </c>
      <c r="G1600" s="13">
        <f t="shared" si="293"/>
        <v>0</v>
      </c>
      <c r="H1600" s="13">
        <f t="shared" si="294"/>
        <v>1.0261943792116521E-2</v>
      </c>
      <c r="I1600" s="16">
        <f t="shared" si="301"/>
        <v>1.0261943794187907E-2</v>
      </c>
      <c r="J1600" s="13">
        <f t="shared" si="295"/>
        <v>1.0261943778921588E-2</v>
      </c>
      <c r="K1600" s="13">
        <f t="shared" si="296"/>
        <v>1.5266319458584476E-11</v>
      </c>
      <c r="L1600" s="13">
        <f t="shared" si="297"/>
        <v>0</v>
      </c>
      <c r="M1600" s="13">
        <f t="shared" si="302"/>
        <v>1.6423344828026051E-17</v>
      </c>
      <c r="N1600" s="13">
        <f t="shared" si="298"/>
        <v>1.0182473793376151E-17</v>
      </c>
      <c r="O1600" s="13">
        <f t="shared" si="299"/>
        <v>1.0182473793376151E-17</v>
      </c>
      <c r="Q1600">
        <v>28.91112900000001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1.829848676209423</v>
      </c>
      <c r="G1601" s="13">
        <f t="shared" si="293"/>
        <v>0</v>
      </c>
      <c r="H1601" s="13">
        <f t="shared" si="294"/>
        <v>1.829848676209423</v>
      </c>
      <c r="I1601" s="16">
        <f t="shared" si="301"/>
        <v>1.8298486762246893</v>
      </c>
      <c r="J1601" s="13">
        <f t="shared" si="295"/>
        <v>1.8297662399146262</v>
      </c>
      <c r="K1601" s="13">
        <f t="shared" si="296"/>
        <v>8.2436310063105367E-5</v>
      </c>
      <c r="L1601" s="13">
        <f t="shared" si="297"/>
        <v>0</v>
      </c>
      <c r="M1601" s="13">
        <f t="shared" si="302"/>
        <v>6.2408710346498994E-18</v>
      </c>
      <c r="N1601" s="13">
        <f t="shared" si="298"/>
        <v>3.8693400414829375E-18</v>
      </c>
      <c r="O1601" s="13">
        <f t="shared" si="299"/>
        <v>3.8693400414829375E-18</v>
      </c>
      <c r="Q1601">
        <v>29.272913777389739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0.33312713745046951</v>
      </c>
      <c r="G1602" s="13">
        <f t="shared" si="293"/>
        <v>0</v>
      </c>
      <c r="H1602" s="13">
        <f t="shared" si="294"/>
        <v>0.33312713745046951</v>
      </c>
      <c r="I1602" s="16">
        <f t="shared" si="301"/>
        <v>0.33320957376053262</v>
      </c>
      <c r="J1602" s="13">
        <f t="shared" si="295"/>
        <v>0.33320884125385308</v>
      </c>
      <c r="K1602" s="13">
        <f t="shared" si="296"/>
        <v>7.3250667953494997E-7</v>
      </c>
      <c r="L1602" s="13">
        <f t="shared" si="297"/>
        <v>0</v>
      </c>
      <c r="M1602" s="13">
        <f t="shared" si="302"/>
        <v>2.3715309931669619E-18</v>
      </c>
      <c r="N1602" s="13">
        <f t="shared" si="298"/>
        <v>1.4703492157635163E-18</v>
      </c>
      <c r="O1602" s="13">
        <f t="shared" si="299"/>
        <v>1.4703492157635163E-18</v>
      </c>
      <c r="Q1602">
        <v>26.434995829755781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6.4271207449692476</v>
      </c>
      <c r="G1603" s="13">
        <f t="shared" si="293"/>
        <v>0</v>
      </c>
      <c r="H1603" s="13">
        <f t="shared" si="294"/>
        <v>6.4271207449692476</v>
      </c>
      <c r="I1603" s="16">
        <f t="shared" si="301"/>
        <v>6.4271214774759269</v>
      </c>
      <c r="J1603" s="13">
        <f t="shared" si="295"/>
        <v>6.419868047567812</v>
      </c>
      <c r="K1603" s="13">
        <f t="shared" si="296"/>
        <v>7.253429908114839E-3</v>
      </c>
      <c r="L1603" s="13">
        <f t="shared" si="297"/>
        <v>0</v>
      </c>
      <c r="M1603" s="13">
        <f t="shared" si="302"/>
        <v>9.0118177740344562E-19</v>
      </c>
      <c r="N1603" s="13">
        <f t="shared" si="298"/>
        <v>5.5873270199013625E-19</v>
      </c>
      <c r="O1603" s="13">
        <f t="shared" si="299"/>
        <v>5.5873270199013625E-19</v>
      </c>
      <c r="Q1603">
        <v>24.105038264946149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6.8319446582952401E-2</v>
      </c>
      <c r="G1604" s="13">
        <f t="shared" si="293"/>
        <v>0</v>
      </c>
      <c r="H1604" s="13">
        <f t="shared" si="294"/>
        <v>6.8319446582952401E-2</v>
      </c>
      <c r="I1604" s="16">
        <f t="shared" si="301"/>
        <v>7.557287649106724E-2</v>
      </c>
      <c r="J1604" s="13">
        <f t="shared" si="295"/>
        <v>7.5572852837086799E-2</v>
      </c>
      <c r="K1604" s="13">
        <f t="shared" si="296"/>
        <v>2.3653980441018518E-8</v>
      </c>
      <c r="L1604" s="13">
        <f t="shared" si="297"/>
        <v>0</v>
      </c>
      <c r="M1604" s="13">
        <f t="shared" si="302"/>
        <v>3.4244907541330937E-19</v>
      </c>
      <c r="N1604" s="13">
        <f t="shared" si="298"/>
        <v>2.123184267562518E-19</v>
      </c>
      <c r="O1604" s="13">
        <f t="shared" si="299"/>
        <v>2.123184267562518E-19</v>
      </c>
      <c r="Q1604">
        <v>19.18557702071497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2.6184003139229239</v>
      </c>
      <c r="G1605" s="13">
        <f t="shared" si="293"/>
        <v>0</v>
      </c>
      <c r="H1605" s="13">
        <f t="shared" si="294"/>
        <v>2.6184003139229239</v>
      </c>
      <c r="I1605" s="16">
        <f t="shared" si="301"/>
        <v>2.6184003375769045</v>
      </c>
      <c r="J1605" s="13">
        <f t="shared" si="295"/>
        <v>2.6166767546154017</v>
      </c>
      <c r="K1605" s="13">
        <f t="shared" si="296"/>
        <v>1.7235829615027676E-3</v>
      </c>
      <c r="L1605" s="13">
        <f t="shared" si="297"/>
        <v>0</v>
      </c>
      <c r="M1605" s="13">
        <f t="shared" si="302"/>
        <v>1.3013064865705756E-19</v>
      </c>
      <c r="N1605" s="13">
        <f t="shared" si="298"/>
        <v>8.0681002167375694E-20</v>
      </c>
      <c r="O1605" s="13">
        <f t="shared" si="299"/>
        <v>8.0681002167375694E-20</v>
      </c>
      <c r="Q1605">
        <v>15.19636459354839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26.772562395017111</v>
      </c>
      <c r="G1606" s="13">
        <f t="shared" ref="G1606:G1669" si="304">IF((F1606-$J$2)&gt;0,$I$2*(F1606-$J$2),0)</f>
        <v>0</v>
      </c>
      <c r="H1606" s="13">
        <f t="shared" ref="H1606:H1669" si="305">F1606-G1606</f>
        <v>26.772562395017111</v>
      </c>
      <c r="I1606" s="16">
        <f t="shared" si="301"/>
        <v>26.774285977978614</v>
      </c>
      <c r="J1606" s="13">
        <f t="shared" ref="J1606:J1669" si="306">I1606/SQRT(1+(I1606/($K$2*(300+(25*Q1606)+0.05*(Q1606)^3)))^2)</f>
        <v>25.169642796312431</v>
      </c>
      <c r="K1606" s="13">
        <f t="shared" ref="K1606:K1669" si="307">I1606-J1606</f>
        <v>1.6046431816661837</v>
      </c>
      <c r="L1606" s="13">
        <f t="shared" ref="L1606:L1669" si="308">IF(K1606&gt;$N$2,(K1606-$N$2)/$L$2,0)</f>
        <v>0</v>
      </c>
      <c r="M1606" s="13">
        <f t="shared" si="302"/>
        <v>4.9449646489681869E-20</v>
      </c>
      <c r="N1606" s="13">
        <f t="shared" ref="N1606:N1669" si="309">$M$2*M1606</f>
        <v>3.0658780823602756E-20</v>
      </c>
      <c r="O1606" s="13">
        <f t="shared" ref="O1606:O1669" si="310">N1606+G1606</f>
        <v>3.0658780823602756E-20</v>
      </c>
      <c r="Q1606">
        <v>15.527235847776909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26.379109066731939</v>
      </c>
      <c r="G1607" s="13">
        <f t="shared" si="304"/>
        <v>0</v>
      </c>
      <c r="H1607" s="13">
        <f t="shared" si="305"/>
        <v>26.379109066731939</v>
      </c>
      <c r="I1607" s="16">
        <f t="shared" ref="I1607:I1670" si="312">H1607+K1606-L1606</f>
        <v>27.983752248398122</v>
      </c>
      <c r="J1607" s="13">
        <f t="shared" si="306"/>
        <v>26.306726825648351</v>
      </c>
      <c r="K1607" s="13">
        <f t="shared" si="307"/>
        <v>1.6770254227497716</v>
      </c>
      <c r="L1607" s="13">
        <f t="shared" si="308"/>
        <v>0</v>
      </c>
      <c r="M1607" s="13">
        <f t="shared" ref="M1607:M1670" si="313">L1607+M1606-N1606</f>
        <v>1.8790865666079113E-20</v>
      </c>
      <c r="N1607" s="13">
        <f t="shared" si="309"/>
        <v>1.1650336712969051E-20</v>
      </c>
      <c r="O1607" s="13">
        <f t="shared" si="310"/>
        <v>1.1650336712969051E-20</v>
      </c>
      <c r="Q1607">
        <v>16.158839751714119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39.892265360691539</v>
      </c>
      <c r="G1608" s="13">
        <f t="shared" si="304"/>
        <v>0.82392319156402916</v>
      </c>
      <c r="H1608" s="13">
        <f t="shared" si="305"/>
        <v>39.068342169127511</v>
      </c>
      <c r="I1608" s="16">
        <f t="shared" si="312"/>
        <v>40.745367591877283</v>
      </c>
      <c r="J1608" s="13">
        <f t="shared" si="306"/>
        <v>35.604100831471449</v>
      </c>
      <c r="K1608" s="13">
        <f t="shared" si="307"/>
        <v>5.1412667604058342</v>
      </c>
      <c r="L1608" s="13">
        <f t="shared" si="308"/>
        <v>0</v>
      </c>
      <c r="M1608" s="13">
        <f t="shared" si="313"/>
        <v>7.1405289531100626E-21</v>
      </c>
      <c r="N1608" s="13">
        <f t="shared" si="309"/>
        <v>4.4271279509282386E-21</v>
      </c>
      <c r="O1608" s="13">
        <f t="shared" si="310"/>
        <v>0.82392319156402916</v>
      </c>
      <c r="Q1608">
        <v>15.411917527078121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66.109992999572384</v>
      </c>
      <c r="G1609" s="13">
        <f t="shared" si="304"/>
        <v>4.6084811544462054</v>
      </c>
      <c r="H1609" s="13">
        <f t="shared" si="305"/>
        <v>61.501511845126181</v>
      </c>
      <c r="I1609" s="16">
        <f t="shared" si="312"/>
        <v>66.642778605532015</v>
      </c>
      <c r="J1609" s="13">
        <f t="shared" si="306"/>
        <v>50.410353694212034</v>
      </c>
      <c r="K1609" s="13">
        <f t="shared" si="307"/>
        <v>16.232424911319981</v>
      </c>
      <c r="L1609" s="13">
        <f t="shared" si="308"/>
        <v>0</v>
      </c>
      <c r="M1609" s="13">
        <f t="shared" si="313"/>
        <v>2.713401002181824E-21</v>
      </c>
      <c r="N1609" s="13">
        <f t="shared" si="309"/>
        <v>1.6823086213527308E-21</v>
      </c>
      <c r="O1609" s="13">
        <f t="shared" si="310"/>
        <v>4.6084811544462054</v>
      </c>
      <c r="Q1609">
        <v>16.14401607557101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0.55502007516885543</v>
      </c>
      <c r="G1610" s="13">
        <f t="shared" si="304"/>
        <v>0</v>
      </c>
      <c r="H1610" s="13">
        <f t="shared" si="305"/>
        <v>0.55502007516885543</v>
      </c>
      <c r="I1610" s="16">
        <f t="shared" si="312"/>
        <v>16.787444986488836</v>
      </c>
      <c r="J1610" s="13">
        <f t="shared" si="306"/>
        <v>16.621741143654756</v>
      </c>
      <c r="K1610" s="13">
        <f t="shared" si="307"/>
        <v>0.16570384283408046</v>
      </c>
      <c r="L1610" s="13">
        <f t="shared" si="308"/>
        <v>0</v>
      </c>
      <c r="M1610" s="13">
        <f t="shared" si="313"/>
        <v>1.0310923808290932E-21</v>
      </c>
      <c r="N1610" s="13">
        <f t="shared" si="309"/>
        <v>6.3927727611403781E-22</v>
      </c>
      <c r="O1610" s="13">
        <f t="shared" si="310"/>
        <v>6.3927727611403781E-22</v>
      </c>
      <c r="Q1610">
        <v>22.243894671322568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0.2374755170043476</v>
      </c>
      <c r="G1611" s="13">
        <f t="shared" si="304"/>
        <v>0</v>
      </c>
      <c r="H1611" s="13">
        <f t="shared" si="305"/>
        <v>0.2374755170043476</v>
      </c>
      <c r="I1611" s="16">
        <f t="shared" si="312"/>
        <v>0.40317935983842806</v>
      </c>
      <c r="J1611" s="13">
        <f t="shared" si="306"/>
        <v>0.40317821792328096</v>
      </c>
      <c r="K1611" s="13">
        <f t="shared" si="307"/>
        <v>1.1419151471070421E-6</v>
      </c>
      <c r="L1611" s="13">
        <f t="shared" si="308"/>
        <v>0</v>
      </c>
      <c r="M1611" s="13">
        <f t="shared" si="313"/>
        <v>3.9181510471505538E-22</v>
      </c>
      <c r="N1611" s="13">
        <f t="shared" si="309"/>
        <v>2.4292536492333433E-22</v>
      </c>
      <c r="O1611" s="13">
        <f t="shared" si="310"/>
        <v>2.4292536492333433E-22</v>
      </c>
      <c r="Q1611">
        <v>27.366361433020089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</v>
      </c>
      <c r="G1612" s="13">
        <f t="shared" si="304"/>
        <v>0</v>
      </c>
      <c r="H1612" s="13">
        <f t="shared" si="305"/>
        <v>0</v>
      </c>
      <c r="I1612" s="16">
        <f t="shared" si="312"/>
        <v>1.1419151471070421E-6</v>
      </c>
      <c r="J1612" s="13">
        <f t="shared" si="306"/>
        <v>1.1419151471070421E-6</v>
      </c>
      <c r="K1612" s="13">
        <f t="shared" si="307"/>
        <v>0</v>
      </c>
      <c r="L1612" s="13">
        <f t="shared" si="308"/>
        <v>0</v>
      </c>
      <c r="M1612" s="13">
        <f t="shared" si="313"/>
        <v>1.4888973979172104E-22</v>
      </c>
      <c r="N1612" s="13">
        <f t="shared" si="309"/>
        <v>9.2311638670867045E-23</v>
      </c>
      <c r="O1612" s="13">
        <f t="shared" si="310"/>
        <v>9.2311638670867045E-23</v>
      </c>
      <c r="Q1612">
        <v>28.801615000000009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0.57328341420589091</v>
      </c>
      <c r="G1613" s="13">
        <f t="shared" si="304"/>
        <v>0</v>
      </c>
      <c r="H1613" s="13">
        <f t="shared" si="305"/>
        <v>0.57328341420589091</v>
      </c>
      <c r="I1613" s="16">
        <f t="shared" si="312"/>
        <v>0.57328341420589091</v>
      </c>
      <c r="J1613" s="13">
        <f t="shared" si="306"/>
        <v>0.57328036631494439</v>
      </c>
      <c r="K1613" s="13">
        <f t="shared" si="307"/>
        <v>3.047890946517029E-6</v>
      </c>
      <c r="L1613" s="13">
        <f t="shared" si="308"/>
        <v>0</v>
      </c>
      <c r="M1613" s="13">
        <f t="shared" si="313"/>
        <v>5.6578101120853998E-23</v>
      </c>
      <c r="N1613" s="13">
        <f t="shared" si="309"/>
        <v>3.5078422694929479E-23</v>
      </c>
      <c r="O1613" s="13">
        <f t="shared" si="310"/>
        <v>3.5078422694929479E-23</v>
      </c>
      <c r="Q1613">
        <v>27.91069586747475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1.4113885132950521</v>
      </c>
      <c r="G1614" s="13">
        <f t="shared" si="304"/>
        <v>0</v>
      </c>
      <c r="H1614" s="13">
        <f t="shared" si="305"/>
        <v>1.4113885132950521</v>
      </c>
      <c r="I1614" s="16">
        <f t="shared" si="312"/>
        <v>1.4113915611859986</v>
      </c>
      <c r="J1614" s="13">
        <f t="shared" si="306"/>
        <v>1.4113339323842145</v>
      </c>
      <c r="K1614" s="13">
        <f t="shared" si="307"/>
        <v>5.7628801784170847E-5</v>
      </c>
      <c r="L1614" s="13">
        <f t="shared" si="308"/>
        <v>0</v>
      </c>
      <c r="M1614" s="13">
        <f t="shared" si="313"/>
        <v>2.1499678425924519E-23</v>
      </c>
      <c r="N1614" s="13">
        <f t="shared" si="309"/>
        <v>1.3329800624073202E-23</v>
      </c>
      <c r="O1614" s="13">
        <f t="shared" si="310"/>
        <v>1.3329800624073202E-23</v>
      </c>
      <c r="Q1614">
        <v>26.183499288414399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7.8692503791899684</v>
      </c>
      <c r="G1615" s="13">
        <f t="shared" si="304"/>
        <v>0</v>
      </c>
      <c r="H1615" s="13">
        <f t="shared" si="305"/>
        <v>7.8692503791899684</v>
      </c>
      <c r="I1615" s="16">
        <f t="shared" si="312"/>
        <v>7.8693080079917523</v>
      </c>
      <c r="J1615" s="13">
        <f t="shared" si="306"/>
        <v>7.8530190603740868</v>
      </c>
      <c r="K1615" s="13">
        <f t="shared" si="307"/>
        <v>1.6288947617665528E-2</v>
      </c>
      <c r="L1615" s="13">
        <f t="shared" si="308"/>
        <v>0</v>
      </c>
      <c r="M1615" s="13">
        <f t="shared" si="313"/>
        <v>8.1698778018513169E-24</v>
      </c>
      <c r="N1615" s="13">
        <f t="shared" si="309"/>
        <v>5.0653242371478165E-24</v>
      </c>
      <c r="O1615" s="13">
        <f t="shared" si="310"/>
        <v>5.0653242371478165E-24</v>
      </c>
      <c r="Q1615">
        <v>22.658911853152208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26.803243841990831</v>
      </c>
      <c r="G1616" s="13">
        <f t="shared" si="304"/>
        <v>0</v>
      </c>
      <c r="H1616" s="13">
        <f t="shared" si="305"/>
        <v>26.803243841990831</v>
      </c>
      <c r="I1616" s="16">
        <f t="shared" si="312"/>
        <v>26.819532789608495</v>
      </c>
      <c r="J1616" s="13">
        <f t="shared" si="306"/>
        <v>25.656778263463007</v>
      </c>
      <c r="K1616" s="13">
        <f t="shared" si="307"/>
        <v>1.1627545261454877</v>
      </c>
      <c r="L1616" s="13">
        <f t="shared" si="308"/>
        <v>0</v>
      </c>
      <c r="M1616" s="13">
        <f t="shared" si="313"/>
        <v>3.1045535647035004E-24</v>
      </c>
      <c r="N1616" s="13">
        <f t="shared" si="309"/>
        <v>1.9248232101161702E-24</v>
      </c>
      <c r="O1616" s="13">
        <f t="shared" si="310"/>
        <v>1.9248232101161702E-24</v>
      </c>
      <c r="Q1616">
        <v>18.041513696713491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5.9046954666762623</v>
      </c>
      <c r="G1617" s="13">
        <f t="shared" si="304"/>
        <v>0</v>
      </c>
      <c r="H1617" s="13">
        <f t="shared" si="305"/>
        <v>5.9046954666762623</v>
      </c>
      <c r="I1617" s="16">
        <f t="shared" si="312"/>
        <v>7.06744999282175</v>
      </c>
      <c r="J1617" s="13">
        <f t="shared" si="306"/>
        <v>7.0349678723375337</v>
      </c>
      <c r="K1617" s="13">
        <f t="shared" si="307"/>
        <v>3.2482120484216281E-2</v>
      </c>
      <c r="L1617" s="13">
        <f t="shared" si="308"/>
        <v>0</v>
      </c>
      <c r="M1617" s="13">
        <f t="shared" si="313"/>
        <v>1.1797303545873302E-24</v>
      </c>
      <c r="N1617" s="13">
        <f t="shared" si="309"/>
        <v>7.3143281984414473E-25</v>
      </c>
      <c r="O1617" s="13">
        <f t="shared" si="310"/>
        <v>7.3143281984414473E-25</v>
      </c>
      <c r="Q1617">
        <v>15.45859733575039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3.0772158170585469</v>
      </c>
      <c r="G1618" s="13">
        <f t="shared" si="304"/>
        <v>0</v>
      </c>
      <c r="H1618" s="13">
        <f t="shared" si="305"/>
        <v>3.0772158170585469</v>
      </c>
      <c r="I1618" s="16">
        <f t="shared" si="312"/>
        <v>3.1096979375427631</v>
      </c>
      <c r="J1618" s="13">
        <f t="shared" si="306"/>
        <v>3.106434823479332</v>
      </c>
      <c r="K1618" s="13">
        <f t="shared" si="307"/>
        <v>3.2631140634311606E-3</v>
      </c>
      <c r="L1618" s="13">
        <f t="shared" si="308"/>
        <v>0</v>
      </c>
      <c r="M1618" s="13">
        <f t="shared" si="313"/>
        <v>4.4829753474318552E-25</v>
      </c>
      <c r="N1618" s="13">
        <f t="shared" si="309"/>
        <v>2.7794447154077502E-25</v>
      </c>
      <c r="O1618" s="13">
        <f t="shared" si="310"/>
        <v>2.7794447154077502E-25</v>
      </c>
      <c r="Q1618">
        <v>14.311698593548391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21.46425718822751</v>
      </c>
      <c r="G1619" s="13">
        <f t="shared" si="304"/>
        <v>0</v>
      </c>
      <c r="H1619" s="13">
        <f t="shared" si="305"/>
        <v>21.46425718822751</v>
      </c>
      <c r="I1619" s="16">
        <f t="shared" si="312"/>
        <v>21.467520302290943</v>
      </c>
      <c r="J1619" s="13">
        <f t="shared" si="306"/>
        <v>20.627438086778049</v>
      </c>
      <c r="K1619" s="13">
        <f t="shared" si="307"/>
        <v>0.84008221551289353</v>
      </c>
      <c r="L1619" s="13">
        <f t="shared" si="308"/>
        <v>0</v>
      </c>
      <c r="M1619" s="13">
        <f t="shared" si="313"/>
        <v>1.703530632024105E-25</v>
      </c>
      <c r="N1619" s="13">
        <f t="shared" si="309"/>
        <v>1.056188991854945E-25</v>
      </c>
      <c r="O1619" s="13">
        <f t="shared" si="310"/>
        <v>1.056188991854945E-25</v>
      </c>
      <c r="Q1619">
        <v>15.65283641666865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6.8604835301090183E-2</v>
      </c>
      <c r="G1620" s="13">
        <f t="shared" si="304"/>
        <v>0</v>
      </c>
      <c r="H1620" s="13">
        <f t="shared" si="305"/>
        <v>6.8604835301090183E-2</v>
      </c>
      <c r="I1620" s="16">
        <f t="shared" si="312"/>
        <v>0.90868705081398371</v>
      </c>
      <c r="J1620" s="13">
        <f t="shared" si="306"/>
        <v>0.908650138166048</v>
      </c>
      <c r="K1620" s="13">
        <f t="shared" si="307"/>
        <v>3.6912647935705145E-5</v>
      </c>
      <c r="L1620" s="13">
        <f t="shared" si="308"/>
        <v>0</v>
      </c>
      <c r="M1620" s="13">
        <f t="shared" si="313"/>
        <v>6.4734164016915999E-26</v>
      </c>
      <c r="N1620" s="13">
        <f t="shared" si="309"/>
        <v>4.0135181690487917E-26</v>
      </c>
      <c r="O1620" s="13">
        <f t="shared" si="310"/>
        <v>4.0135181690487917E-26</v>
      </c>
      <c r="Q1620">
        <v>19.94707114282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20.27582347589685</v>
      </c>
      <c r="G1621" s="13">
        <f t="shared" si="304"/>
        <v>0</v>
      </c>
      <c r="H1621" s="13">
        <f t="shared" si="305"/>
        <v>20.27582347589685</v>
      </c>
      <c r="I1621" s="16">
        <f t="shared" si="312"/>
        <v>20.275860388544785</v>
      </c>
      <c r="J1621" s="13">
        <f t="shared" si="306"/>
        <v>19.876561889872924</v>
      </c>
      <c r="K1621" s="13">
        <f t="shared" si="307"/>
        <v>0.39929849867186107</v>
      </c>
      <c r="L1621" s="13">
        <f t="shared" si="308"/>
        <v>0</v>
      </c>
      <c r="M1621" s="13">
        <f t="shared" si="313"/>
        <v>2.4598982326428083E-26</v>
      </c>
      <c r="N1621" s="13">
        <f t="shared" si="309"/>
        <v>1.5251369042385412E-26</v>
      </c>
      <c r="O1621" s="13">
        <f t="shared" si="310"/>
        <v>1.5251369042385412E-26</v>
      </c>
      <c r="Q1621">
        <v>19.924646897322329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0.7621591589701745</v>
      </c>
      <c r="G1622" s="13">
        <f t="shared" si="304"/>
        <v>0</v>
      </c>
      <c r="H1622" s="13">
        <f t="shared" si="305"/>
        <v>0.7621591589701745</v>
      </c>
      <c r="I1622" s="16">
        <f t="shared" si="312"/>
        <v>1.1614576576420355</v>
      </c>
      <c r="J1622" s="13">
        <f t="shared" si="306"/>
        <v>1.1614189406640001</v>
      </c>
      <c r="K1622" s="13">
        <f t="shared" si="307"/>
        <v>3.871697803536911E-5</v>
      </c>
      <c r="L1622" s="13">
        <f t="shared" si="308"/>
        <v>0</v>
      </c>
      <c r="M1622" s="13">
        <f t="shared" si="313"/>
        <v>9.3476132840426702E-27</v>
      </c>
      <c r="N1622" s="13">
        <f t="shared" si="309"/>
        <v>5.7955202361064553E-27</v>
      </c>
      <c r="O1622" s="13">
        <f t="shared" si="310"/>
        <v>5.7955202361064553E-27</v>
      </c>
      <c r="Q1622">
        <v>24.835760595914032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6.5718630565026713E-3</v>
      </c>
      <c r="G1623" s="13">
        <f t="shared" si="304"/>
        <v>0</v>
      </c>
      <c r="H1623" s="13">
        <f t="shared" si="305"/>
        <v>6.5718630565026713E-3</v>
      </c>
      <c r="I1623" s="16">
        <f t="shared" si="312"/>
        <v>6.6105800345380404E-3</v>
      </c>
      <c r="J1623" s="13">
        <f t="shared" si="306"/>
        <v>6.6105800292918047E-3</v>
      </c>
      <c r="K1623" s="13">
        <f t="shared" si="307"/>
        <v>5.2462357374993829E-12</v>
      </c>
      <c r="L1623" s="13">
        <f t="shared" si="308"/>
        <v>0</v>
      </c>
      <c r="M1623" s="13">
        <f t="shared" si="313"/>
        <v>3.5520930479362149E-27</v>
      </c>
      <c r="N1623" s="13">
        <f t="shared" si="309"/>
        <v>2.2022976897204532E-27</v>
      </c>
      <c r="O1623" s="13">
        <f t="shared" si="310"/>
        <v>2.2022976897204532E-27</v>
      </c>
      <c r="Q1623">
        <v>27.063815873058761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0.14189514608818121</v>
      </c>
      <c r="G1624" s="13">
        <f t="shared" si="304"/>
        <v>0</v>
      </c>
      <c r="H1624" s="13">
        <f t="shared" si="305"/>
        <v>0.14189514608818121</v>
      </c>
      <c r="I1624" s="16">
        <f t="shared" si="312"/>
        <v>0.14189514609342746</v>
      </c>
      <c r="J1624" s="13">
        <f t="shared" si="306"/>
        <v>0.14189509595054411</v>
      </c>
      <c r="K1624" s="13">
        <f t="shared" si="307"/>
        <v>5.0142883345483114E-8</v>
      </c>
      <c r="L1624" s="13">
        <f t="shared" si="308"/>
        <v>0</v>
      </c>
      <c r="M1624" s="13">
        <f t="shared" si="313"/>
        <v>1.3497953582157618E-27</v>
      </c>
      <c r="N1624" s="13">
        <f t="shared" si="309"/>
        <v>8.3687312209377227E-28</v>
      </c>
      <c r="O1624" s="13">
        <f t="shared" si="310"/>
        <v>8.3687312209377227E-28</v>
      </c>
      <c r="Q1624">
        <v>27.313054380893011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6.8502173741651906E-2</v>
      </c>
      <c r="G1625" s="13">
        <f t="shared" si="304"/>
        <v>0</v>
      </c>
      <c r="H1625" s="13">
        <f t="shared" si="305"/>
        <v>6.8502173741651906E-2</v>
      </c>
      <c r="I1625" s="16">
        <f t="shared" si="312"/>
        <v>6.8502223884535252E-2</v>
      </c>
      <c r="J1625" s="13">
        <f t="shared" si="306"/>
        <v>6.8502217326490811E-2</v>
      </c>
      <c r="K1625" s="13">
        <f t="shared" si="307"/>
        <v>6.5580444408297467E-9</v>
      </c>
      <c r="L1625" s="13">
        <f t="shared" si="308"/>
        <v>0</v>
      </c>
      <c r="M1625" s="13">
        <f t="shared" si="313"/>
        <v>5.129222361219895E-28</v>
      </c>
      <c r="N1625" s="13">
        <f t="shared" si="309"/>
        <v>3.180117863956335E-28</v>
      </c>
      <c r="O1625" s="13">
        <f t="shared" si="310"/>
        <v>3.180117863956335E-28</v>
      </c>
      <c r="Q1625">
        <v>26.217919000000009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2.213044991733327</v>
      </c>
      <c r="G1626" s="13">
        <f t="shared" si="304"/>
        <v>0</v>
      </c>
      <c r="H1626" s="13">
        <f t="shared" si="305"/>
        <v>2.213044991733327</v>
      </c>
      <c r="I1626" s="16">
        <f t="shared" si="312"/>
        <v>2.2130449982913714</v>
      </c>
      <c r="J1626" s="13">
        <f t="shared" si="306"/>
        <v>2.2128275670205841</v>
      </c>
      <c r="K1626" s="13">
        <f t="shared" si="307"/>
        <v>2.1743127078721614E-4</v>
      </c>
      <c r="L1626" s="13">
        <f t="shared" si="308"/>
        <v>0</v>
      </c>
      <c r="M1626" s="13">
        <f t="shared" si="313"/>
        <v>1.94910449726356E-28</v>
      </c>
      <c r="N1626" s="13">
        <f t="shared" si="309"/>
        <v>1.2084447883034073E-28</v>
      </c>
      <c r="O1626" s="13">
        <f t="shared" si="310"/>
        <v>1.2084447883034073E-28</v>
      </c>
      <c r="Q1626">
        <v>26.338856797435682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6.3919739920427734</v>
      </c>
      <c r="G1627" s="13">
        <f t="shared" si="304"/>
        <v>0</v>
      </c>
      <c r="H1627" s="13">
        <f t="shared" si="305"/>
        <v>6.3919739920427734</v>
      </c>
      <c r="I1627" s="16">
        <f t="shared" si="312"/>
        <v>6.3921914233135606</v>
      </c>
      <c r="J1627" s="13">
        <f t="shared" si="306"/>
        <v>6.3863523663955952</v>
      </c>
      <c r="K1627" s="13">
        <f t="shared" si="307"/>
        <v>5.8390569179653795E-3</v>
      </c>
      <c r="L1627" s="13">
        <f t="shared" si="308"/>
        <v>0</v>
      </c>
      <c r="M1627" s="13">
        <f t="shared" si="313"/>
        <v>7.4065970896015274E-29</v>
      </c>
      <c r="N1627" s="13">
        <f t="shared" si="309"/>
        <v>4.5920901955529472E-29</v>
      </c>
      <c r="O1627" s="13">
        <f t="shared" si="310"/>
        <v>4.5920901955529472E-29</v>
      </c>
      <c r="Q1627">
        <v>25.546726737127141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35.029871192107578</v>
      </c>
      <c r="G1628" s="13">
        <f t="shared" si="304"/>
        <v>0.12203121897002993</v>
      </c>
      <c r="H1628" s="13">
        <f t="shared" si="305"/>
        <v>34.907839973137548</v>
      </c>
      <c r="I1628" s="16">
        <f t="shared" si="312"/>
        <v>34.913679030055512</v>
      </c>
      <c r="J1628" s="13">
        <f t="shared" si="306"/>
        <v>32.44788240773552</v>
      </c>
      <c r="K1628" s="13">
        <f t="shared" si="307"/>
        <v>2.4657966223199921</v>
      </c>
      <c r="L1628" s="13">
        <f t="shared" si="308"/>
        <v>0</v>
      </c>
      <c r="M1628" s="13">
        <f t="shared" si="313"/>
        <v>2.8145068940485802E-29</v>
      </c>
      <c r="N1628" s="13">
        <f t="shared" si="309"/>
        <v>1.7449942743101197E-29</v>
      </c>
      <c r="O1628" s="13">
        <f t="shared" si="310"/>
        <v>0.12203121897002993</v>
      </c>
      <c r="Q1628">
        <v>18.011197754970141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32.006313320046921</v>
      </c>
      <c r="G1629" s="13">
        <f t="shared" si="304"/>
        <v>0</v>
      </c>
      <c r="H1629" s="13">
        <f t="shared" si="305"/>
        <v>32.006313320046921</v>
      </c>
      <c r="I1629" s="16">
        <f t="shared" si="312"/>
        <v>34.472109942366913</v>
      </c>
      <c r="J1629" s="13">
        <f t="shared" si="306"/>
        <v>30.852842678131058</v>
      </c>
      <c r="K1629" s="13">
        <f t="shared" si="307"/>
        <v>3.6192672642358552</v>
      </c>
      <c r="L1629" s="13">
        <f t="shared" si="308"/>
        <v>0</v>
      </c>
      <c r="M1629" s="13">
        <f t="shared" si="313"/>
        <v>1.0695126197384605E-29</v>
      </c>
      <c r="N1629" s="13">
        <f t="shared" si="309"/>
        <v>6.6309782423784556E-30</v>
      </c>
      <c r="O1629" s="13">
        <f t="shared" si="310"/>
        <v>6.6309782423784556E-30</v>
      </c>
      <c r="Q1629">
        <v>14.59420909899359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20.241326521147549</v>
      </c>
      <c r="G1630" s="13">
        <f t="shared" si="304"/>
        <v>0</v>
      </c>
      <c r="H1630" s="13">
        <f t="shared" si="305"/>
        <v>20.241326521147549</v>
      </c>
      <c r="I1630" s="16">
        <f t="shared" si="312"/>
        <v>23.860593785383404</v>
      </c>
      <c r="J1630" s="13">
        <f t="shared" si="306"/>
        <v>22.592851399860713</v>
      </c>
      <c r="K1630" s="13">
        <f t="shared" si="307"/>
        <v>1.2677423855226913</v>
      </c>
      <c r="L1630" s="13">
        <f t="shared" si="308"/>
        <v>0</v>
      </c>
      <c r="M1630" s="13">
        <f t="shared" si="313"/>
        <v>4.0641479550061494E-30</v>
      </c>
      <c r="N1630" s="13">
        <f t="shared" si="309"/>
        <v>2.5197717321038125E-30</v>
      </c>
      <c r="O1630" s="13">
        <f t="shared" si="310"/>
        <v>2.5197717321038125E-30</v>
      </c>
      <c r="Q1630">
        <v>14.81672459354839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26.21112317404668</v>
      </c>
      <c r="G1631" s="13">
        <f t="shared" si="304"/>
        <v>0</v>
      </c>
      <c r="H1631" s="13">
        <f t="shared" si="305"/>
        <v>26.21112317404668</v>
      </c>
      <c r="I1631" s="16">
        <f t="shared" si="312"/>
        <v>27.478865559569371</v>
      </c>
      <c r="J1631" s="13">
        <f t="shared" si="306"/>
        <v>25.892867353747075</v>
      </c>
      <c r="K1631" s="13">
        <f t="shared" si="307"/>
        <v>1.5859982058222961</v>
      </c>
      <c r="L1631" s="13">
        <f t="shared" si="308"/>
        <v>0</v>
      </c>
      <c r="M1631" s="13">
        <f t="shared" si="313"/>
        <v>1.5443762229023369E-30</v>
      </c>
      <c r="N1631" s="13">
        <f t="shared" si="309"/>
        <v>9.5751325819944893E-31</v>
      </c>
      <c r="O1631" s="13">
        <f t="shared" si="310"/>
        <v>9.5751325819944893E-31</v>
      </c>
      <c r="Q1631">
        <v>16.192681420221369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35.730925751120338</v>
      </c>
      <c r="G1632" s="13">
        <f t="shared" si="304"/>
        <v>0.22322921943258459</v>
      </c>
      <c r="H1632" s="13">
        <f t="shared" si="305"/>
        <v>35.507696531687756</v>
      </c>
      <c r="I1632" s="16">
        <f t="shared" si="312"/>
        <v>37.093694737510049</v>
      </c>
      <c r="J1632" s="13">
        <f t="shared" si="306"/>
        <v>34.204334213689201</v>
      </c>
      <c r="K1632" s="13">
        <f t="shared" si="307"/>
        <v>2.889360523820848</v>
      </c>
      <c r="L1632" s="13">
        <f t="shared" si="308"/>
        <v>0</v>
      </c>
      <c r="M1632" s="13">
        <f t="shared" si="313"/>
        <v>5.8686296470288795E-31</v>
      </c>
      <c r="N1632" s="13">
        <f t="shared" si="309"/>
        <v>3.6385503811579053E-31</v>
      </c>
      <c r="O1632" s="13">
        <f t="shared" si="310"/>
        <v>0.22322921943258459</v>
      </c>
      <c r="Q1632">
        <v>18.090839318107211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2.3794981951389649</v>
      </c>
      <c r="G1633" s="13">
        <f t="shared" si="304"/>
        <v>0</v>
      </c>
      <c r="H1633" s="13">
        <f t="shared" si="305"/>
        <v>2.3794981951389649</v>
      </c>
      <c r="I1633" s="16">
        <f t="shared" si="312"/>
        <v>5.2688587189598124</v>
      </c>
      <c r="J1633" s="13">
        <f t="shared" si="306"/>
        <v>5.2637314509847464</v>
      </c>
      <c r="K1633" s="13">
        <f t="shared" si="307"/>
        <v>5.1272679750660188E-3</v>
      </c>
      <c r="L1633" s="13">
        <f t="shared" si="308"/>
        <v>0</v>
      </c>
      <c r="M1633" s="13">
        <f t="shared" si="313"/>
        <v>2.2300792658709742E-31</v>
      </c>
      <c r="N1633" s="13">
        <f t="shared" si="309"/>
        <v>1.3826491448400039E-31</v>
      </c>
      <c r="O1633" s="13">
        <f t="shared" si="310"/>
        <v>1.3826491448400039E-31</v>
      </c>
      <c r="Q1633">
        <v>22.333265871058451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0.30776471363840913</v>
      </c>
      <c r="G1634" s="13">
        <f t="shared" si="304"/>
        <v>0</v>
      </c>
      <c r="H1634" s="13">
        <f t="shared" si="305"/>
        <v>0.30776471363840913</v>
      </c>
      <c r="I1634" s="16">
        <f t="shared" si="312"/>
        <v>0.31289198161347515</v>
      </c>
      <c r="J1634" s="13">
        <f t="shared" si="306"/>
        <v>0.31289108457444736</v>
      </c>
      <c r="K1634" s="13">
        <f t="shared" si="307"/>
        <v>8.9703902778071054E-7</v>
      </c>
      <c r="L1634" s="13">
        <f t="shared" si="308"/>
        <v>0</v>
      </c>
      <c r="M1634" s="13">
        <f t="shared" si="313"/>
        <v>8.474301210309703E-32</v>
      </c>
      <c r="N1634" s="13">
        <f t="shared" si="309"/>
        <v>5.2540667503920156E-32</v>
      </c>
      <c r="O1634" s="13">
        <f t="shared" si="310"/>
        <v>5.2540667503920156E-32</v>
      </c>
      <c r="Q1634">
        <v>23.621904108714499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27.30028504150911</v>
      </c>
      <c r="G1635" s="13">
        <f t="shared" si="304"/>
        <v>0</v>
      </c>
      <c r="H1635" s="13">
        <f t="shared" si="305"/>
        <v>27.30028504150911</v>
      </c>
      <c r="I1635" s="16">
        <f t="shared" si="312"/>
        <v>27.300285938548136</v>
      </c>
      <c r="J1635" s="13">
        <f t="shared" si="306"/>
        <v>26.821724590488206</v>
      </c>
      <c r="K1635" s="13">
        <f t="shared" si="307"/>
        <v>0.47856134805993022</v>
      </c>
      <c r="L1635" s="13">
        <f t="shared" si="308"/>
        <v>0</v>
      </c>
      <c r="M1635" s="13">
        <f t="shared" si="313"/>
        <v>3.2202344599176874E-32</v>
      </c>
      <c r="N1635" s="13">
        <f t="shared" si="309"/>
        <v>1.9965453651489662E-32</v>
      </c>
      <c r="O1635" s="13">
        <f t="shared" si="310"/>
        <v>1.9965453651489662E-32</v>
      </c>
      <c r="Q1635">
        <v>25.000092378821961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0.72831991783892924</v>
      </c>
      <c r="G1636" s="13">
        <f t="shared" si="304"/>
        <v>0</v>
      </c>
      <c r="H1636" s="13">
        <f t="shared" si="305"/>
        <v>0.72831991783892924</v>
      </c>
      <c r="I1636" s="16">
        <f t="shared" si="312"/>
        <v>1.2068812658988595</v>
      </c>
      <c r="J1636" s="13">
        <f t="shared" si="306"/>
        <v>1.2068449920699642</v>
      </c>
      <c r="K1636" s="13">
        <f t="shared" si="307"/>
        <v>3.6273828895261317E-5</v>
      </c>
      <c r="L1636" s="13">
        <f t="shared" si="308"/>
        <v>0</v>
      </c>
      <c r="M1636" s="13">
        <f t="shared" si="313"/>
        <v>1.2236890947687212E-32</v>
      </c>
      <c r="N1636" s="13">
        <f t="shared" si="309"/>
        <v>7.5868723875660714E-33</v>
      </c>
      <c r="O1636" s="13">
        <f t="shared" si="310"/>
        <v>7.5868723875660714E-33</v>
      </c>
      <c r="Q1636">
        <v>26.135207149439282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</v>
      </c>
      <c r="G1637" s="13">
        <f t="shared" si="304"/>
        <v>0</v>
      </c>
      <c r="H1637" s="13">
        <f t="shared" si="305"/>
        <v>0</v>
      </c>
      <c r="I1637" s="16">
        <f t="shared" si="312"/>
        <v>3.6273828895261317E-5</v>
      </c>
      <c r="J1637" s="13">
        <f t="shared" si="306"/>
        <v>3.627382889526064E-5</v>
      </c>
      <c r="K1637" s="13">
        <f t="shared" si="307"/>
        <v>6.7762635780344027E-19</v>
      </c>
      <c r="L1637" s="13">
        <f t="shared" si="308"/>
        <v>0</v>
      </c>
      <c r="M1637" s="13">
        <f t="shared" si="313"/>
        <v>4.6500185601211402E-33</v>
      </c>
      <c r="N1637" s="13">
        <f t="shared" si="309"/>
        <v>2.8830115072751069E-33</v>
      </c>
      <c r="O1637" s="13">
        <f t="shared" si="310"/>
        <v>2.8830115072751069E-33</v>
      </c>
      <c r="Q1637">
        <v>28.85789500000001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0.19340164705039789</v>
      </c>
      <c r="G1638" s="13">
        <f t="shared" si="304"/>
        <v>0</v>
      </c>
      <c r="H1638" s="13">
        <f t="shared" si="305"/>
        <v>0.19340164705039789</v>
      </c>
      <c r="I1638" s="16">
        <f t="shared" si="312"/>
        <v>0.19340164705039789</v>
      </c>
      <c r="J1638" s="13">
        <f t="shared" si="306"/>
        <v>0.19340149676478774</v>
      </c>
      <c r="K1638" s="13">
        <f t="shared" si="307"/>
        <v>1.5028561015095754E-7</v>
      </c>
      <c r="L1638" s="13">
        <f t="shared" si="308"/>
        <v>0</v>
      </c>
      <c r="M1638" s="13">
        <f t="shared" si="313"/>
        <v>1.7670070528460333E-33</v>
      </c>
      <c r="N1638" s="13">
        <f t="shared" si="309"/>
        <v>1.0955443727645407E-33</v>
      </c>
      <c r="O1638" s="13">
        <f t="shared" si="310"/>
        <v>1.0955443727645407E-33</v>
      </c>
      <c r="Q1638">
        <v>26.08655993958936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0.95153341844181782</v>
      </c>
      <c r="G1639" s="13">
        <f t="shared" si="304"/>
        <v>0</v>
      </c>
      <c r="H1639" s="13">
        <f t="shared" si="305"/>
        <v>0.95153341844181782</v>
      </c>
      <c r="I1639" s="16">
        <f t="shared" si="312"/>
        <v>0.951533568727428</v>
      </c>
      <c r="J1639" s="13">
        <f t="shared" si="306"/>
        <v>0.95150675282770891</v>
      </c>
      <c r="K1639" s="13">
        <f t="shared" si="307"/>
        <v>2.6815899719090375E-5</v>
      </c>
      <c r="L1639" s="13">
        <f t="shared" si="308"/>
        <v>0</v>
      </c>
      <c r="M1639" s="13">
        <f t="shared" si="313"/>
        <v>6.7146268008149264E-34</v>
      </c>
      <c r="N1639" s="13">
        <f t="shared" si="309"/>
        <v>4.1630686165052545E-34</v>
      </c>
      <c r="O1639" s="13">
        <f t="shared" si="310"/>
        <v>4.1630686165052545E-34</v>
      </c>
      <c r="Q1639">
        <v>23.187283718395239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2.3224652858306309</v>
      </c>
      <c r="G1640" s="13">
        <f t="shared" si="304"/>
        <v>0</v>
      </c>
      <c r="H1640" s="13">
        <f t="shared" si="305"/>
        <v>2.3224652858306309</v>
      </c>
      <c r="I1640" s="16">
        <f t="shared" si="312"/>
        <v>2.3224921017303499</v>
      </c>
      <c r="J1640" s="13">
        <f t="shared" si="306"/>
        <v>2.3217782787536074</v>
      </c>
      <c r="K1640" s="13">
        <f t="shared" si="307"/>
        <v>7.1382297674249529E-4</v>
      </c>
      <c r="L1640" s="13">
        <f t="shared" si="308"/>
        <v>0</v>
      </c>
      <c r="M1640" s="13">
        <f t="shared" si="313"/>
        <v>2.5515581843096719E-34</v>
      </c>
      <c r="N1640" s="13">
        <f t="shared" si="309"/>
        <v>1.5819660742719966E-34</v>
      </c>
      <c r="O1640" s="13">
        <f t="shared" si="310"/>
        <v>1.5819660742719966E-34</v>
      </c>
      <c r="Q1640">
        <v>18.90717245518881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50.426962170410981</v>
      </c>
      <c r="G1641" s="13">
        <f t="shared" si="304"/>
        <v>2.3446183199491171</v>
      </c>
      <c r="H1641" s="13">
        <f t="shared" si="305"/>
        <v>48.082343850461861</v>
      </c>
      <c r="I1641" s="16">
        <f t="shared" si="312"/>
        <v>48.083057673438603</v>
      </c>
      <c r="J1641" s="13">
        <f t="shared" si="306"/>
        <v>41.04808596808985</v>
      </c>
      <c r="K1641" s="13">
        <f t="shared" si="307"/>
        <v>7.0349717053487524</v>
      </c>
      <c r="L1641" s="13">
        <f t="shared" si="308"/>
        <v>0</v>
      </c>
      <c r="M1641" s="13">
        <f t="shared" si="313"/>
        <v>9.6959211003767534E-35</v>
      </c>
      <c r="N1641" s="13">
        <f t="shared" si="309"/>
        <v>6.0114710822335871E-35</v>
      </c>
      <c r="O1641" s="13">
        <f t="shared" si="310"/>
        <v>2.3446183199491171</v>
      </c>
      <c r="Q1641">
        <v>16.46386556354916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86.275417385083585</v>
      </c>
      <c r="G1642" s="13">
        <f t="shared" si="304"/>
        <v>7.5193824531501612</v>
      </c>
      <c r="H1642" s="13">
        <f t="shared" si="305"/>
        <v>78.756034931933428</v>
      </c>
      <c r="I1642" s="16">
        <f t="shared" si="312"/>
        <v>85.79100663728218</v>
      </c>
      <c r="J1642" s="13">
        <f t="shared" si="306"/>
        <v>56.469798599518313</v>
      </c>
      <c r="K1642" s="13">
        <f t="shared" si="307"/>
        <v>29.321208037763867</v>
      </c>
      <c r="L1642" s="13">
        <f t="shared" si="308"/>
        <v>0</v>
      </c>
      <c r="M1642" s="13">
        <f t="shared" si="313"/>
        <v>3.6844500181431663E-35</v>
      </c>
      <c r="N1642" s="13">
        <f t="shared" si="309"/>
        <v>2.284359011248763E-35</v>
      </c>
      <c r="O1642" s="13">
        <f t="shared" si="310"/>
        <v>7.5193824531501612</v>
      </c>
      <c r="Q1642">
        <v>15.75729059354839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13.661167591390191</v>
      </c>
      <c r="G1643" s="13">
        <f t="shared" si="304"/>
        <v>0</v>
      </c>
      <c r="H1643" s="13">
        <f t="shared" si="305"/>
        <v>13.661167591390191</v>
      </c>
      <c r="I1643" s="16">
        <f t="shared" si="312"/>
        <v>42.982375629154056</v>
      </c>
      <c r="J1643" s="13">
        <f t="shared" si="306"/>
        <v>37.428314197166785</v>
      </c>
      <c r="K1643" s="13">
        <f t="shared" si="307"/>
        <v>5.5540614319872716</v>
      </c>
      <c r="L1643" s="13">
        <f t="shared" si="308"/>
        <v>0</v>
      </c>
      <c r="M1643" s="13">
        <f t="shared" si="313"/>
        <v>1.4000910068944033E-35</v>
      </c>
      <c r="N1643" s="13">
        <f t="shared" si="309"/>
        <v>8.6805642427453002E-36</v>
      </c>
      <c r="O1643" s="13">
        <f t="shared" si="310"/>
        <v>8.6805642427453002E-36</v>
      </c>
      <c r="Q1643">
        <v>15.967898218568999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44.975427774972452</v>
      </c>
      <c r="G1644" s="13">
        <f t="shared" si="304"/>
        <v>1.5576833044374656</v>
      </c>
      <c r="H1644" s="13">
        <f t="shared" si="305"/>
        <v>43.417744470534984</v>
      </c>
      <c r="I1644" s="16">
        <f t="shared" si="312"/>
        <v>48.971805902522256</v>
      </c>
      <c r="J1644" s="13">
        <f t="shared" si="306"/>
        <v>42.035858630349665</v>
      </c>
      <c r="K1644" s="13">
        <f t="shared" si="307"/>
        <v>6.9359472721725908</v>
      </c>
      <c r="L1644" s="13">
        <f t="shared" si="308"/>
        <v>0</v>
      </c>
      <c r="M1644" s="13">
        <f t="shared" si="313"/>
        <v>5.3203458261987332E-36</v>
      </c>
      <c r="N1644" s="13">
        <f t="shared" si="309"/>
        <v>3.2986144122432148E-36</v>
      </c>
      <c r="O1644" s="13">
        <f t="shared" si="310"/>
        <v>1.5576833044374656</v>
      </c>
      <c r="Q1644">
        <v>17.015003305203731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5.8991372619261897</v>
      </c>
      <c r="G1645" s="13">
        <f t="shared" si="304"/>
        <v>0</v>
      </c>
      <c r="H1645" s="13">
        <f t="shared" si="305"/>
        <v>5.8991372619261897</v>
      </c>
      <c r="I1645" s="16">
        <f t="shared" si="312"/>
        <v>12.83508453409878</v>
      </c>
      <c r="J1645" s="13">
        <f t="shared" si="306"/>
        <v>12.732590192051259</v>
      </c>
      <c r="K1645" s="13">
        <f t="shared" si="307"/>
        <v>0.10249434204752106</v>
      </c>
      <c r="L1645" s="13">
        <f t="shared" si="308"/>
        <v>0</v>
      </c>
      <c r="M1645" s="13">
        <f t="shared" si="313"/>
        <v>2.0217314139555183E-36</v>
      </c>
      <c r="N1645" s="13">
        <f t="shared" si="309"/>
        <v>1.2534734766524213E-36</v>
      </c>
      <c r="O1645" s="13">
        <f t="shared" si="310"/>
        <v>1.2534734766524213E-36</v>
      </c>
      <c r="Q1645">
        <v>19.967038544912761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6.6091799209586117</v>
      </c>
      <c r="G1646" s="13">
        <f t="shared" si="304"/>
        <v>0</v>
      </c>
      <c r="H1646" s="13">
        <f t="shared" si="305"/>
        <v>6.6091799209586117</v>
      </c>
      <c r="I1646" s="16">
        <f t="shared" si="312"/>
        <v>6.7116742630061328</v>
      </c>
      <c r="J1646" s="13">
        <f t="shared" si="306"/>
        <v>6.7031183549158575</v>
      </c>
      <c r="K1646" s="13">
        <f t="shared" si="307"/>
        <v>8.5559080902752882E-3</v>
      </c>
      <c r="L1646" s="13">
        <f t="shared" si="308"/>
        <v>0</v>
      </c>
      <c r="M1646" s="13">
        <f t="shared" si="313"/>
        <v>7.6825793730309704E-37</v>
      </c>
      <c r="N1646" s="13">
        <f t="shared" si="309"/>
        <v>4.7631992112792017E-37</v>
      </c>
      <c r="O1646" s="13">
        <f t="shared" si="310"/>
        <v>4.7631992112792017E-37</v>
      </c>
      <c r="Q1646">
        <v>23.852229843974222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8.2062019963643209</v>
      </c>
      <c r="G1647" s="13">
        <f t="shared" si="304"/>
        <v>0</v>
      </c>
      <c r="H1647" s="13">
        <f t="shared" si="305"/>
        <v>8.2062019963643209</v>
      </c>
      <c r="I1647" s="16">
        <f t="shared" si="312"/>
        <v>8.2147579044545971</v>
      </c>
      <c r="J1647" s="13">
        <f t="shared" si="306"/>
        <v>8.2021363515000658</v>
      </c>
      <c r="K1647" s="13">
        <f t="shared" si="307"/>
        <v>1.2621552954531268E-2</v>
      </c>
      <c r="L1647" s="13">
        <f t="shared" si="308"/>
        <v>0</v>
      </c>
      <c r="M1647" s="13">
        <f t="shared" si="313"/>
        <v>2.9193801617517687E-37</v>
      </c>
      <c r="N1647" s="13">
        <f t="shared" si="309"/>
        <v>1.8100157002860966E-37</v>
      </c>
      <c r="O1647" s="13">
        <f t="shared" si="310"/>
        <v>1.8100157002860966E-37</v>
      </c>
      <c r="Q1647">
        <v>25.408298508656351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0.28908188612965963</v>
      </c>
      <c r="G1648" s="13">
        <f t="shared" si="304"/>
        <v>0</v>
      </c>
      <c r="H1648" s="13">
        <f t="shared" si="305"/>
        <v>0.28908188612965963</v>
      </c>
      <c r="I1648" s="16">
        <f t="shared" si="312"/>
        <v>0.30170343908419089</v>
      </c>
      <c r="J1648" s="13">
        <f t="shared" si="306"/>
        <v>0.30170292220679651</v>
      </c>
      <c r="K1648" s="13">
        <f t="shared" si="307"/>
        <v>5.1687739438532887E-7</v>
      </c>
      <c r="L1648" s="13">
        <f t="shared" si="308"/>
        <v>0</v>
      </c>
      <c r="M1648" s="13">
        <f t="shared" si="313"/>
        <v>1.1093644614656721E-37</v>
      </c>
      <c r="N1648" s="13">
        <f t="shared" si="309"/>
        <v>6.8780596610871671E-38</v>
      </c>
      <c r="O1648" s="13">
        <f t="shared" si="310"/>
        <v>6.8780596610871671E-38</v>
      </c>
      <c r="Q1648">
        <v>26.803419988535239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0.16763412009387441</v>
      </c>
      <c r="G1649" s="13">
        <f t="shared" si="304"/>
        <v>0</v>
      </c>
      <c r="H1649" s="13">
        <f t="shared" si="305"/>
        <v>0.16763412009387441</v>
      </c>
      <c r="I1649" s="16">
        <f t="shared" si="312"/>
        <v>0.16763463697126879</v>
      </c>
      <c r="J1649" s="13">
        <f t="shared" si="306"/>
        <v>0.16763454279719706</v>
      </c>
      <c r="K1649" s="13">
        <f t="shared" si="307"/>
        <v>9.4174071735286802E-8</v>
      </c>
      <c r="L1649" s="13">
        <f t="shared" si="308"/>
        <v>0</v>
      </c>
      <c r="M1649" s="13">
        <f t="shared" si="313"/>
        <v>4.2155849535695541E-38</v>
      </c>
      <c r="N1649" s="13">
        <f t="shared" si="309"/>
        <v>2.6136626712131233E-38</v>
      </c>
      <c r="O1649" s="13">
        <f t="shared" si="310"/>
        <v>2.6136626712131233E-38</v>
      </c>
      <c r="Q1649">
        <v>26.365159349685481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6.8019397197430595E-2</v>
      </c>
      <c r="G1650" s="13">
        <f t="shared" si="304"/>
        <v>0</v>
      </c>
      <c r="H1650" s="13">
        <f t="shared" si="305"/>
        <v>6.8019397197430595E-2</v>
      </c>
      <c r="I1650" s="16">
        <f t="shared" si="312"/>
        <v>6.801949137150233E-2</v>
      </c>
      <c r="J1650" s="13">
        <f t="shared" si="306"/>
        <v>6.8019484974397054E-2</v>
      </c>
      <c r="K1650" s="13">
        <f t="shared" si="307"/>
        <v>6.3971052760569691E-9</v>
      </c>
      <c r="L1650" s="13">
        <f t="shared" si="308"/>
        <v>0</v>
      </c>
      <c r="M1650" s="13">
        <f t="shared" si="313"/>
        <v>1.6019222823564308E-38</v>
      </c>
      <c r="N1650" s="13">
        <f t="shared" si="309"/>
        <v>9.9319181506098717E-39</v>
      </c>
      <c r="O1650" s="13">
        <f t="shared" si="310"/>
        <v>9.9319181506098717E-39</v>
      </c>
      <c r="Q1650">
        <v>26.244233000000008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39.674765749977752</v>
      </c>
      <c r="G1651" s="13">
        <f t="shared" si="304"/>
        <v>0.7925268823572037</v>
      </c>
      <c r="H1651" s="13">
        <f t="shared" si="305"/>
        <v>38.882238867620551</v>
      </c>
      <c r="I1651" s="16">
        <f t="shared" si="312"/>
        <v>38.882238874017659</v>
      </c>
      <c r="J1651" s="13">
        <f t="shared" si="306"/>
        <v>37.107512293877249</v>
      </c>
      <c r="K1651" s="13">
        <f t="shared" si="307"/>
        <v>1.7747265801404097</v>
      </c>
      <c r="L1651" s="13">
        <f t="shared" si="308"/>
        <v>0</v>
      </c>
      <c r="M1651" s="13">
        <f t="shared" si="313"/>
        <v>6.0873046729544366E-39</v>
      </c>
      <c r="N1651" s="13">
        <f t="shared" si="309"/>
        <v>3.7741288972317504E-39</v>
      </c>
      <c r="O1651" s="13">
        <f t="shared" si="310"/>
        <v>0.7925268823572037</v>
      </c>
      <c r="Q1651">
        <v>22.904232286584069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12.965930734899739</v>
      </c>
      <c r="G1652" s="13">
        <f t="shared" si="304"/>
        <v>0</v>
      </c>
      <c r="H1652" s="13">
        <f t="shared" si="305"/>
        <v>12.965930734899739</v>
      </c>
      <c r="I1652" s="16">
        <f t="shared" si="312"/>
        <v>14.740657315040149</v>
      </c>
      <c r="J1652" s="13">
        <f t="shared" si="306"/>
        <v>14.556041673771272</v>
      </c>
      <c r="K1652" s="13">
        <f t="shared" si="307"/>
        <v>0.18461564126887708</v>
      </c>
      <c r="L1652" s="13">
        <f t="shared" si="308"/>
        <v>0</v>
      </c>
      <c r="M1652" s="13">
        <f t="shared" si="313"/>
        <v>2.3131757757226862E-39</v>
      </c>
      <c r="N1652" s="13">
        <f t="shared" si="309"/>
        <v>1.4341689809480655E-39</v>
      </c>
      <c r="O1652" s="13">
        <f t="shared" si="310"/>
        <v>1.4341689809480655E-39</v>
      </c>
      <c r="Q1652">
        <v>18.695572647411421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4.6969661961787406</v>
      </c>
      <c r="G1653" s="13">
        <f t="shared" si="304"/>
        <v>0</v>
      </c>
      <c r="H1653" s="13">
        <f t="shared" si="305"/>
        <v>4.6969661961787406</v>
      </c>
      <c r="I1653" s="16">
        <f t="shared" si="312"/>
        <v>4.8815818374476176</v>
      </c>
      <c r="J1653" s="13">
        <f t="shared" si="306"/>
        <v>4.8732603020851686</v>
      </c>
      <c r="K1653" s="13">
        <f t="shared" si="307"/>
        <v>8.3215353624490618E-3</v>
      </c>
      <c r="L1653" s="13">
        <f t="shared" si="308"/>
        <v>0</v>
      </c>
      <c r="M1653" s="13">
        <f t="shared" si="313"/>
        <v>8.7900679477462072E-40</v>
      </c>
      <c r="N1653" s="13">
        <f t="shared" si="309"/>
        <v>5.4498421276026486E-40</v>
      </c>
      <c r="O1653" s="13">
        <f t="shared" si="310"/>
        <v>5.4498421276026486E-40</v>
      </c>
      <c r="Q1653">
        <v>17.282785641169781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48.304875878731053</v>
      </c>
      <c r="G1654" s="13">
        <f t="shared" si="304"/>
        <v>2.0382928182229421</v>
      </c>
      <c r="H1654" s="13">
        <f t="shared" si="305"/>
        <v>46.266583060508111</v>
      </c>
      <c r="I1654" s="16">
        <f t="shared" si="312"/>
        <v>46.274904595870559</v>
      </c>
      <c r="J1654" s="13">
        <f t="shared" si="306"/>
        <v>39.576505453723257</v>
      </c>
      <c r="K1654" s="13">
        <f t="shared" si="307"/>
        <v>6.6983991421473021</v>
      </c>
      <c r="L1654" s="13">
        <f t="shared" si="308"/>
        <v>0</v>
      </c>
      <c r="M1654" s="13">
        <f t="shared" si="313"/>
        <v>3.3402258201435586E-40</v>
      </c>
      <c r="N1654" s="13">
        <f t="shared" si="309"/>
        <v>2.0709400084890063E-40</v>
      </c>
      <c r="O1654" s="13">
        <f t="shared" si="310"/>
        <v>2.0382928182229421</v>
      </c>
      <c r="Q1654">
        <v>16.013751373280609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42.49572528827202</v>
      </c>
      <c r="G1655" s="13">
        <f t="shared" si="304"/>
        <v>1.1997355096902371</v>
      </c>
      <c r="H1655" s="13">
        <f t="shared" si="305"/>
        <v>41.295989778581784</v>
      </c>
      <c r="I1655" s="16">
        <f t="shared" si="312"/>
        <v>47.994388920729087</v>
      </c>
      <c r="J1655" s="13">
        <f t="shared" si="306"/>
        <v>39.468486986801217</v>
      </c>
      <c r="K1655" s="13">
        <f t="shared" si="307"/>
        <v>8.5259019339278694</v>
      </c>
      <c r="L1655" s="13">
        <f t="shared" si="308"/>
        <v>0</v>
      </c>
      <c r="M1655" s="13">
        <f t="shared" si="313"/>
        <v>1.2692858116545523E-40</v>
      </c>
      <c r="N1655" s="13">
        <f t="shared" si="309"/>
        <v>7.8695720322582239E-41</v>
      </c>
      <c r="O1655" s="13">
        <f t="shared" si="310"/>
        <v>1.1997355096902371</v>
      </c>
      <c r="Q1655">
        <v>14.63551859354839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26.065774834179649</v>
      </c>
      <c r="G1656" s="13">
        <f t="shared" si="304"/>
        <v>0</v>
      </c>
      <c r="H1656" s="13">
        <f t="shared" si="305"/>
        <v>26.065774834179649</v>
      </c>
      <c r="I1656" s="16">
        <f t="shared" si="312"/>
        <v>34.591676768107519</v>
      </c>
      <c r="J1656" s="13">
        <f t="shared" si="306"/>
        <v>32.37718248492471</v>
      </c>
      <c r="K1656" s="13">
        <f t="shared" si="307"/>
        <v>2.2144942831828089</v>
      </c>
      <c r="L1656" s="13">
        <f t="shared" si="308"/>
        <v>0</v>
      </c>
      <c r="M1656" s="13">
        <f t="shared" si="313"/>
        <v>4.8232860842872991E-41</v>
      </c>
      <c r="N1656" s="13">
        <f t="shared" si="309"/>
        <v>2.9904373722581256E-41</v>
      </c>
      <c r="O1656" s="13">
        <f t="shared" si="310"/>
        <v>2.9904373722581256E-41</v>
      </c>
      <c r="Q1656">
        <v>18.650682399707168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21.4998143582811</v>
      </c>
      <c r="G1657" s="13">
        <f t="shared" si="304"/>
        <v>0</v>
      </c>
      <c r="H1657" s="13">
        <f t="shared" si="305"/>
        <v>21.4998143582811</v>
      </c>
      <c r="I1657" s="16">
        <f t="shared" si="312"/>
        <v>23.714308641463909</v>
      </c>
      <c r="J1657" s="13">
        <f t="shared" si="306"/>
        <v>23.292377002906758</v>
      </c>
      <c r="K1657" s="13">
        <f t="shared" si="307"/>
        <v>0.42193163855715099</v>
      </c>
      <c r="L1657" s="13">
        <f t="shared" si="308"/>
        <v>0</v>
      </c>
      <c r="M1657" s="13">
        <f t="shared" si="313"/>
        <v>1.8328487120291735E-41</v>
      </c>
      <c r="N1657" s="13">
        <f t="shared" si="309"/>
        <v>1.1363662014580876E-41</v>
      </c>
      <c r="O1657" s="13">
        <f t="shared" si="310"/>
        <v>1.1363662014580876E-41</v>
      </c>
      <c r="Q1657">
        <v>22.87981081318847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6.2219195872386512</v>
      </c>
      <c r="G1658" s="13">
        <f t="shared" si="304"/>
        <v>0</v>
      </c>
      <c r="H1658" s="13">
        <f t="shared" si="305"/>
        <v>6.2219195872386512</v>
      </c>
      <c r="I1658" s="16">
        <f t="shared" si="312"/>
        <v>6.6438512257958022</v>
      </c>
      <c r="J1658" s="13">
        <f t="shared" si="306"/>
        <v>6.6335331841854845</v>
      </c>
      <c r="K1658" s="13">
        <f t="shared" si="307"/>
        <v>1.0318041610317685E-2</v>
      </c>
      <c r="L1658" s="13">
        <f t="shared" si="308"/>
        <v>0</v>
      </c>
      <c r="M1658" s="13">
        <f t="shared" si="313"/>
        <v>6.9648251057108597E-42</v>
      </c>
      <c r="N1658" s="13">
        <f t="shared" si="309"/>
        <v>4.3181915655407332E-42</v>
      </c>
      <c r="O1658" s="13">
        <f t="shared" si="310"/>
        <v>4.3181915655407332E-42</v>
      </c>
      <c r="Q1658">
        <v>22.300953139829431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1.807309765113438</v>
      </c>
      <c r="G1659" s="13">
        <f t="shared" si="304"/>
        <v>0</v>
      </c>
      <c r="H1659" s="13">
        <f t="shared" si="305"/>
        <v>1.807309765113438</v>
      </c>
      <c r="I1659" s="16">
        <f t="shared" si="312"/>
        <v>1.8176278067237557</v>
      </c>
      <c r="J1659" s="13">
        <f t="shared" si="306"/>
        <v>1.8174991714595776</v>
      </c>
      <c r="K1659" s="13">
        <f t="shared" si="307"/>
        <v>1.2863526417805637E-4</v>
      </c>
      <c r="L1659" s="13">
        <f t="shared" si="308"/>
        <v>0</v>
      </c>
      <c r="M1659" s="13">
        <f t="shared" si="313"/>
        <v>2.6466335401701266E-42</v>
      </c>
      <c r="N1659" s="13">
        <f t="shared" si="309"/>
        <v>1.6409127949054786E-42</v>
      </c>
      <c r="O1659" s="13">
        <f t="shared" si="310"/>
        <v>1.6409127949054786E-42</v>
      </c>
      <c r="Q1659">
        <v>25.86416048372697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</v>
      </c>
      <c r="G1660" s="13">
        <f t="shared" si="304"/>
        <v>0</v>
      </c>
      <c r="H1660" s="13">
        <f t="shared" si="305"/>
        <v>0</v>
      </c>
      <c r="I1660" s="16">
        <f t="shared" si="312"/>
        <v>1.2863526417805637E-4</v>
      </c>
      <c r="J1660" s="13">
        <f t="shared" si="306"/>
        <v>1.286352641780245E-4</v>
      </c>
      <c r="K1660" s="13">
        <f t="shared" si="307"/>
        <v>3.187554387107383E-17</v>
      </c>
      <c r="L1660" s="13">
        <f t="shared" si="308"/>
        <v>0</v>
      </c>
      <c r="M1660" s="13">
        <f t="shared" si="313"/>
        <v>1.005720745264648E-42</v>
      </c>
      <c r="N1660" s="13">
        <f t="shared" si="309"/>
        <v>6.2354686206408178E-43</v>
      </c>
      <c r="O1660" s="13">
        <f t="shared" si="310"/>
        <v>6.2354686206408178E-43</v>
      </c>
      <c r="Q1660">
        <v>28.478809433116041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0.28421564848277442</v>
      </c>
      <c r="G1661" s="13">
        <f t="shared" si="304"/>
        <v>0</v>
      </c>
      <c r="H1661" s="13">
        <f t="shared" si="305"/>
        <v>0.28421564848277442</v>
      </c>
      <c r="I1661" s="16">
        <f t="shared" si="312"/>
        <v>0.28421564848277447</v>
      </c>
      <c r="J1661" s="13">
        <f t="shared" si="306"/>
        <v>0.28421529543995361</v>
      </c>
      <c r="K1661" s="13">
        <f t="shared" si="307"/>
        <v>3.53042820866456E-7</v>
      </c>
      <c r="L1661" s="13">
        <f t="shared" si="308"/>
        <v>0</v>
      </c>
      <c r="M1661" s="13">
        <f t="shared" si="313"/>
        <v>3.8217388320056624E-43</v>
      </c>
      <c r="N1661" s="13">
        <f t="shared" si="309"/>
        <v>2.3694780758435108E-43</v>
      </c>
      <c r="O1661" s="13">
        <f t="shared" si="310"/>
        <v>2.3694780758435108E-43</v>
      </c>
      <c r="Q1661">
        <v>28.28377900000001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1.8662071503979329E-2</v>
      </c>
      <c r="G1662" s="13">
        <f t="shared" si="304"/>
        <v>0</v>
      </c>
      <c r="H1662" s="13">
        <f t="shared" si="305"/>
        <v>1.8662071503979329E-2</v>
      </c>
      <c r="I1662" s="16">
        <f t="shared" si="312"/>
        <v>1.8662424546800196E-2</v>
      </c>
      <c r="J1662" s="13">
        <f t="shared" si="306"/>
        <v>1.8662424450355673E-2</v>
      </c>
      <c r="K1662" s="13">
        <f t="shared" si="307"/>
        <v>9.6444522507121988E-11</v>
      </c>
      <c r="L1662" s="13">
        <f t="shared" si="308"/>
        <v>0</v>
      </c>
      <c r="M1662" s="13">
        <f t="shared" si="313"/>
        <v>1.4522607561621516E-43</v>
      </c>
      <c r="N1662" s="13">
        <f t="shared" si="309"/>
        <v>9.0040166882053402E-44</v>
      </c>
      <c r="O1662" s="13">
        <f t="shared" si="310"/>
        <v>9.0040166882053402E-44</v>
      </c>
      <c r="Q1662">
        <v>28.547467706743699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9.9241372421842193</v>
      </c>
      <c r="G1663" s="13">
        <f t="shared" si="304"/>
        <v>0</v>
      </c>
      <c r="H1663" s="13">
        <f t="shared" si="305"/>
        <v>9.9241372421842193</v>
      </c>
      <c r="I1663" s="16">
        <f t="shared" si="312"/>
        <v>9.9241372422806631</v>
      </c>
      <c r="J1663" s="13">
        <f t="shared" si="306"/>
        <v>9.8934378215846674</v>
      </c>
      <c r="K1663" s="13">
        <f t="shared" si="307"/>
        <v>3.0699420695995627E-2</v>
      </c>
      <c r="L1663" s="13">
        <f t="shared" si="308"/>
        <v>0</v>
      </c>
      <c r="M1663" s="13">
        <f t="shared" si="313"/>
        <v>5.5185908734161757E-44</v>
      </c>
      <c r="N1663" s="13">
        <f t="shared" si="309"/>
        <v>3.4215263415180288E-44</v>
      </c>
      <c r="O1663" s="13">
        <f t="shared" si="310"/>
        <v>3.4215263415180288E-44</v>
      </c>
      <c r="Q1663">
        <v>23.090138465199889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49.125026508674978</v>
      </c>
      <c r="G1664" s="13">
        <f t="shared" si="304"/>
        <v>2.1566824681601862</v>
      </c>
      <c r="H1664" s="13">
        <f t="shared" si="305"/>
        <v>46.968344040514793</v>
      </c>
      <c r="I1664" s="16">
        <f t="shared" si="312"/>
        <v>46.999043461210789</v>
      </c>
      <c r="J1664" s="13">
        <f t="shared" si="306"/>
        <v>42.400939850717258</v>
      </c>
      <c r="K1664" s="13">
        <f t="shared" si="307"/>
        <v>4.5981036104935313</v>
      </c>
      <c r="L1664" s="13">
        <f t="shared" si="308"/>
        <v>0</v>
      </c>
      <c r="M1664" s="13">
        <f t="shared" si="313"/>
        <v>2.097064531898147E-44</v>
      </c>
      <c r="N1664" s="13">
        <f t="shared" si="309"/>
        <v>1.3001800097768511E-44</v>
      </c>
      <c r="O1664" s="13">
        <f t="shared" si="310"/>
        <v>2.1566824681601862</v>
      </c>
      <c r="Q1664">
        <v>19.589520606500699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103.1473196635079</v>
      </c>
      <c r="G1665" s="13">
        <f t="shared" si="304"/>
        <v>9.9548601953968721</v>
      </c>
      <c r="H1665" s="13">
        <f t="shared" si="305"/>
        <v>93.192459468111025</v>
      </c>
      <c r="I1665" s="16">
        <f t="shared" si="312"/>
        <v>97.790563078604549</v>
      </c>
      <c r="J1665" s="13">
        <f t="shared" si="306"/>
        <v>53.942632927029599</v>
      </c>
      <c r="K1665" s="13">
        <f t="shared" si="307"/>
        <v>43.84793015157495</v>
      </c>
      <c r="L1665" s="13">
        <f t="shared" si="308"/>
        <v>6.5054928344268923</v>
      </c>
      <c r="M1665" s="13">
        <f t="shared" si="313"/>
        <v>6.5054928344268923</v>
      </c>
      <c r="N1665" s="13">
        <f t="shared" si="309"/>
        <v>4.0334055573446728</v>
      </c>
      <c r="O1665" s="13">
        <f t="shared" si="310"/>
        <v>13.988265752741544</v>
      </c>
      <c r="Q1665">
        <v>13.622116593548389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96.058201436626391</v>
      </c>
      <c r="G1666" s="13">
        <f t="shared" si="304"/>
        <v>8.9315381438102968</v>
      </c>
      <c r="H1666" s="13">
        <f t="shared" si="305"/>
        <v>87.12666329281609</v>
      </c>
      <c r="I1666" s="16">
        <f t="shared" si="312"/>
        <v>124.46910060996416</v>
      </c>
      <c r="J1666" s="13">
        <f t="shared" si="306"/>
        <v>56.995706098589459</v>
      </c>
      <c r="K1666" s="13">
        <f t="shared" si="307"/>
        <v>67.473394511374693</v>
      </c>
      <c r="L1666" s="13">
        <f t="shared" si="308"/>
        <v>29.172695254657533</v>
      </c>
      <c r="M1666" s="13">
        <f t="shared" si="313"/>
        <v>31.644782531739757</v>
      </c>
      <c r="N1666" s="13">
        <f t="shared" si="309"/>
        <v>19.619765169678651</v>
      </c>
      <c r="O1666" s="13">
        <f t="shared" si="310"/>
        <v>28.551303313488948</v>
      </c>
      <c r="Q1666">
        <v>13.49593838744353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1.90860640223087</v>
      </c>
      <c r="G1667" s="13">
        <f t="shared" si="304"/>
        <v>0</v>
      </c>
      <c r="H1667" s="13">
        <f t="shared" si="305"/>
        <v>1.90860640223087</v>
      </c>
      <c r="I1667" s="16">
        <f t="shared" si="312"/>
        <v>40.209305658948033</v>
      </c>
      <c r="J1667" s="13">
        <f t="shared" si="306"/>
        <v>36.346151689414135</v>
      </c>
      <c r="K1667" s="13">
        <f t="shared" si="307"/>
        <v>3.8631539695338972</v>
      </c>
      <c r="L1667" s="13">
        <f t="shared" si="308"/>
        <v>0</v>
      </c>
      <c r="M1667" s="13">
        <f t="shared" si="313"/>
        <v>12.025017362061106</v>
      </c>
      <c r="N1667" s="13">
        <f t="shared" si="309"/>
        <v>7.4555107644778857</v>
      </c>
      <c r="O1667" s="13">
        <f t="shared" si="310"/>
        <v>7.4555107644778857</v>
      </c>
      <c r="Q1667">
        <v>17.53278765234926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11.317975925492419</v>
      </c>
      <c r="G1668" s="13">
        <f t="shared" si="304"/>
        <v>0</v>
      </c>
      <c r="H1668" s="13">
        <f t="shared" si="305"/>
        <v>11.317975925492419</v>
      </c>
      <c r="I1668" s="16">
        <f t="shared" si="312"/>
        <v>15.181129895026316</v>
      </c>
      <c r="J1668" s="13">
        <f t="shared" si="306"/>
        <v>14.933282185128155</v>
      </c>
      <c r="K1668" s="13">
        <f t="shared" si="307"/>
        <v>0.24784770989816174</v>
      </c>
      <c r="L1668" s="13">
        <f t="shared" si="308"/>
        <v>0</v>
      </c>
      <c r="M1668" s="13">
        <f t="shared" si="313"/>
        <v>4.5695065975832208</v>
      </c>
      <c r="N1668" s="13">
        <f t="shared" si="309"/>
        <v>2.8330940905015969</v>
      </c>
      <c r="O1668" s="13">
        <f t="shared" si="310"/>
        <v>2.8330940905015969</v>
      </c>
      <c r="Q1668">
        <v>17.19495405402747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17.894354070651161</v>
      </c>
      <c r="G1669" s="13">
        <f t="shared" si="304"/>
        <v>0</v>
      </c>
      <c r="H1669" s="13">
        <f t="shared" si="305"/>
        <v>17.894354070651161</v>
      </c>
      <c r="I1669" s="16">
        <f t="shared" si="312"/>
        <v>18.142201780549321</v>
      </c>
      <c r="J1669" s="13">
        <f t="shared" si="306"/>
        <v>17.873698720933845</v>
      </c>
      <c r="K1669" s="13">
        <f t="shared" si="307"/>
        <v>0.26850305961547605</v>
      </c>
      <c r="L1669" s="13">
        <f t="shared" si="308"/>
        <v>0</v>
      </c>
      <c r="M1669" s="13">
        <f t="shared" si="313"/>
        <v>1.7364125070816239</v>
      </c>
      <c r="N1669" s="13">
        <f t="shared" si="309"/>
        <v>1.0765757543906067</v>
      </c>
      <c r="O1669" s="13">
        <f t="shared" si="310"/>
        <v>1.0765757543906067</v>
      </c>
      <c r="Q1669">
        <v>20.424217177383181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0.56275879130030693</v>
      </c>
      <c r="G1670" s="13">
        <f t="shared" ref="G1670:G1733" si="315">IF((F1670-$J$2)&gt;0,$I$2*(F1670-$J$2),0)</f>
        <v>0</v>
      </c>
      <c r="H1670" s="13">
        <f t="shared" ref="H1670:H1733" si="316">F1670-G1670</f>
        <v>0.56275879130030693</v>
      </c>
      <c r="I1670" s="16">
        <f t="shared" si="312"/>
        <v>0.83126185091578297</v>
      </c>
      <c r="J1670" s="13">
        <f t="shared" ref="J1670:J1733" si="317">I1670/SQRT(1+(I1670/($K$2*(300+(25*Q1670)+0.05*(Q1670)^3)))^2)</f>
        <v>0.83125106113660863</v>
      </c>
      <c r="K1670" s="13">
        <f t="shared" ref="K1670:K1733" si="318">I1670-J1670</f>
        <v>1.0789779174347203E-5</v>
      </c>
      <c r="L1670" s="13">
        <f t="shared" ref="L1670:L1733" si="319">IF(K1670&gt;$N$2,(K1670-$N$2)/$L$2,0)</f>
        <v>0</v>
      </c>
      <c r="M1670" s="13">
        <f t="shared" si="313"/>
        <v>0.65983675269101716</v>
      </c>
      <c r="N1670" s="13">
        <f t="shared" ref="N1670:N1733" si="320">$M$2*M1670</f>
        <v>0.40909878666843064</v>
      </c>
      <c r="O1670" s="13">
        <f t="shared" ref="O1670:O1733" si="321">N1670+G1670</f>
        <v>0.40909878666843064</v>
      </c>
      <c r="Q1670">
        <v>26.81750741242228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6.5708130264442804E-2</v>
      </c>
      <c r="G1671" s="13">
        <f t="shared" si="315"/>
        <v>0</v>
      </c>
      <c r="H1671" s="13">
        <f t="shared" si="316"/>
        <v>6.5708130264442804E-2</v>
      </c>
      <c r="I1671" s="16">
        <f t="shared" ref="I1671:I1734" si="323">H1671+K1670-L1670</f>
        <v>6.5718920043617152E-2</v>
      </c>
      <c r="J1671" s="13">
        <f t="shared" si="317"/>
        <v>6.5718915165746586E-2</v>
      </c>
      <c r="K1671" s="13">
        <f t="shared" si="318"/>
        <v>4.8778705658003574E-9</v>
      </c>
      <c r="L1671" s="13">
        <f t="shared" si="319"/>
        <v>0</v>
      </c>
      <c r="M1671" s="13">
        <f t="shared" ref="M1671:M1734" si="324">L1671+M1670-N1670</f>
        <v>0.25073796602258652</v>
      </c>
      <c r="N1671" s="13">
        <f t="shared" si="320"/>
        <v>0.15545753893400363</v>
      </c>
      <c r="O1671" s="13">
        <f t="shared" si="321"/>
        <v>0.15545753893400363</v>
      </c>
      <c r="Q1671">
        <v>27.46714135279985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1.1782373855715771</v>
      </c>
      <c r="G1672" s="13">
        <f t="shared" si="315"/>
        <v>0</v>
      </c>
      <c r="H1672" s="13">
        <f t="shared" si="316"/>
        <v>1.1782373855715771</v>
      </c>
      <c r="I1672" s="16">
        <f t="shared" si="323"/>
        <v>1.1782373904494476</v>
      </c>
      <c r="J1672" s="13">
        <f t="shared" si="317"/>
        <v>1.17821015287639</v>
      </c>
      <c r="K1672" s="13">
        <f t="shared" si="318"/>
        <v>2.7237573057670161E-5</v>
      </c>
      <c r="L1672" s="13">
        <f t="shared" si="319"/>
        <v>0</v>
      </c>
      <c r="M1672" s="13">
        <f t="shared" si="324"/>
        <v>9.5280427088582892E-2</v>
      </c>
      <c r="N1672" s="13">
        <f t="shared" si="320"/>
        <v>5.9073864794921389E-2</v>
      </c>
      <c r="O1672" s="13">
        <f t="shared" si="321"/>
        <v>5.9073864794921389E-2</v>
      </c>
      <c r="Q1672">
        <v>27.697852264702849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0.85474702559693039</v>
      </c>
      <c r="G1673" s="13">
        <f t="shared" si="315"/>
        <v>0</v>
      </c>
      <c r="H1673" s="13">
        <f t="shared" si="316"/>
        <v>0.85474702559693039</v>
      </c>
      <c r="I1673" s="16">
        <f t="shared" si="323"/>
        <v>0.85477426316998806</v>
      </c>
      <c r="J1673" s="13">
        <f t="shared" si="317"/>
        <v>0.85476590302073263</v>
      </c>
      <c r="K1673" s="13">
        <f t="shared" si="318"/>
        <v>8.3601492554263857E-6</v>
      </c>
      <c r="L1673" s="13">
        <f t="shared" si="319"/>
        <v>0</v>
      </c>
      <c r="M1673" s="13">
        <f t="shared" si="324"/>
        <v>3.6206562293661503E-2</v>
      </c>
      <c r="N1673" s="13">
        <f t="shared" si="320"/>
        <v>2.2448068622070133E-2</v>
      </c>
      <c r="O1673" s="13">
        <f t="shared" si="321"/>
        <v>2.2448068622070133E-2</v>
      </c>
      <c r="Q1673">
        <v>29.31125500000001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0.36362025784104812</v>
      </c>
      <c r="G1674" s="13">
        <f t="shared" si="315"/>
        <v>0</v>
      </c>
      <c r="H1674" s="13">
        <f t="shared" si="316"/>
        <v>0.36362025784104812</v>
      </c>
      <c r="I1674" s="16">
        <f t="shared" si="323"/>
        <v>0.36362861799030355</v>
      </c>
      <c r="J1674" s="13">
        <f t="shared" si="317"/>
        <v>0.36362778917040589</v>
      </c>
      <c r="K1674" s="13">
        <f t="shared" si="318"/>
        <v>8.2881989765803965E-7</v>
      </c>
      <c r="L1674" s="13">
        <f t="shared" si="319"/>
        <v>0</v>
      </c>
      <c r="M1674" s="13">
        <f t="shared" si="324"/>
        <v>1.3758493671591369E-2</v>
      </c>
      <c r="N1674" s="13">
        <f t="shared" si="320"/>
        <v>8.5302660763866486E-3</v>
      </c>
      <c r="O1674" s="13">
        <f t="shared" si="321"/>
        <v>8.5302660763866486E-3</v>
      </c>
      <c r="Q1674">
        <v>27.444752621015532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22.763065006159849</v>
      </c>
      <c r="G1675" s="13">
        <f t="shared" si="315"/>
        <v>0</v>
      </c>
      <c r="H1675" s="13">
        <f t="shared" si="316"/>
        <v>22.763065006159849</v>
      </c>
      <c r="I1675" s="16">
        <f t="shared" si="323"/>
        <v>22.763065834979745</v>
      </c>
      <c r="J1675" s="13">
        <f t="shared" si="317"/>
        <v>22.4758509059983</v>
      </c>
      <c r="K1675" s="13">
        <f t="shared" si="318"/>
        <v>0.28721492898144518</v>
      </c>
      <c r="L1675" s="13">
        <f t="shared" si="319"/>
        <v>0</v>
      </c>
      <c r="M1675" s="13">
        <f t="shared" si="324"/>
        <v>5.2282275952047208E-3</v>
      </c>
      <c r="N1675" s="13">
        <f t="shared" si="320"/>
        <v>3.2415011090269267E-3</v>
      </c>
      <c r="O1675" s="13">
        <f t="shared" si="321"/>
        <v>3.2415011090269267E-3</v>
      </c>
      <c r="Q1675">
        <v>24.804657060811831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32.038612299137881</v>
      </c>
      <c r="G1676" s="13">
        <f t="shared" si="315"/>
        <v>0</v>
      </c>
      <c r="H1676" s="13">
        <f t="shared" si="316"/>
        <v>32.038612299137881</v>
      </c>
      <c r="I1676" s="16">
        <f t="shared" si="323"/>
        <v>32.325827228119323</v>
      </c>
      <c r="J1676" s="13">
        <f t="shared" si="317"/>
        <v>30.889804801817956</v>
      </c>
      <c r="K1676" s="13">
        <f t="shared" si="318"/>
        <v>1.436022426301367</v>
      </c>
      <c r="L1676" s="13">
        <f t="shared" si="319"/>
        <v>0</v>
      </c>
      <c r="M1676" s="13">
        <f t="shared" si="324"/>
        <v>1.9867264861777941E-3</v>
      </c>
      <c r="N1676" s="13">
        <f t="shared" si="320"/>
        <v>1.2317704214302324E-3</v>
      </c>
      <c r="O1676" s="13">
        <f t="shared" si="321"/>
        <v>1.2317704214302324E-3</v>
      </c>
      <c r="Q1676">
        <v>20.49540339689262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8.5204633280152873</v>
      </c>
      <c r="G1677" s="13">
        <f t="shared" si="315"/>
        <v>0</v>
      </c>
      <c r="H1677" s="13">
        <f t="shared" si="316"/>
        <v>8.5204633280152873</v>
      </c>
      <c r="I1677" s="16">
        <f t="shared" si="323"/>
        <v>9.9564857543166543</v>
      </c>
      <c r="J1677" s="13">
        <f t="shared" si="317"/>
        <v>9.8735870041387681</v>
      </c>
      <c r="K1677" s="13">
        <f t="shared" si="318"/>
        <v>8.2898750177886171E-2</v>
      </c>
      <c r="L1677" s="13">
        <f t="shared" si="319"/>
        <v>0</v>
      </c>
      <c r="M1677" s="13">
        <f t="shared" si="324"/>
        <v>7.5495606474756168E-4</v>
      </c>
      <c r="N1677" s="13">
        <f t="shared" si="320"/>
        <v>4.6807276014348823E-4</v>
      </c>
      <c r="O1677" s="13">
        <f t="shared" si="321"/>
        <v>4.6807276014348823E-4</v>
      </c>
      <c r="Q1677">
        <v>16.070296215825149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35.034657863876397</v>
      </c>
      <c r="G1678" s="13">
        <f t="shared" si="315"/>
        <v>0.12272218033052266</v>
      </c>
      <c r="H1678" s="13">
        <f t="shared" si="316"/>
        <v>34.911935683545877</v>
      </c>
      <c r="I1678" s="16">
        <f t="shared" si="323"/>
        <v>34.994834433723767</v>
      </c>
      <c r="J1678" s="13">
        <f t="shared" si="317"/>
        <v>31.289177651300342</v>
      </c>
      <c r="K1678" s="13">
        <f t="shared" si="318"/>
        <v>3.705656782423425</v>
      </c>
      <c r="L1678" s="13">
        <f t="shared" si="319"/>
        <v>0</v>
      </c>
      <c r="M1678" s="13">
        <f t="shared" si="324"/>
        <v>2.8688330460407345E-4</v>
      </c>
      <c r="N1678" s="13">
        <f t="shared" si="320"/>
        <v>1.7786764885452554E-4</v>
      </c>
      <c r="O1678" s="13">
        <f t="shared" si="321"/>
        <v>0.12290004797937719</v>
      </c>
      <c r="Q1678">
        <v>14.73833559354839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1.8069579967992999</v>
      </c>
      <c r="G1679" s="13">
        <f t="shared" si="315"/>
        <v>0</v>
      </c>
      <c r="H1679" s="13">
        <f t="shared" si="316"/>
        <v>1.8069579967992999</v>
      </c>
      <c r="I1679" s="16">
        <f t="shared" si="323"/>
        <v>5.5126147792227247</v>
      </c>
      <c r="J1679" s="13">
        <f t="shared" si="317"/>
        <v>5.5000375587565227</v>
      </c>
      <c r="K1679" s="13">
        <f t="shared" si="318"/>
        <v>1.2577220466202021E-2</v>
      </c>
      <c r="L1679" s="13">
        <f t="shared" si="319"/>
        <v>0</v>
      </c>
      <c r="M1679" s="13">
        <f t="shared" si="324"/>
        <v>1.0901565574954791E-4</v>
      </c>
      <c r="N1679" s="13">
        <f t="shared" si="320"/>
        <v>6.7589706564719703E-5</v>
      </c>
      <c r="O1679" s="13">
        <f t="shared" si="321"/>
        <v>6.7589706564719703E-5</v>
      </c>
      <c r="Q1679">
        <v>16.933600167370251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0.17023406870637631</v>
      </c>
      <c r="G1680" s="13">
        <f t="shared" si="315"/>
        <v>0</v>
      </c>
      <c r="H1680" s="13">
        <f t="shared" si="316"/>
        <v>0.17023406870637631</v>
      </c>
      <c r="I1680" s="16">
        <f t="shared" si="323"/>
        <v>0.18281128917257833</v>
      </c>
      <c r="J1680" s="13">
        <f t="shared" si="317"/>
        <v>0.1828110937279257</v>
      </c>
      <c r="K1680" s="13">
        <f t="shared" si="318"/>
        <v>1.954446526286624E-7</v>
      </c>
      <c r="L1680" s="13">
        <f t="shared" si="319"/>
        <v>0</v>
      </c>
      <c r="M1680" s="13">
        <f t="shared" si="324"/>
        <v>4.1425949184828207E-5</v>
      </c>
      <c r="N1680" s="13">
        <f t="shared" si="320"/>
        <v>2.5684088494593489E-5</v>
      </c>
      <c r="O1680" s="13">
        <f t="shared" si="321"/>
        <v>2.5684088494593489E-5</v>
      </c>
      <c r="Q1680">
        <v>22.99283093997667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8.1709803952590043</v>
      </c>
      <c r="G1681" s="13">
        <f t="shared" si="315"/>
        <v>0</v>
      </c>
      <c r="H1681" s="13">
        <f t="shared" si="316"/>
        <v>8.1709803952590043</v>
      </c>
      <c r="I1681" s="16">
        <f t="shared" si="323"/>
        <v>8.1709805907036568</v>
      </c>
      <c r="J1681" s="13">
        <f t="shared" si="317"/>
        <v>8.1488579662446021</v>
      </c>
      <c r="K1681" s="13">
        <f t="shared" si="318"/>
        <v>2.2122624459054663E-2</v>
      </c>
      <c r="L1681" s="13">
        <f t="shared" si="319"/>
        <v>0</v>
      </c>
      <c r="M1681" s="13">
        <f t="shared" si="324"/>
        <v>1.5741860690234717E-5</v>
      </c>
      <c r="N1681" s="13">
        <f t="shared" si="320"/>
        <v>9.7599536279455253E-6</v>
      </c>
      <c r="O1681" s="13">
        <f t="shared" si="321"/>
        <v>9.7599536279455253E-6</v>
      </c>
      <c r="Q1681">
        <v>21.283454693683421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6.2774361722271772</v>
      </c>
      <c r="G1682" s="13">
        <f t="shared" si="315"/>
        <v>0</v>
      </c>
      <c r="H1682" s="13">
        <f t="shared" si="316"/>
        <v>6.2774361722271772</v>
      </c>
      <c r="I1682" s="16">
        <f t="shared" si="323"/>
        <v>6.2995587966862319</v>
      </c>
      <c r="J1682" s="13">
        <f t="shared" si="317"/>
        <v>6.2920468527322635</v>
      </c>
      <c r="K1682" s="13">
        <f t="shared" si="318"/>
        <v>7.5119439539683697E-3</v>
      </c>
      <c r="L1682" s="13">
        <f t="shared" si="319"/>
        <v>0</v>
      </c>
      <c r="M1682" s="13">
        <f t="shared" si="324"/>
        <v>5.9819070622891921E-6</v>
      </c>
      <c r="N1682" s="13">
        <f t="shared" si="320"/>
        <v>3.708782378619299E-6</v>
      </c>
      <c r="O1682" s="13">
        <f t="shared" si="321"/>
        <v>3.708782378619299E-6</v>
      </c>
      <c r="Q1682">
        <v>23.42554958206733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0.47875934016617122</v>
      </c>
      <c r="G1683" s="13">
        <f t="shared" si="315"/>
        <v>0</v>
      </c>
      <c r="H1683" s="13">
        <f t="shared" si="316"/>
        <v>0.47875934016617122</v>
      </c>
      <c r="I1683" s="16">
        <f t="shared" si="323"/>
        <v>0.48627128412013959</v>
      </c>
      <c r="J1683" s="13">
        <f t="shared" si="317"/>
        <v>0.48626912646985854</v>
      </c>
      <c r="K1683" s="13">
        <f t="shared" si="318"/>
        <v>2.1576502810538578E-6</v>
      </c>
      <c r="L1683" s="13">
        <f t="shared" si="319"/>
        <v>0</v>
      </c>
      <c r="M1683" s="13">
        <f t="shared" si="324"/>
        <v>2.2731246836698931E-6</v>
      </c>
      <c r="N1683" s="13">
        <f t="shared" si="320"/>
        <v>1.4093373038753337E-6</v>
      </c>
      <c r="O1683" s="13">
        <f t="shared" si="321"/>
        <v>1.4093373038753337E-6</v>
      </c>
      <c r="Q1683">
        <v>26.82520863378473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0.34296848685298209</v>
      </c>
      <c r="G1684" s="13">
        <f t="shared" si="315"/>
        <v>0</v>
      </c>
      <c r="H1684" s="13">
        <f t="shared" si="316"/>
        <v>0.34296848685298209</v>
      </c>
      <c r="I1684" s="16">
        <f t="shared" si="323"/>
        <v>0.34297064450326314</v>
      </c>
      <c r="J1684" s="13">
        <f t="shared" si="317"/>
        <v>0.34296992579548852</v>
      </c>
      <c r="K1684" s="13">
        <f t="shared" si="318"/>
        <v>7.1870777462734736E-7</v>
      </c>
      <c r="L1684" s="13">
        <f t="shared" si="319"/>
        <v>0</v>
      </c>
      <c r="M1684" s="13">
        <f t="shared" si="324"/>
        <v>8.6378737979455942E-7</v>
      </c>
      <c r="N1684" s="13">
        <f t="shared" si="320"/>
        <v>5.3554817547262686E-7</v>
      </c>
      <c r="O1684" s="13">
        <f t="shared" si="321"/>
        <v>5.3554817547262686E-7</v>
      </c>
      <c r="Q1684">
        <v>27.204095814106179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1.117343571200585</v>
      </c>
      <c r="G1685" s="13">
        <f t="shared" si="315"/>
        <v>0</v>
      </c>
      <c r="H1685" s="13">
        <f t="shared" si="316"/>
        <v>1.117343571200585</v>
      </c>
      <c r="I1685" s="16">
        <f t="shared" si="323"/>
        <v>1.1173442899083597</v>
      </c>
      <c r="J1685" s="13">
        <f t="shared" si="317"/>
        <v>1.1173233840655938</v>
      </c>
      <c r="K1685" s="13">
        <f t="shared" si="318"/>
        <v>2.0905842765817084E-5</v>
      </c>
      <c r="L1685" s="13">
        <f t="shared" si="319"/>
        <v>0</v>
      </c>
      <c r="M1685" s="13">
        <f t="shared" si="324"/>
        <v>3.2823920432193256E-7</v>
      </c>
      <c r="N1685" s="13">
        <f t="shared" si="320"/>
        <v>2.0350830667959819E-7</v>
      </c>
      <c r="O1685" s="13">
        <f t="shared" si="321"/>
        <v>2.0350830667959819E-7</v>
      </c>
      <c r="Q1685">
        <v>28.473528000000009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2.479741952455329</v>
      </c>
      <c r="G1686" s="13">
        <f t="shared" si="315"/>
        <v>0</v>
      </c>
      <c r="H1686" s="13">
        <f t="shared" si="316"/>
        <v>2.479741952455329</v>
      </c>
      <c r="I1686" s="16">
        <f t="shared" si="323"/>
        <v>2.4797628582980948</v>
      </c>
      <c r="J1686" s="13">
        <f t="shared" si="317"/>
        <v>2.479522214506475</v>
      </c>
      <c r="K1686" s="13">
        <f t="shared" si="318"/>
        <v>2.4064379161981009E-4</v>
      </c>
      <c r="L1686" s="13">
        <f t="shared" si="319"/>
        <v>0</v>
      </c>
      <c r="M1686" s="13">
        <f t="shared" si="324"/>
        <v>1.2473089764233436E-7</v>
      </c>
      <c r="N1686" s="13">
        <f t="shared" si="320"/>
        <v>7.7333156538247303E-8</v>
      </c>
      <c r="O1686" s="13">
        <f t="shared" si="321"/>
        <v>7.7333156538247303E-8</v>
      </c>
      <c r="Q1686">
        <v>28.091689355421671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0.36384458020120919</v>
      </c>
      <c r="G1687" s="13">
        <f t="shared" si="315"/>
        <v>0</v>
      </c>
      <c r="H1687" s="13">
        <f t="shared" si="316"/>
        <v>0.36384458020120919</v>
      </c>
      <c r="I1687" s="16">
        <f t="shared" si="323"/>
        <v>0.364085223992829</v>
      </c>
      <c r="J1687" s="13">
        <f t="shared" si="317"/>
        <v>0.36408415225915686</v>
      </c>
      <c r="K1687" s="13">
        <f t="shared" si="318"/>
        <v>1.0717336721421944E-6</v>
      </c>
      <c r="L1687" s="13">
        <f t="shared" si="319"/>
        <v>0</v>
      </c>
      <c r="M1687" s="13">
        <f t="shared" si="324"/>
        <v>4.739774110408706E-8</v>
      </c>
      <c r="N1687" s="13">
        <f t="shared" si="320"/>
        <v>2.9386599484533976E-8</v>
      </c>
      <c r="O1687" s="13">
        <f t="shared" si="321"/>
        <v>2.9386599484533976E-8</v>
      </c>
      <c r="Q1687">
        <v>25.605001263440862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6.395071044794796</v>
      </c>
      <c r="G1688" s="13">
        <f t="shared" si="315"/>
        <v>0</v>
      </c>
      <c r="H1688" s="13">
        <f t="shared" si="316"/>
        <v>6.395071044794796</v>
      </c>
      <c r="I1688" s="16">
        <f t="shared" si="323"/>
        <v>6.3950721165284685</v>
      </c>
      <c r="J1688" s="13">
        <f t="shared" si="317"/>
        <v>6.3849090401073374</v>
      </c>
      <c r="K1688" s="13">
        <f t="shared" si="318"/>
        <v>1.0163076421131123E-2</v>
      </c>
      <c r="L1688" s="13">
        <f t="shared" si="319"/>
        <v>0</v>
      </c>
      <c r="M1688" s="13">
        <f t="shared" si="324"/>
        <v>1.8011141619553084E-8</v>
      </c>
      <c r="N1688" s="13">
        <f t="shared" si="320"/>
        <v>1.1166907804122912E-8</v>
      </c>
      <c r="O1688" s="13">
        <f t="shared" si="321"/>
        <v>1.1166907804122912E-8</v>
      </c>
      <c r="Q1688">
        <v>21.59699463757384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61.888568397691827</v>
      </c>
      <c r="G1689" s="13">
        <f t="shared" si="315"/>
        <v>3.9991138472635241</v>
      </c>
      <c r="H1689" s="13">
        <f t="shared" si="316"/>
        <v>57.889454550428304</v>
      </c>
      <c r="I1689" s="16">
        <f t="shared" si="323"/>
        <v>57.899617626849434</v>
      </c>
      <c r="J1689" s="13">
        <f t="shared" si="317"/>
        <v>47.035022847353964</v>
      </c>
      <c r="K1689" s="13">
        <f t="shared" si="318"/>
        <v>10.864594779495469</v>
      </c>
      <c r="L1689" s="13">
        <f t="shared" si="319"/>
        <v>0</v>
      </c>
      <c r="M1689" s="13">
        <f t="shared" si="324"/>
        <v>6.8442338154301726E-9</v>
      </c>
      <c r="N1689" s="13">
        <f t="shared" si="320"/>
        <v>4.2434249655667071E-9</v>
      </c>
      <c r="O1689" s="13">
        <f t="shared" si="321"/>
        <v>3.9991138515069493</v>
      </c>
      <c r="Q1689">
        <v>16.791137593548392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2025-03-05T07:25:14Z</dcterms:modified>
</cp:coreProperties>
</file>