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IPSL-IPSL-CM5A-MR_r1i1p1_SMHI-RCA4_v1\"/>
    </mc:Choice>
  </mc:AlternateContent>
  <xr:revisionPtr revIDLastSave="0" documentId="13_ncr:1_{F30043DC-1648-4F9C-81D9-3049C90CCB9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H1652" i="1"/>
  <c r="G1652" i="1"/>
  <c r="G1651" i="1"/>
  <c r="H1651" i="1" s="1"/>
  <c r="H1650" i="1"/>
  <c r="G1650" i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H1615" i="1"/>
  <c r="G1615" i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H1572" i="1"/>
  <c r="G1572" i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H1560" i="1"/>
  <c r="G1560" i="1"/>
  <c r="G1559" i="1"/>
  <c r="H1559" i="1" s="1"/>
  <c r="G1558" i="1"/>
  <c r="H1558" i="1" s="1"/>
  <c r="G1557" i="1"/>
  <c r="H1557" i="1" s="1"/>
  <c r="H1556" i="1"/>
  <c r="G1556" i="1"/>
  <c r="H1555" i="1"/>
  <c r="G1555" i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H1546" i="1"/>
  <c r="G1546" i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H1536" i="1"/>
  <c r="G1536" i="1"/>
  <c r="H1535" i="1"/>
  <c r="G1535" i="1"/>
  <c r="G1534" i="1"/>
  <c r="H1534" i="1" s="1"/>
  <c r="B1534" i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533" i="1"/>
  <c r="H1533" i="1" s="1"/>
  <c r="H1532" i="1"/>
  <c r="G1532" i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H1522" i="1"/>
  <c r="G1522" i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H1509" i="1"/>
  <c r="G1509" i="1"/>
  <c r="H1508" i="1"/>
  <c r="G1508" i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H1477" i="1"/>
  <c r="G1477" i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H1470" i="1"/>
  <c r="G1470" i="1"/>
  <c r="H1469" i="1"/>
  <c r="G1469" i="1"/>
  <c r="H1468" i="1"/>
  <c r="G1468" i="1"/>
  <c r="G1467" i="1"/>
  <c r="H1467" i="1" s="1"/>
  <c r="H1466" i="1"/>
  <c r="G1466" i="1"/>
  <c r="G1465" i="1"/>
  <c r="H1465" i="1" s="1"/>
  <c r="G1464" i="1"/>
  <c r="H1464" i="1" s="1"/>
  <c r="G1463" i="1"/>
  <c r="H1463" i="1" s="1"/>
  <c r="B1463" i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H1453" i="1"/>
  <c r="G1453" i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B1446" i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H1439" i="1"/>
  <c r="G1439" i="1"/>
  <c r="H1438" i="1"/>
  <c r="G1438" i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G1379" i="1"/>
  <c r="H1379" i="1" s="1"/>
  <c r="B1379" i="1"/>
  <c r="B1391" i="1" s="1"/>
  <c r="B1403" i="1" s="1"/>
  <c r="B1415" i="1" s="1"/>
  <c r="B1427" i="1" s="1"/>
  <c r="B1439" i="1" s="1"/>
  <c r="B1451" i="1" s="1"/>
  <c r="G1378" i="1"/>
  <c r="H1378" i="1" s="1"/>
  <c r="G1377" i="1"/>
  <c r="H1377" i="1" s="1"/>
  <c r="H1376" i="1"/>
  <c r="G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B1369" i="1"/>
  <c r="B1370" i="1" s="1"/>
  <c r="B1371" i="1" s="1"/>
  <c r="B1372" i="1" s="1"/>
  <c r="B1373" i="1" s="1"/>
  <c r="G1368" i="1"/>
  <c r="H1368" i="1" s="1"/>
  <c r="G1367" i="1"/>
  <c r="H1367" i="1" s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B1346" i="1"/>
  <c r="B1347" i="1" s="1"/>
  <c r="B1348" i="1" s="1"/>
  <c r="B1349" i="1" s="1"/>
  <c r="G1345" i="1"/>
  <c r="H1345" i="1" s="1"/>
  <c r="G1344" i="1"/>
  <c r="H1344" i="1" s="1"/>
  <c r="G1343" i="1"/>
  <c r="H1343" i="1" s="1"/>
  <c r="B1343" i="1"/>
  <c r="B1344" i="1" s="1"/>
  <c r="B1345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H1303" i="1"/>
  <c r="G1303" i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H1290" i="1"/>
  <c r="G1290" i="1"/>
  <c r="B1290" i="1"/>
  <c r="B1302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G1281" i="1"/>
  <c r="H1281" i="1" s="1"/>
  <c r="G1280" i="1"/>
  <c r="H1280" i="1" s="1"/>
  <c r="B1280" i="1"/>
  <c r="B1292" i="1" s="1"/>
  <c r="B1304" i="1" s="1"/>
  <c r="G1279" i="1"/>
  <c r="H1279" i="1" s="1"/>
  <c r="B1279" i="1"/>
  <c r="B1291" i="1" s="1"/>
  <c r="B1303" i="1" s="1"/>
  <c r="G1278" i="1"/>
  <c r="H1278" i="1" s="1"/>
  <c r="B1278" i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H1270" i="1"/>
  <c r="G1270" i="1"/>
  <c r="G1269" i="1"/>
  <c r="H1269" i="1" s="1"/>
  <c r="G1268" i="1"/>
  <c r="H1268" i="1" s="1"/>
  <c r="G1267" i="1"/>
  <c r="H1267" i="1" s="1"/>
  <c r="B1267" i="1"/>
  <c r="B1268" i="1" s="1"/>
  <c r="B1269" i="1" s="1"/>
  <c r="B1281" i="1" s="1"/>
  <c r="B1293" i="1" s="1"/>
  <c r="B1305" i="1" s="1"/>
  <c r="G1266" i="1"/>
  <c r="H1266" i="1" s="1"/>
  <c r="H1265" i="1"/>
  <c r="G1265" i="1"/>
  <c r="G1264" i="1"/>
  <c r="H1264" i="1" s="1"/>
  <c r="G1263" i="1"/>
  <c r="H1263" i="1" s="1"/>
  <c r="G1262" i="1"/>
  <c r="H1262" i="1" s="1"/>
  <c r="H1261" i="1"/>
  <c r="G1261" i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H1212" i="1"/>
  <c r="G1212" i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H1196" i="1"/>
  <c r="G1196" i="1"/>
  <c r="G1195" i="1"/>
  <c r="H1195" i="1" s="1"/>
  <c r="B1195" i="1"/>
  <c r="B1196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H1146" i="1"/>
  <c r="G1146" i="1"/>
  <c r="H1145" i="1"/>
  <c r="G1145" i="1"/>
  <c r="G1144" i="1"/>
  <c r="H1144" i="1" s="1"/>
  <c r="G1143" i="1"/>
  <c r="H1143" i="1" s="1"/>
  <c r="H1142" i="1"/>
  <c r="G1142" i="1"/>
  <c r="G1141" i="1"/>
  <c r="H1141" i="1" s="1"/>
  <c r="G1140" i="1"/>
  <c r="H1140" i="1" s="1"/>
  <c r="H1139" i="1"/>
  <c r="G1139" i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H1130" i="1"/>
  <c r="G1130" i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H1092" i="1"/>
  <c r="G1092" i="1"/>
  <c r="H1091" i="1"/>
  <c r="G1091" i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H1058" i="1"/>
  <c r="G1058" i="1"/>
  <c r="G1057" i="1"/>
  <c r="H1057" i="1" s="1"/>
  <c r="H1056" i="1"/>
  <c r="G1056" i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H980" i="1"/>
  <c r="G980" i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G945" i="1"/>
  <c r="H945" i="1" s="1"/>
  <c r="H944" i="1"/>
  <c r="G944" i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H894" i="1"/>
  <c r="G894" i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74" i="1"/>
  <c r="G874" i="1"/>
  <c r="G873" i="1"/>
  <c r="H873" i="1" s="1"/>
  <c r="H872" i="1"/>
  <c r="G872" i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H871" i="1"/>
  <c r="G871" i="1"/>
  <c r="B871" i="1"/>
  <c r="G870" i="1"/>
  <c r="H870" i="1" s="1"/>
  <c r="G869" i="1"/>
  <c r="H869" i="1" s="1"/>
  <c r="G868" i="1"/>
  <c r="H868" i="1" s="1"/>
  <c r="G867" i="1"/>
  <c r="H867" i="1" s="1"/>
  <c r="H866" i="1"/>
  <c r="G866" i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H840" i="1"/>
  <c r="G840" i="1"/>
  <c r="B840" i="1"/>
  <c r="B841" i="1" s="1"/>
  <c r="B842" i="1" s="1"/>
  <c r="B843" i="1" s="1"/>
  <c r="B844" i="1" s="1"/>
  <c r="B845" i="1" s="1"/>
  <c r="G839" i="1"/>
  <c r="H839" i="1" s="1"/>
  <c r="B839" i="1"/>
  <c r="H838" i="1"/>
  <c r="G838" i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B824" i="1"/>
  <c r="B825" i="1" s="1"/>
  <c r="H823" i="1"/>
  <c r="G823" i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B818" i="1"/>
  <c r="B819" i="1" s="1"/>
  <c r="B820" i="1" s="1"/>
  <c r="B821" i="1" s="1"/>
  <c r="G817" i="1"/>
  <c r="H817" i="1" s="1"/>
  <c r="G816" i="1"/>
  <c r="H816" i="1" s="1"/>
  <c r="G815" i="1"/>
  <c r="H815" i="1" s="1"/>
  <c r="B815" i="1"/>
  <c r="B816" i="1" s="1"/>
  <c r="B817" i="1" s="1"/>
  <c r="G814" i="1"/>
  <c r="H814" i="1" s="1"/>
  <c r="G813" i="1"/>
  <c r="H813" i="1" s="1"/>
  <c r="H812" i="1"/>
  <c r="G812" i="1"/>
  <c r="B812" i="1"/>
  <c r="B813" i="1" s="1"/>
  <c r="H811" i="1"/>
  <c r="G811" i="1"/>
  <c r="B811" i="1"/>
  <c r="H810" i="1"/>
  <c r="G810" i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G715" i="1"/>
  <c r="H715" i="1" s="1"/>
  <c r="H714" i="1"/>
  <c r="G714" i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H639" i="1"/>
  <c r="G639" i="1"/>
  <c r="G638" i="1"/>
  <c r="H638" i="1" s="1"/>
  <c r="H637" i="1"/>
  <c r="G637" i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H593" i="1"/>
  <c r="G593" i="1"/>
  <c r="H592" i="1"/>
  <c r="G592" i="1"/>
  <c r="G591" i="1"/>
  <c r="H591" i="1" s="1"/>
  <c r="G590" i="1"/>
  <c r="H590" i="1" s="1"/>
  <c r="H589" i="1"/>
  <c r="G589" i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H553" i="1"/>
  <c r="G553" i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H536" i="1"/>
  <c r="G536" i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H525" i="1"/>
  <c r="G525" i="1"/>
  <c r="G524" i="1"/>
  <c r="H524" i="1" s="1"/>
  <c r="H523" i="1"/>
  <c r="G523" i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H515" i="1"/>
  <c r="G515" i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B503" i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02" i="1"/>
  <c r="H502" i="1" s="1"/>
  <c r="G501" i="1"/>
  <c r="H501" i="1" s="1"/>
  <c r="G500" i="1"/>
  <c r="H500" i="1" s="1"/>
  <c r="H499" i="1"/>
  <c r="G499" i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H495" i="1"/>
  <c r="G495" i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G485" i="1"/>
  <c r="H485" i="1" s="1"/>
  <c r="G484" i="1"/>
  <c r="H484" i="1" s="1"/>
  <c r="G483" i="1"/>
  <c r="H483" i="1" s="1"/>
  <c r="H482" i="1"/>
  <c r="G482" i="1"/>
  <c r="G481" i="1"/>
  <c r="H481" i="1" s="1"/>
  <c r="B481" i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9" i="1"/>
  <c r="H479" i="1" s="1"/>
  <c r="B479" i="1"/>
  <c r="B491" i="1" s="1"/>
  <c r="G478" i="1"/>
  <c r="H478" i="1" s="1"/>
  <c r="G477" i="1"/>
  <c r="H477" i="1" s="1"/>
  <c r="G476" i="1"/>
  <c r="H476" i="1" s="1"/>
  <c r="G475" i="1"/>
  <c r="H475" i="1" s="1"/>
  <c r="B475" i="1"/>
  <c r="B476" i="1" s="1"/>
  <c r="H474" i="1"/>
  <c r="G474" i="1"/>
  <c r="G473" i="1"/>
  <c r="H473" i="1" s="1"/>
  <c r="H472" i="1"/>
  <c r="G472" i="1"/>
  <c r="H471" i="1"/>
  <c r="G471" i="1"/>
  <c r="G470" i="1"/>
  <c r="H470" i="1" s="1"/>
  <c r="H469" i="1"/>
  <c r="G469" i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B423" i="1"/>
  <c r="B424" i="1" s="1"/>
  <c r="B425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G410" i="1"/>
  <c r="H410" i="1" s="1"/>
  <c r="H409" i="1"/>
  <c r="G409" i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H387" i="1"/>
  <c r="G387" i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H323" i="1"/>
  <c r="G323" i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H81" i="1"/>
  <c r="G81" i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H11" i="1"/>
  <c r="G11" i="1"/>
  <c r="B11" i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0" i="1" l="1"/>
  <c r="B1272" i="1"/>
  <c r="B1284" i="1" s="1"/>
  <c r="B1296" i="1" s="1"/>
  <c r="B1308" i="1" s="1"/>
  <c r="J6" i="1"/>
  <c r="K6" i="1" s="1"/>
  <c r="B85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6" i="1"/>
  <c r="B1273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6" i="1" l="1"/>
  <c r="M6" i="1" s="1"/>
  <c r="N6" i="1" s="1"/>
  <c r="O6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4" i="1"/>
  <c r="B1285" i="1"/>
  <c r="B1297" i="1" s="1"/>
  <c r="B1309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I7" i="1" l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6" i="1"/>
  <c r="B1298" i="1" s="1"/>
  <c r="B1310" i="1" s="1"/>
  <c r="B1275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7" i="1"/>
  <c r="K7" i="1" s="1"/>
  <c r="L7" i="1" l="1"/>
  <c r="M7" i="1" s="1"/>
  <c r="N7" i="1" s="1"/>
  <c r="O7" i="1" s="1"/>
  <c r="I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7" i="1"/>
  <c r="B1299" i="1" s="1"/>
  <c r="B1311" i="1" s="1"/>
  <c r="B1276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7" i="1"/>
  <c r="B1289" i="1" s="1"/>
  <c r="B1301" i="1" s="1"/>
  <c r="B1313" i="1" s="1"/>
  <c r="B1288" i="1"/>
  <c r="B1300" i="1" s="1"/>
  <c r="B131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s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 l="1"/>
  <c r="J28" i="1" s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s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/>
  <c r="L60" i="1" l="1"/>
  <c r="M60" i="1" s="1"/>
  <c r="N60" i="1" s="1"/>
  <c r="O60" i="1" s="1"/>
  <c r="I61" i="1" l="1"/>
  <c r="J61" i="1" l="1"/>
  <c r="K61" i="1"/>
  <c r="L61" i="1" l="1"/>
  <c r="M61" i="1" s="1"/>
  <c r="N61" i="1" s="1"/>
  <c r="O61" i="1" s="1"/>
  <c r="I62" i="1" l="1"/>
  <c r="J62" i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s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s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s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 l="1"/>
  <c r="J152" i="1" s="1"/>
  <c r="K152" i="1" l="1"/>
  <c r="L152" i="1" s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s="1"/>
  <c r="K388" i="1" l="1"/>
  <c r="L388" i="1" s="1"/>
  <c r="M388" i="1" s="1"/>
  <c r="N388" i="1" s="1"/>
  <c r="O388" i="1" s="1"/>
  <c r="I389" i="1" l="1"/>
  <c r="J389" i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s="1"/>
  <c r="K409" i="1" s="1"/>
  <c r="L409" i="1" l="1"/>
  <c r="M409" i="1" s="1"/>
  <c r="N409" i="1" s="1"/>
  <c r="O409" i="1" s="1"/>
  <c r="I410" i="1" l="1"/>
  <c r="J410" i="1" s="1"/>
  <c r="K410" i="1" l="1"/>
  <c r="L410" i="1" s="1"/>
  <c r="M410" i="1" s="1"/>
  <c r="N410" i="1" s="1"/>
  <c r="O410" i="1" s="1"/>
  <c r="I411" i="1" l="1"/>
  <c r="J411" i="1" s="1"/>
  <c r="K411" i="1" l="1"/>
  <c r="L411" i="1" s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s="1"/>
  <c r="K413" i="1" s="1"/>
  <c r="L413" i="1" l="1"/>
  <c r="M413" i="1" s="1"/>
  <c r="N413" i="1" s="1"/>
  <c r="O413" i="1" s="1"/>
  <c r="I414" i="1" l="1"/>
  <c r="J414" i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s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 l="1"/>
  <c r="J419" i="1"/>
  <c r="K419" i="1" s="1"/>
  <c r="L419" i="1" l="1"/>
  <c r="M419" i="1" s="1"/>
  <c r="N419" i="1" s="1"/>
  <c r="O419" i="1" s="1"/>
  <c r="I420" i="1" l="1"/>
  <c r="J420" i="1" s="1"/>
  <c r="K420" i="1" l="1"/>
  <c r="L420" i="1" s="1"/>
  <c r="M420" i="1" s="1"/>
  <c r="N420" i="1" s="1"/>
  <c r="O420" i="1" s="1"/>
  <c r="I421" i="1" l="1"/>
  <c r="J421" i="1" s="1"/>
  <c r="K421" i="1" s="1"/>
  <c r="L421" i="1" l="1"/>
  <c r="M421" i="1" s="1"/>
  <c r="N421" i="1" s="1"/>
  <c r="O421" i="1" s="1"/>
  <c r="I422" i="1" l="1"/>
  <c r="J422" i="1" s="1"/>
  <c r="K422" i="1" l="1"/>
  <c r="L422" i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s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s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s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 l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 l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 l="1"/>
  <c r="J676" i="1" s="1"/>
  <c r="K676" i="1" l="1"/>
  <c r="L676" i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 l="1"/>
  <c r="J852" i="1" s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 l="1"/>
  <c r="J855" i="1"/>
  <c r="K855" i="1" s="1"/>
  <c r="L855" i="1" l="1"/>
  <c r="M855" i="1" s="1"/>
  <c r="N855" i="1" s="1"/>
  <c r="O855" i="1" s="1"/>
  <c r="I856" i="1" l="1"/>
  <c r="J856" i="1" s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s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s="1"/>
  <c r="K862" i="1" s="1"/>
  <c r="L862" i="1" l="1"/>
  <c r="M862" i="1" s="1"/>
  <c r="N862" i="1" s="1"/>
  <c r="O862" i="1" s="1"/>
  <c r="I863" i="1" l="1"/>
  <c r="J863" i="1" s="1"/>
  <c r="K863" i="1" s="1"/>
  <c r="L863" i="1" l="1"/>
  <c r="M863" i="1" s="1"/>
  <c r="N863" i="1" s="1"/>
  <c r="O863" i="1" s="1"/>
  <c r="I864" i="1" l="1"/>
  <c r="J864" i="1" s="1"/>
  <c r="K864" i="1" s="1"/>
  <c r="L864" i="1" l="1"/>
  <c r="M864" i="1" s="1"/>
  <c r="N864" i="1" s="1"/>
  <c r="O864" i="1" s="1"/>
  <c r="I865" i="1" l="1"/>
  <c r="J865" i="1"/>
  <c r="K865" i="1" s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 l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 l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/>
  <c r="K888" i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/>
  <c r="L891" i="1" l="1"/>
  <c r="M891" i="1" s="1"/>
  <c r="N891" i="1" s="1"/>
  <c r="O891" i="1" s="1"/>
  <c r="I892" i="1" l="1"/>
  <c r="J892" i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s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 s="1"/>
  <c r="K899" i="1" l="1"/>
  <c r="L899" i="1" s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 l="1"/>
  <c r="J904" i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 l="1"/>
  <c r="J908" i="1" s="1"/>
  <c r="K908" i="1" l="1"/>
  <c r="L908" i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s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s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 l="1"/>
  <c r="J915" i="1" s="1"/>
  <c r="K915" i="1" s="1"/>
  <c r="L915" i="1" l="1"/>
  <c r="M915" i="1" s="1"/>
  <c r="N915" i="1" s="1"/>
  <c r="O915" i="1" s="1"/>
  <c r="I916" i="1" l="1"/>
  <c r="J916" i="1" s="1"/>
  <c r="K916" i="1" s="1"/>
  <c r="L916" i="1" l="1"/>
  <c r="M916" i="1" s="1"/>
  <c r="N916" i="1" s="1"/>
  <c r="O916" i="1" s="1"/>
  <c r="I917" i="1" l="1"/>
  <c r="J917" i="1" s="1"/>
  <c r="K917" i="1" s="1"/>
  <c r="L917" i="1" l="1"/>
  <c r="M917" i="1" s="1"/>
  <c r="N917" i="1" s="1"/>
  <c r="O917" i="1" s="1"/>
  <c r="I918" i="1" l="1"/>
  <c r="J918" i="1" s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 l="1"/>
  <c r="J920" i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 l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 l="1"/>
  <c r="J1156" i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 l="1"/>
  <c r="J1170" i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 l="1"/>
  <c r="J1237" i="1" s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 l="1"/>
  <c r="J1249" i="1" l="1"/>
  <c r="K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 l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 l="1"/>
  <c r="J1456" i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 l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 l="1"/>
  <c r="J1494" i="1" l="1"/>
  <c r="K1494" i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/>
  <c r="K1514" i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 s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s="1"/>
  <c r="K1523" i="1" l="1"/>
  <c r="L1523" i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s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 l="1"/>
  <c r="J1574" i="1"/>
  <c r="K1574" i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/>
  <c r="K1604" i="1" s="1"/>
  <c r="L1604" i="1" l="1"/>
  <c r="M1604" i="1" s="1"/>
  <c r="N1604" i="1" s="1"/>
  <c r="O1604" i="1" s="1"/>
  <c r="I1605" i="1" l="1"/>
  <c r="J1605" i="1" s="1"/>
  <c r="K1605" i="1" l="1"/>
  <c r="L1605" i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 l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<sst xmlns="http://schemas.openxmlformats.org/spreadsheetml/2006/main" count="43" uniqueCount="40">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</sst>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3.0759504353939406</c:v>
                </c:pt>
                <c:pt idx="1">
                  <c:v>2.2096523328350708</c:v>
                </c:pt>
                <c:pt idx="2">
                  <c:v>10.986582900242478</c:v>
                </c:pt>
                <c:pt idx="3">
                  <c:v>13.823612258132274</c:v>
                </c:pt>
                <c:pt idx="4">
                  <c:v>32.679925592752568</c:v>
                </c:pt>
                <c:pt idx="5">
                  <c:v>27.95626390845608</c:v>
                </c:pt>
                <c:pt idx="6">
                  <c:v>8.2270482897043546</c:v>
                </c:pt>
                <c:pt idx="7">
                  <c:v>3.126278350087655</c:v>
                </c:pt>
                <c:pt idx="8">
                  <c:v>1.1879857730333088</c:v>
                </c:pt>
                <c:pt idx="9">
                  <c:v>0.45143459375265738</c:v>
                </c:pt>
                <c:pt idx="10">
                  <c:v>0.17154514562600981</c:v>
                </c:pt>
                <c:pt idx="11">
                  <c:v>6.5187155337883732E-2</c:v>
                </c:pt>
                <c:pt idx="12">
                  <c:v>4.3920426419941698</c:v>
                </c:pt>
                <c:pt idx="13">
                  <c:v>9.4130252307904113E-3</c:v>
                </c:pt>
                <c:pt idx="14">
                  <c:v>1.25233002771083</c:v>
                </c:pt>
                <c:pt idx="15">
                  <c:v>18.772918229993071</c:v>
                </c:pt>
                <c:pt idx="16">
                  <c:v>63.396812517198057</c:v>
                </c:pt>
                <c:pt idx="17">
                  <c:v>29.61314186984854</c:v>
                </c:pt>
                <c:pt idx="18">
                  <c:v>9.2716554820267412</c:v>
                </c:pt>
                <c:pt idx="19">
                  <c:v>6.9101257796298476</c:v>
                </c:pt>
                <c:pt idx="20">
                  <c:v>1.3388270516046614</c:v>
                </c:pt>
                <c:pt idx="21">
                  <c:v>0.50875427960977149</c:v>
                </c:pt>
                <c:pt idx="22">
                  <c:v>0.19332662625171312</c:v>
                </c:pt>
                <c:pt idx="23">
                  <c:v>7.3464117975650986E-2</c:v>
                </c:pt>
                <c:pt idx="24">
                  <c:v>2.7916364830747376E-2</c:v>
                </c:pt>
                <c:pt idx="25">
                  <c:v>1.0608218635684003E-2</c:v>
                </c:pt>
                <c:pt idx="26">
                  <c:v>8.260644956036904</c:v>
                </c:pt>
                <c:pt idx="27">
                  <c:v>34.234709422911003</c:v>
                </c:pt>
                <c:pt idx="28">
                  <c:v>8.887324751041362</c:v>
                </c:pt>
                <c:pt idx="29">
                  <c:v>3.3771834053957175</c:v>
                </c:pt>
                <c:pt idx="30">
                  <c:v>1.2833296940503727</c:v>
                </c:pt>
                <c:pt idx="31">
                  <c:v>4.9531946398841509</c:v>
                </c:pt>
                <c:pt idx="32">
                  <c:v>0.18531280782087381</c:v>
                </c:pt>
                <c:pt idx="33">
                  <c:v>7.0418866971932045E-2</c:v>
                </c:pt>
                <c:pt idx="34">
                  <c:v>2.6759169449334173E-2</c:v>
                </c:pt>
                <c:pt idx="35">
                  <c:v>1.0168484390746987E-2</c:v>
                </c:pt>
                <c:pt idx="36">
                  <c:v>3.8640240684838555E-3</c:v>
                </c:pt>
                <c:pt idx="37">
                  <c:v>4.4043739976051262</c:v>
                </c:pt>
                <c:pt idx="38">
                  <c:v>0.45172447506036517</c:v>
                </c:pt>
                <c:pt idx="39">
                  <c:v>2.1202672868584618E-4</c:v>
                </c:pt>
                <c:pt idx="40">
                  <c:v>8.0570156900621533E-5</c:v>
                </c:pt>
                <c:pt idx="41">
                  <c:v>35.827646511813441</c:v>
                </c:pt>
                <c:pt idx="42">
                  <c:v>29.086462719208011</c:v>
                </c:pt>
                <c:pt idx="43">
                  <c:v>18.279593516226377</c:v>
                </c:pt>
                <c:pt idx="44">
                  <c:v>5.0860541697046804</c:v>
                </c:pt>
                <c:pt idx="45">
                  <c:v>1.9327005844877783</c:v>
                </c:pt>
                <c:pt idx="46">
                  <c:v>0.73442622210535569</c:v>
                </c:pt>
                <c:pt idx="47">
                  <c:v>3.0160581956030712</c:v>
                </c:pt>
                <c:pt idx="48">
                  <c:v>0.10605114647201336</c:v>
                </c:pt>
                <c:pt idx="49">
                  <c:v>7.6203866261030937</c:v>
                </c:pt>
                <c:pt idx="50">
                  <c:v>5.1182381896719455</c:v>
                </c:pt>
                <c:pt idx="51">
                  <c:v>18.460201446391423</c:v>
                </c:pt>
                <c:pt idx="52">
                  <c:v>34.551598712808783</c:v>
                </c:pt>
                <c:pt idx="53">
                  <c:v>25.971746125945408</c:v>
                </c:pt>
                <c:pt idx="54">
                  <c:v>63.404319997938877</c:v>
                </c:pt>
                <c:pt idx="55">
                  <c:v>18.17562509402082</c:v>
                </c:pt>
                <c:pt idx="56">
                  <c:v>6.9067375357279133</c:v>
                </c:pt>
                <c:pt idx="57">
                  <c:v>2.624560263576607</c:v>
                </c:pt>
                <c:pt idx="58">
                  <c:v>1.0053903502095367</c:v>
                </c:pt>
                <c:pt idx="59">
                  <c:v>0.37898650206046208</c:v>
                </c:pt>
                <c:pt idx="60">
                  <c:v>0.14401487078297559</c:v>
                </c:pt>
                <c:pt idx="61">
                  <c:v>5.4725650897530724E-2</c:v>
                </c:pt>
                <c:pt idx="62">
                  <c:v>29.794458467020121</c:v>
                </c:pt>
                <c:pt idx="63">
                  <c:v>14.342110388809427</c:v>
                </c:pt>
                <c:pt idx="64">
                  <c:v>4.3089049209424095</c:v>
                </c:pt>
                <c:pt idx="65">
                  <c:v>14.124669047970377</c:v>
                </c:pt>
                <c:pt idx="66">
                  <c:v>4.3939690921912753</c:v>
                </c:pt>
                <c:pt idx="67">
                  <c:v>5.6703783541655071</c:v>
                </c:pt>
                <c:pt idx="68">
                  <c:v>0.45288474096843817</c:v>
                </c:pt>
                <c:pt idx="69">
                  <c:v>0.17209620156800648</c:v>
                </c:pt>
                <c:pt idx="70">
                  <c:v>7.5703328219683534</c:v>
                </c:pt>
                <c:pt idx="71">
                  <c:v>4.9805877019740175</c:v>
                </c:pt>
                <c:pt idx="72">
                  <c:v>1.3033851238338332</c:v>
                </c:pt>
                <c:pt idx="73">
                  <c:v>3.5884398535270677E-3</c:v>
                </c:pt>
                <c:pt idx="74">
                  <c:v>4.9749919865258621</c:v>
                </c:pt>
                <c:pt idx="75">
                  <c:v>49.268351242954836</c:v>
                </c:pt>
                <c:pt idx="76">
                  <c:v>12.601041029795585</c:v>
                </c:pt>
                <c:pt idx="77">
                  <c:v>4.7883955913223222</c:v>
                </c:pt>
                <c:pt idx="78">
                  <c:v>1.8195903247024827</c:v>
                </c:pt>
                <c:pt idx="79">
                  <c:v>0.88435089452336946</c:v>
                </c:pt>
                <c:pt idx="80">
                  <c:v>0.26274884288703854</c:v>
                </c:pt>
                <c:pt idx="81">
                  <c:v>9.9844560297074628E-2</c:v>
                </c:pt>
                <c:pt idx="82">
                  <c:v>0.3445107093665809</c:v>
                </c:pt>
                <c:pt idx="83">
                  <c:v>1.4417554506897577E-2</c:v>
                </c:pt>
                <c:pt idx="84">
                  <c:v>5.4786707126210791E-3</c:v>
                </c:pt>
                <c:pt idx="85">
                  <c:v>1.1719067826102796</c:v>
                </c:pt>
                <c:pt idx="86">
                  <c:v>2.7536561348514996</c:v>
                </c:pt>
                <c:pt idx="87">
                  <c:v>0.35669766685717874</c:v>
                </c:pt>
                <c:pt idx="88">
                  <c:v>1.1423773535031867E-4</c:v>
                </c:pt>
                <c:pt idx="89">
                  <c:v>4.477310049125232</c:v>
                </c:pt>
                <c:pt idx="90">
                  <c:v>1.6495928984586015E-5</c:v>
                </c:pt>
                <c:pt idx="91">
                  <c:v>4.4205757119284135</c:v>
                </c:pt>
                <c:pt idx="92">
                  <c:v>2.3820121453742201E-6</c:v>
                </c:pt>
                <c:pt idx="93">
                  <c:v>9.0516461524220367E-7</c:v>
                </c:pt>
                <c:pt idx="94">
                  <c:v>3.4396255379203739E-7</c:v>
                </c:pt>
                <c:pt idx="95">
                  <c:v>1.3070577044097421E-7</c:v>
                </c:pt>
                <c:pt idx="96">
                  <c:v>4.9668192767570199E-8</c:v>
                </c:pt>
                <c:pt idx="97">
                  <c:v>0.15061681605217384</c:v>
                </c:pt>
                <c:pt idx="98">
                  <c:v>4.9802942826338628</c:v>
                </c:pt>
                <c:pt idx="99">
                  <c:v>14.200173725912382</c:v>
                </c:pt>
                <c:pt idx="100">
                  <c:v>13.471392918693725</c:v>
                </c:pt>
                <c:pt idx="101">
                  <c:v>9.1496973199212999</c:v>
                </c:pt>
                <c:pt idx="102">
                  <c:v>2.3463641432627096</c:v>
                </c:pt>
                <c:pt idx="103">
                  <c:v>0.82853588142604617</c:v>
                </c:pt>
                <c:pt idx="104">
                  <c:v>0.31484363494189754</c:v>
                </c:pt>
                <c:pt idx="105">
                  <c:v>0.11964058127792104</c:v>
                </c:pt>
                <c:pt idx="106">
                  <c:v>4.5463420885610006E-2</c:v>
                </c:pt>
                <c:pt idx="107">
                  <c:v>1.72760999365318E-2</c:v>
                </c:pt>
                <c:pt idx="108">
                  <c:v>6.5649179758820843E-3</c:v>
                </c:pt>
                <c:pt idx="109">
                  <c:v>2.4946688308351921E-3</c:v>
                </c:pt>
                <c:pt idx="110">
                  <c:v>1.1146722372104465</c:v>
                </c:pt>
                <c:pt idx="111">
                  <c:v>1.1987035478961012</c:v>
                </c:pt>
                <c:pt idx="112">
                  <c:v>48.044064826526551</c:v>
                </c:pt>
                <c:pt idx="113">
                  <c:v>12.505350247870997</c:v>
                </c:pt>
                <c:pt idx="114">
                  <c:v>18.438793226816152</c:v>
                </c:pt>
                <c:pt idx="115">
                  <c:v>5.1930102881124025</c:v>
                </c:pt>
                <c:pt idx="116">
                  <c:v>1.8567906221754933</c:v>
                </c:pt>
                <c:pt idx="117">
                  <c:v>0.70558043642668744</c:v>
                </c:pt>
                <c:pt idx="118">
                  <c:v>0.26812056584214122</c:v>
                </c:pt>
                <c:pt idx="119">
                  <c:v>0.10188581502001365</c:v>
                </c:pt>
                <c:pt idx="120">
                  <c:v>3.8716609707605189E-2</c:v>
                </c:pt>
                <c:pt idx="121">
                  <c:v>1.4712311688889972E-2</c:v>
                </c:pt>
                <c:pt idx="122">
                  <c:v>6.6243900968497949</c:v>
                </c:pt>
                <c:pt idx="123">
                  <c:v>11.30713170970045</c:v>
                </c:pt>
                <c:pt idx="124">
                  <c:v>40.348539346638489</c:v>
                </c:pt>
                <c:pt idx="125">
                  <c:v>11.043376268981877</c:v>
                </c:pt>
                <c:pt idx="126">
                  <c:v>9.135024368453827</c:v>
                </c:pt>
                <c:pt idx="127">
                  <c:v>1.5946635332409833</c:v>
                </c:pt>
                <c:pt idx="128">
                  <c:v>0.60597214263157373</c:v>
                </c:pt>
                <c:pt idx="129">
                  <c:v>0.23026941419999802</c:v>
                </c:pt>
                <c:pt idx="130">
                  <c:v>8.7502377395999253E-2</c:v>
                </c:pt>
                <c:pt idx="131">
                  <c:v>3.3250903410479711E-2</c:v>
                </c:pt>
                <c:pt idx="132">
                  <c:v>5.5188631958546166</c:v>
                </c:pt>
                <c:pt idx="133">
                  <c:v>8.7251619447590709</c:v>
                </c:pt>
                <c:pt idx="134">
                  <c:v>46.766497658562933</c:v>
                </c:pt>
                <c:pt idx="135">
                  <c:v>12.552404213801861</c:v>
                </c:pt>
                <c:pt idx="136">
                  <c:v>4.5215583680118323</c:v>
                </c:pt>
                <c:pt idx="137">
                  <c:v>48.622291909894635</c:v>
                </c:pt>
                <c:pt idx="138">
                  <c:v>24.542780527872065</c:v>
                </c:pt>
                <c:pt idx="139">
                  <c:v>10.02852466873831</c:v>
                </c:pt>
                <c:pt idx="140">
                  <c:v>2.8387820861640294</c:v>
                </c:pt>
                <c:pt idx="141">
                  <c:v>4.7997289777317578</c:v>
                </c:pt>
                <c:pt idx="142">
                  <c:v>0.40992013324208576</c:v>
                </c:pt>
                <c:pt idx="143">
                  <c:v>0.15576965063199261</c:v>
                </c:pt>
                <c:pt idx="144">
                  <c:v>5.9192467240157191E-2</c:v>
                </c:pt>
                <c:pt idx="145">
                  <c:v>2.2493137551259732E-2</c:v>
                </c:pt>
                <c:pt idx="146">
                  <c:v>3.724517300946613</c:v>
                </c:pt>
                <c:pt idx="147">
                  <c:v>6.6855594325943155</c:v>
                </c:pt>
                <c:pt idx="148">
                  <c:v>54.301151655733996</c:v>
                </c:pt>
                <c:pt idx="149">
                  <c:v>55.560037415369464</c:v>
                </c:pt>
                <c:pt idx="150">
                  <c:v>26.740045955736832</c:v>
                </c:pt>
                <c:pt idx="151">
                  <c:v>12.210185378095694</c:v>
                </c:pt>
                <c:pt idx="152">
                  <c:v>7.0772384554319441</c:v>
                </c:pt>
                <c:pt idx="153">
                  <c:v>1.2749037609788276</c:v>
                </c:pt>
                <c:pt idx="154">
                  <c:v>0.48446342917195445</c:v>
                </c:pt>
                <c:pt idx="155">
                  <c:v>0.18409610308534269</c:v>
                </c:pt>
                <c:pt idx="156">
                  <c:v>6.9956519172430204E-2</c:v>
                </c:pt>
                <c:pt idx="157">
                  <c:v>2.6583477285523485E-2</c:v>
                </c:pt>
                <c:pt idx="158">
                  <c:v>1.0101721368498923E-2</c:v>
                </c:pt>
                <c:pt idx="159">
                  <c:v>3.8386541200295899E-3</c:v>
                </c:pt>
                <c:pt idx="160">
                  <c:v>5.8292806552054071</c:v>
                </c:pt>
                <c:pt idx="161">
                  <c:v>46.441195958274818</c:v>
                </c:pt>
                <c:pt idx="162">
                  <c:v>12.200255123435495</c:v>
                </c:pt>
                <c:pt idx="163">
                  <c:v>4.6360969469054885</c:v>
                </c:pt>
                <c:pt idx="164">
                  <c:v>1.7617168398240857</c:v>
                </c:pt>
                <c:pt idx="165">
                  <c:v>0.66945239913315269</c:v>
                </c:pt>
                <c:pt idx="166">
                  <c:v>0.25439191167059799</c:v>
                </c:pt>
                <c:pt idx="167">
                  <c:v>9.6668926434827218E-2</c:v>
                </c:pt>
                <c:pt idx="168">
                  <c:v>3.6734192045234343E-2</c:v>
                </c:pt>
                <c:pt idx="169">
                  <c:v>0.13776730725609529</c:v>
                </c:pt>
                <c:pt idx="170">
                  <c:v>5.3044173313318401E-3</c:v>
                </c:pt>
                <c:pt idx="171">
                  <c:v>0.30623322027925132</c:v>
                </c:pt>
                <c:pt idx="172">
                  <c:v>42.486785420218936</c:v>
                </c:pt>
                <c:pt idx="173">
                  <c:v>10.091888673447786</c:v>
                </c:pt>
                <c:pt idx="174">
                  <c:v>10.453706210860755</c:v>
                </c:pt>
                <c:pt idx="175">
                  <c:v>1.4572687244458602</c:v>
                </c:pt>
                <c:pt idx="176">
                  <c:v>0.55376211528942676</c:v>
                </c:pt>
                <c:pt idx="177">
                  <c:v>0.21042960380998221</c:v>
                </c:pt>
                <c:pt idx="178">
                  <c:v>7.9963249447793247E-2</c:v>
                </c:pt>
                <c:pt idx="179">
                  <c:v>2.3203415506084548</c:v>
                </c:pt>
                <c:pt idx="180">
                  <c:v>1.1546693220261342E-2</c:v>
                </c:pt>
                <c:pt idx="181">
                  <c:v>4.3877434236993095E-3</c:v>
                </c:pt>
                <c:pt idx="182">
                  <c:v>1.6673425010057378E-3</c:v>
                </c:pt>
                <c:pt idx="183">
                  <c:v>37.362671962870245</c:v>
                </c:pt>
                <c:pt idx="184">
                  <c:v>70.310781296943077</c:v>
                </c:pt>
                <c:pt idx="185">
                  <c:v>20.611999523351923</c:v>
                </c:pt>
                <c:pt idx="186">
                  <c:v>7.9540772102091948</c:v>
                </c:pt>
                <c:pt idx="187">
                  <c:v>3.3599310092874894</c:v>
                </c:pt>
                <c:pt idx="188">
                  <c:v>1.1310216378453668</c:v>
                </c:pt>
                <c:pt idx="189">
                  <c:v>0.42978822238123943</c:v>
                </c:pt>
                <c:pt idx="190">
                  <c:v>0.163319524504871</c:v>
                </c:pt>
                <c:pt idx="191">
                  <c:v>2.388498497496863</c:v>
                </c:pt>
                <c:pt idx="192">
                  <c:v>2.3583339338503369E-2</c:v>
                </c:pt>
                <c:pt idx="193">
                  <c:v>0.43521606569756244</c:v>
                </c:pt>
                <c:pt idx="194">
                  <c:v>4.1696068898036982</c:v>
                </c:pt>
                <c:pt idx="195">
                  <c:v>6.4941703043049523</c:v>
                </c:pt>
                <c:pt idx="196">
                  <c:v>49.354403461414293</c:v>
                </c:pt>
                <c:pt idx="197">
                  <c:v>29.606179256643429</c:v>
                </c:pt>
                <c:pt idx="198">
                  <c:v>9.0174653679691055</c:v>
                </c:pt>
                <c:pt idx="199">
                  <c:v>3.4266368398282605</c:v>
                </c:pt>
                <c:pt idx="200">
                  <c:v>1.3021219991347392</c:v>
                </c:pt>
                <c:pt idx="201">
                  <c:v>0.49480635967120085</c:v>
                </c:pt>
                <c:pt idx="202">
                  <c:v>0.18802641667505635</c:v>
                </c:pt>
                <c:pt idx="203">
                  <c:v>7.1450038336521415E-2</c:v>
                </c:pt>
                <c:pt idx="204">
                  <c:v>2.7151014567878134E-2</c:v>
                </c:pt>
                <c:pt idx="205">
                  <c:v>1.0317385535793691E-2</c:v>
                </c:pt>
                <c:pt idx="206">
                  <c:v>0.3973347293298462</c:v>
                </c:pt>
                <c:pt idx="207">
                  <c:v>40.112110386811665</c:v>
                </c:pt>
                <c:pt idx="208">
                  <c:v>31.784695207216323</c:v>
                </c:pt>
                <c:pt idx="209">
                  <c:v>9.6780476975145415</c:v>
                </c:pt>
                <c:pt idx="210">
                  <c:v>4.5238685990537553</c:v>
                </c:pt>
                <c:pt idx="211">
                  <c:v>1.3975100875211</c:v>
                </c:pt>
                <c:pt idx="212">
                  <c:v>0.53105383325801792</c:v>
                </c:pt>
                <c:pt idx="213">
                  <c:v>0.20180045663804685</c:v>
                </c:pt>
                <c:pt idx="214">
                  <c:v>7.6684173522457794E-2</c:v>
                </c:pt>
                <c:pt idx="215">
                  <c:v>0.14487784690401392</c:v>
                </c:pt>
                <c:pt idx="216">
                  <c:v>1.1073194656642906E-2</c:v>
                </c:pt>
                <c:pt idx="217">
                  <c:v>3.0111265496168209</c:v>
                </c:pt>
                <c:pt idx="218">
                  <c:v>5.8952495311425466</c:v>
                </c:pt>
                <c:pt idx="219">
                  <c:v>6.0760833719930964E-4</c:v>
                </c:pt>
                <c:pt idx="220">
                  <c:v>2.3411429076128645</c:v>
                </c:pt>
                <c:pt idx="221">
                  <c:v>21.676298536804467</c:v>
                </c:pt>
                <c:pt idx="222">
                  <c:v>12.346685354005409</c:v>
                </c:pt>
                <c:pt idx="223">
                  <c:v>3.2564001289665052</c:v>
                </c:pt>
                <c:pt idx="224">
                  <c:v>1.5440426001949867</c:v>
                </c:pt>
                <c:pt idx="225">
                  <c:v>0.47022417862276328</c:v>
                </c:pt>
                <c:pt idx="226">
                  <c:v>0.17868518787665008</c:v>
                </c:pt>
                <c:pt idx="227">
                  <c:v>6.7900371393127018E-2</c:v>
                </c:pt>
                <c:pt idx="228">
                  <c:v>2.5802141129388272E-2</c:v>
                </c:pt>
                <c:pt idx="229">
                  <c:v>9.8048136291675452E-3</c:v>
                </c:pt>
                <c:pt idx="230">
                  <c:v>1.2588594738522214</c:v>
                </c:pt>
                <c:pt idx="231">
                  <c:v>1.1725889430885295</c:v>
                </c:pt>
                <c:pt idx="232">
                  <c:v>15.95668625621736</c:v>
                </c:pt>
                <c:pt idx="233">
                  <c:v>6.1769509803131317</c:v>
                </c:pt>
                <c:pt idx="234">
                  <c:v>1.5078471326325471</c:v>
                </c:pt>
                <c:pt idx="235">
                  <c:v>0.57298191040036794</c:v>
                </c:pt>
                <c:pt idx="236">
                  <c:v>8.2259158182741885</c:v>
                </c:pt>
                <c:pt idx="237">
                  <c:v>8.2738587861813123E-2</c:v>
                </c:pt>
                <c:pt idx="238">
                  <c:v>3.1440663387488979E-2</c:v>
                </c:pt>
                <c:pt idx="239">
                  <c:v>1.1947452087245814E-2</c:v>
                </c:pt>
                <c:pt idx="240">
                  <c:v>4.5400317931534101E-3</c:v>
                </c:pt>
                <c:pt idx="241">
                  <c:v>1.7252120813982955E-3</c:v>
                </c:pt>
                <c:pt idx="242">
                  <c:v>7.5361545112980668</c:v>
                </c:pt>
                <c:pt idx="243">
                  <c:v>2.4912062455391388E-4</c:v>
                </c:pt>
                <c:pt idx="244">
                  <c:v>9.4665837330487271E-5</c:v>
                </c:pt>
                <c:pt idx="245">
                  <c:v>3.5973018185585161E-5</c:v>
                </c:pt>
                <c:pt idx="246">
                  <c:v>4.4145875057069093</c:v>
                </c:pt>
                <c:pt idx="247">
                  <c:v>5.1945038259984983E-6</c:v>
                </c:pt>
                <c:pt idx="248">
                  <c:v>1.9739114538794292E-6</c:v>
                </c:pt>
                <c:pt idx="249">
                  <c:v>7.5008635247418309E-7</c:v>
                </c:pt>
                <c:pt idx="250">
                  <c:v>2.8503281394018952E-7</c:v>
                </c:pt>
                <c:pt idx="251">
                  <c:v>1.0831246929727203E-7</c:v>
                </c:pt>
                <c:pt idx="252">
                  <c:v>4.1158738332963372E-8</c:v>
                </c:pt>
                <c:pt idx="253">
                  <c:v>2.9964030813616365</c:v>
                </c:pt>
                <c:pt idx="254">
                  <c:v>0.19919268720212366</c:v>
                </c:pt>
                <c:pt idx="255">
                  <c:v>2.2083879111242992</c:v>
                </c:pt>
                <c:pt idx="256">
                  <c:v>8.5821567012641905E-10</c:v>
                </c:pt>
                <c:pt idx="257">
                  <c:v>3.2612195464803928E-10</c:v>
                </c:pt>
                <c:pt idx="258">
                  <c:v>1.2392634276625491E-10</c:v>
                </c:pt>
                <c:pt idx="259">
                  <c:v>5.896020420905872</c:v>
                </c:pt>
                <c:pt idx="260">
                  <c:v>1.7894963895447213E-11</c:v>
                </c:pt>
                <c:pt idx="261">
                  <c:v>6.80008628026994E-12</c:v>
                </c:pt>
                <c:pt idx="262">
                  <c:v>2.5840327865025771E-12</c:v>
                </c:pt>
                <c:pt idx="263">
                  <c:v>9.8193245887097937E-13</c:v>
                </c:pt>
                <c:pt idx="264">
                  <c:v>3.7313433437097216E-13</c:v>
                </c:pt>
                <c:pt idx="265">
                  <c:v>1.4179104706096942E-13</c:v>
                </c:pt>
                <c:pt idx="266">
                  <c:v>3.2825340000409025</c:v>
                </c:pt>
                <c:pt idx="267">
                  <c:v>7.7863270891670417</c:v>
                </c:pt>
                <c:pt idx="268">
                  <c:v>9.0264654205001918E-2</c:v>
                </c:pt>
                <c:pt idx="269">
                  <c:v>5.3920183981558747</c:v>
                </c:pt>
                <c:pt idx="270">
                  <c:v>4.3925035487683557</c:v>
                </c:pt>
                <c:pt idx="271">
                  <c:v>4.9530021055368655E-3</c:v>
                </c:pt>
                <c:pt idx="272">
                  <c:v>1.8821408001040091E-3</c:v>
                </c:pt>
                <c:pt idx="273">
                  <c:v>7.1521350403952347E-4</c:v>
                </c:pt>
                <c:pt idx="274">
                  <c:v>4.4091496350862309</c:v>
                </c:pt>
                <c:pt idx="275">
                  <c:v>2.7494627170231434</c:v>
                </c:pt>
                <c:pt idx="276">
                  <c:v>3.9245195393656734E-5</c:v>
                </c:pt>
                <c:pt idx="277">
                  <c:v>1.4913174249589558E-5</c:v>
                </c:pt>
                <c:pt idx="278">
                  <c:v>2.2088612884612191</c:v>
                </c:pt>
                <c:pt idx="279">
                  <c:v>2.1534623616407321E-6</c:v>
                </c:pt>
                <c:pt idx="280">
                  <c:v>41.841678131240172</c:v>
                </c:pt>
                <c:pt idx="281">
                  <c:v>43.079439392755795</c:v>
                </c:pt>
                <c:pt idx="282">
                  <c:v>16.203897982931895</c:v>
                </c:pt>
                <c:pt idx="283">
                  <c:v>5.1161061390172806</c:v>
                </c:pt>
                <c:pt idx="284">
                  <c:v>1.9441203328265666</c:v>
                </c:pt>
                <c:pt idx="285">
                  <c:v>0.73876572647409522</c:v>
                </c:pt>
                <c:pt idx="286">
                  <c:v>0.28073097606015618</c:v>
                </c:pt>
                <c:pt idx="287">
                  <c:v>0.10667777090285938</c:v>
                </c:pt>
                <c:pt idx="288">
                  <c:v>4.0537552943086558E-2</c:v>
                </c:pt>
                <c:pt idx="289">
                  <c:v>1.5404270118372891E-2</c:v>
                </c:pt>
                <c:pt idx="290">
                  <c:v>5.8536226449816993E-3</c:v>
                </c:pt>
                <c:pt idx="291">
                  <c:v>16.724470401102664</c:v>
                </c:pt>
                <c:pt idx="292">
                  <c:v>59.830149794221761</c:v>
                </c:pt>
                <c:pt idx="293">
                  <c:v>34.564154587184383</c:v>
                </c:pt>
                <c:pt idx="294">
                  <c:v>41.929730606948873</c:v>
                </c:pt>
                <c:pt idx="295">
                  <c:v>12.396622998244526</c:v>
                </c:pt>
                <c:pt idx="296">
                  <c:v>4.7107167393329199</c:v>
                </c:pt>
                <c:pt idx="297">
                  <c:v>1.7900723609465101</c:v>
                </c:pt>
                <c:pt idx="298">
                  <c:v>0.68022749715967379</c:v>
                </c:pt>
                <c:pt idx="299">
                  <c:v>0.65117253331751268</c:v>
                </c:pt>
                <c:pt idx="300">
                  <c:v>2.4585008293358301</c:v>
                </c:pt>
                <c:pt idx="301">
                  <c:v>1.3394995655072222</c:v>
                </c:pt>
                <c:pt idx="302">
                  <c:v>2.2219466155534016</c:v>
                </c:pt>
                <c:pt idx="303">
                  <c:v>1.1913978304984121</c:v>
                </c:pt>
                <c:pt idx="304">
                  <c:v>80.057900588922053</c:v>
                </c:pt>
                <c:pt idx="305">
                  <c:v>21.516508627638338</c:v>
                </c:pt>
                <c:pt idx="306">
                  <c:v>35.863275157345932</c:v>
                </c:pt>
                <c:pt idx="307">
                  <c:v>9.1309148125457558</c:v>
                </c:pt>
                <c:pt idx="308">
                  <c:v>3.4067673108443968</c:v>
                </c:pt>
                <c:pt idx="309">
                  <c:v>1.2945715781208709</c:v>
                </c:pt>
                <c:pt idx="310">
                  <c:v>0.49193719968593091</c:v>
                </c:pt>
                <c:pt idx="311">
                  <c:v>0.18693613588065378</c:v>
                </c:pt>
                <c:pt idx="312">
                  <c:v>7.1035731634648436E-2</c:v>
                </c:pt>
                <c:pt idx="313">
                  <c:v>2.6993578021166403E-2</c:v>
                </c:pt>
                <c:pt idx="314">
                  <c:v>1.0257559648043231E-2</c:v>
                </c:pt>
                <c:pt idx="315">
                  <c:v>3.8978726662564282E-3</c:v>
                </c:pt>
                <c:pt idx="316">
                  <c:v>3.7690007488571249</c:v>
                </c:pt>
                <c:pt idx="317">
                  <c:v>4.4198855711126432</c:v>
                </c:pt>
                <c:pt idx="318">
                  <c:v>41.110018906603685</c:v>
                </c:pt>
                <c:pt idx="319">
                  <c:v>10.649628181700836</c:v>
                </c:pt>
                <c:pt idx="320">
                  <c:v>4.0468587090463171</c:v>
                </c:pt>
                <c:pt idx="321">
                  <c:v>1.5378063094376004</c:v>
                </c:pt>
                <c:pt idx="322">
                  <c:v>0.58436639758628817</c:v>
                </c:pt>
                <c:pt idx="323">
                  <c:v>0.22205923108278952</c:v>
                </c:pt>
                <c:pt idx="324">
                  <c:v>8.4382507811460006E-2</c:v>
                </c:pt>
                <c:pt idx="325">
                  <c:v>0.8810627962626304</c:v>
                </c:pt>
                <c:pt idx="326">
                  <c:v>5.8671423336218869</c:v>
                </c:pt>
                <c:pt idx="327">
                  <c:v>24.666458802352331</c:v>
                </c:pt>
                <c:pt idx="328">
                  <c:v>5.8346437705593228</c:v>
                </c:pt>
                <c:pt idx="329">
                  <c:v>2.2171646328125423</c:v>
                </c:pt>
                <c:pt idx="330">
                  <c:v>0.84252256046876617</c:v>
                </c:pt>
                <c:pt idx="331">
                  <c:v>8.5973403689307126</c:v>
                </c:pt>
                <c:pt idx="332">
                  <c:v>0.12166025773168983</c:v>
                </c:pt>
                <c:pt idx="333">
                  <c:v>4.6230897938042137E-2</c:v>
                </c:pt>
                <c:pt idx="334">
                  <c:v>1.7567741216456011E-2</c:v>
                </c:pt>
                <c:pt idx="335">
                  <c:v>6.6757416622532833E-3</c:v>
                </c:pt>
                <c:pt idx="336">
                  <c:v>1.0213509402762819</c:v>
                </c:pt>
                <c:pt idx="337">
                  <c:v>9.6397709602937421E-4</c:v>
                </c:pt>
                <c:pt idx="338">
                  <c:v>3.6631129649116216E-4</c:v>
                </c:pt>
                <c:pt idx="339">
                  <c:v>0.30684811868041773</c:v>
                </c:pt>
                <c:pt idx="340">
                  <c:v>23.527989005199018</c:v>
                </c:pt>
                <c:pt idx="341">
                  <c:v>7.1750774277474285</c:v>
                </c:pt>
                <c:pt idx="342">
                  <c:v>1.8528453924695019</c:v>
                </c:pt>
                <c:pt idx="343">
                  <c:v>0.70408124913841075</c:v>
                </c:pt>
                <c:pt idx="344">
                  <c:v>0.26755087467259608</c:v>
                </c:pt>
                <c:pt idx="345">
                  <c:v>0.10166933237558654</c:v>
                </c:pt>
                <c:pt idx="346">
                  <c:v>6.3802537057974984</c:v>
                </c:pt>
                <c:pt idx="347">
                  <c:v>2.1236751900275457</c:v>
                </c:pt>
                <c:pt idx="348">
                  <c:v>2.0665084405466128</c:v>
                </c:pt>
                <c:pt idx="349">
                  <c:v>2.1199438503230099E-3</c:v>
                </c:pt>
                <c:pt idx="350">
                  <c:v>8.0557866312274394E-4</c:v>
                </c:pt>
                <c:pt idx="351">
                  <c:v>3.0611989198664268E-4</c:v>
                </c:pt>
                <c:pt idx="352">
                  <c:v>1.163255589549242E-4</c:v>
                </c:pt>
                <c:pt idx="353">
                  <c:v>4.4203712402871202E-5</c:v>
                </c:pt>
                <c:pt idx="354">
                  <c:v>1.2486695040885591</c:v>
                </c:pt>
                <c:pt idx="355">
                  <c:v>6.383016070974601E-6</c:v>
                </c:pt>
                <c:pt idx="356">
                  <c:v>2.4255461069703487E-6</c:v>
                </c:pt>
                <c:pt idx="357">
                  <c:v>9.2170752064873233E-7</c:v>
                </c:pt>
                <c:pt idx="358">
                  <c:v>5.1240322023883706</c:v>
                </c:pt>
                <c:pt idx="359">
                  <c:v>1.3309456598167696E-7</c:v>
                </c:pt>
                <c:pt idx="360">
                  <c:v>5.057593507303724E-8</c:v>
                </c:pt>
                <c:pt idx="361">
                  <c:v>1.921885532775415E-8</c:v>
                </c:pt>
                <c:pt idx="362">
                  <c:v>2.124589787948687</c:v>
                </c:pt>
                <c:pt idx="363">
                  <c:v>2.7752027093276994E-9</c:v>
                </c:pt>
                <c:pt idx="364">
                  <c:v>1.0545770295445259E-9</c:v>
                </c:pt>
                <c:pt idx="365">
                  <c:v>2.9641670210127793</c:v>
                </c:pt>
                <c:pt idx="366">
                  <c:v>2.778461273991307</c:v>
                </c:pt>
                <c:pt idx="367">
                  <c:v>6.6185908138044729</c:v>
                </c:pt>
                <c:pt idx="368">
                  <c:v>2.1989365290763545E-11</c:v>
                </c:pt>
                <c:pt idx="369">
                  <c:v>8.355958810490147E-12</c:v>
                </c:pt>
                <c:pt idx="370">
                  <c:v>3.1752643479862555E-12</c:v>
                </c:pt>
                <c:pt idx="371">
                  <c:v>0.65571975060285814</c:v>
                </c:pt>
                <c:pt idx="372">
                  <c:v>4.5850817184921532E-13</c:v>
                </c:pt>
                <c:pt idx="373">
                  <c:v>2.3867625994495372</c:v>
                </c:pt>
                <c:pt idx="374">
                  <c:v>0.31668972203477952</c:v>
                </c:pt>
                <c:pt idx="375">
                  <c:v>7.142546310735022</c:v>
                </c:pt>
                <c:pt idx="376">
                  <c:v>0.38418361756229519</c:v>
                </c:pt>
                <c:pt idx="377">
                  <c:v>3.6329972025845444E-15</c:v>
                </c:pt>
                <c:pt idx="378">
                  <c:v>1.3805389369821266E-15</c:v>
                </c:pt>
                <c:pt idx="379">
                  <c:v>5.2460479605320801E-16</c:v>
                </c:pt>
                <c:pt idx="380">
                  <c:v>1.9934982250021909E-16</c:v>
                </c:pt>
                <c:pt idx="381">
                  <c:v>7.5752932550083251E-17</c:v>
                </c:pt>
                <c:pt idx="382">
                  <c:v>0.12708259360847574</c:v>
                </c:pt>
                <c:pt idx="383">
                  <c:v>0.11225734534713944</c:v>
                </c:pt>
                <c:pt idx="384">
                  <c:v>1.2479494200256636</c:v>
                </c:pt>
                <c:pt idx="385">
                  <c:v>4.6402003943563894</c:v>
                </c:pt>
                <c:pt idx="386">
                  <c:v>6.0022963370985155E-19</c:v>
                </c:pt>
                <c:pt idx="387">
                  <c:v>74.378301276917298</c:v>
                </c:pt>
                <c:pt idx="388">
                  <c:v>19.350409162082492</c:v>
                </c:pt>
                <c:pt idx="389">
                  <c:v>8.5741853706637343</c:v>
                </c:pt>
                <c:pt idx="390">
                  <c:v>3.4467977288611884</c:v>
                </c:pt>
                <c:pt idx="391">
                  <c:v>6.9465366561431097</c:v>
                </c:pt>
                <c:pt idx="392">
                  <c:v>0.40348234758588053</c:v>
                </c:pt>
                <c:pt idx="393">
                  <c:v>0.15332329208263459</c:v>
                </c:pt>
                <c:pt idx="394">
                  <c:v>5.826285099140114E-2</c:v>
                </c:pt>
                <c:pt idx="395">
                  <c:v>2.2139883376732433E-2</c:v>
                </c:pt>
                <c:pt idx="396">
                  <c:v>0.81706705034646532</c:v>
                </c:pt>
                <c:pt idx="397">
                  <c:v>2.3127122496700863</c:v>
                </c:pt>
                <c:pt idx="398">
                  <c:v>19.239325987296922</c:v>
                </c:pt>
                <c:pt idx="399">
                  <c:v>23.089289807430131</c:v>
                </c:pt>
                <c:pt idx="400">
                  <c:v>26.368359632571906</c:v>
                </c:pt>
                <c:pt idx="401">
                  <c:v>7.6123952039064529</c:v>
                </c:pt>
                <c:pt idx="402">
                  <c:v>5.4526941032826182</c:v>
                </c:pt>
                <c:pt idx="403">
                  <c:v>1.0992298674440917</c:v>
                </c:pt>
                <c:pt idx="404">
                  <c:v>0.41770734962875494</c:v>
                </c:pt>
                <c:pt idx="405">
                  <c:v>0.15872879285892688</c:v>
                </c:pt>
                <c:pt idx="406">
                  <c:v>6.0316941286392214E-2</c:v>
                </c:pt>
                <c:pt idx="407">
                  <c:v>2.2920437688829041E-2</c:v>
                </c:pt>
                <c:pt idx="408">
                  <c:v>8.7097663217550348E-3</c:v>
                </c:pt>
                <c:pt idx="409">
                  <c:v>3.3097112022669141E-3</c:v>
                </c:pt>
                <c:pt idx="410">
                  <c:v>1.2576902568614274E-3</c:v>
                </c:pt>
                <c:pt idx="411">
                  <c:v>1.8929355198377407</c:v>
                </c:pt>
                <c:pt idx="412">
                  <c:v>1.8161047309079009E-4</c:v>
                </c:pt>
                <c:pt idx="413">
                  <c:v>6.9011979774500241E-5</c:v>
                </c:pt>
                <c:pt idx="414">
                  <c:v>5.4384492173928782</c:v>
                </c:pt>
                <c:pt idx="415">
                  <c:v>4.394423342959862</c:v>
                </c:pt>
                <c:pt idx="416">
                  <c:v>3.7868253541863766E-6</c:v>
                </c:pt>
                <c:pt idx="417">
                  <c:v>1.4389936345908234E-6</c:v>
                </c:pt>
                <c:pt idx="418">
                  <c:v>5.4681758114451275E-7</c:v>
                </c:pt>
                <c:pt idx="419">
                  <c:v>2.0779068083491489E-7</c:v>
                </c:pt>
                <c:pt idx="420">
                  <c:v>7.8960458717267653E-8</c:v>
                </c:pt>
                <c:pt idx="421">
                  <c:v>3.000497431256171E-8</c:v>
                </c:pt>
                <c:pt idx="422">
                  <c:v>11.544197881101731</c:v>
                </c:pt>
                <c:pt idx="423">
                  <c:v>40.924952334553979</c:v>
                </c:pt>
                <c:pt idx="424">
                  <c:v>25.85513417170856</c:v>
                </c:pt>
                <c:pt idx="425">
                  <c:v>49.280533235436678</c:v>
                </c:pt>
                <c:pt idx="426">
                  <c:v>17.682458060300874</c:v>
                </c:pt>
                <c:pt idx="427">
                  <c:v>6.2324484018865807</c:v>
                </c:pt>
                <c:pt idx="428">
                  <c:v>2.2159657614640791</c:v>
                </c:pt>
                <c:pt idx="429">
                  <c:v>0.84206698935635005</c:v>
                </c:pt>
                <c:pt idx="430">
                  <c:v>0.31998545595541306</c:v>
                </c:pt>
                <c:pt idx="431">
                  <c:v>0.12159447326305695</c:v>
                </c:pt>
                <c:pt idx="432">
                  <c:v>4.6205899839961637E-2</c:v>
                </c:pt>
                <c:pt idx="433">
                  <c:v>2.8163066980653597</c:v>
                </c:pt>
                <c:pt idx="434">
                  <c:v>7.0196925870860669</c:v>
                </c:pt>
                <c:pt idx="435">
                  <c:v>16.560878511896966</c:v>
                </c:pt>
                <c:pt idx="436">
                  <c:v>29.998413535010855</c:v>
                </c:pt>
                <c:pt idx="437">
                  <c:v>11.898575533427397</c:v>
                </c:pt>
                <c:pt idx="438">
                  <c:v>3.4303593264824404</c:v>
                </c:pt>
                <c:pt idx="439">
                  <c:v>6.9311765261543492</c:v>
                </c:pt>
                <c:pt idx="440">
                  <c:v>0.49534388674406443</c:v>
                </c:pt>
                <c:pt idx="441">
                  <c:v>0.18823067696274448</c:v>
                </c:pt>
                <c:pt idx="442">
                  <c:v>7.152765724584291E-2</c:v>
                </c:pt>
                <c:pt idx="443">
                  <c:v>2.7180509753420314E-2</c:v>
                </c:pt>
                <c:pt idx="444">
                  <c:v>1.0328593706299719E-2</c:v>
                </c:pt>
                <c:pt idx="445">
                  <c:v>3.9248656083938922E-3</c:v>
                </c:pt>
                <c:pt idx="446">
                  <c:v>6.307581625888357</c:v>
                </c:pt>
                <c:pt idx="447">
                  <c:v>5.6675059385207817E-4</c:v>
                </c:pt>
                <c:pt idx="448">
                  <c:v>2.1084193452372628</c:v>
                </c:pt>
                <c:pt idx="449">
                  <c:v>8.18387857522401E-5</c:v>
                </c:pt>
                <c:pt idx="450">
                  <c:v>3.1098738585851237E-5</c:v>
                </c:pt>
                <c:pt idx="451">
                  <c:v>2.4499767931121048</c:v>
                </c:pt>
                <c:pt idx="452">
                  <c:v>4.4906578517969188E-6</c:v>
                </c:pt>
                <c:pt idx="453">
                  <c:v>1.7064499836828295E-6</c:v>
                </c:pt>
                <c:pt idx="454">
                  <c:v>6.4845099379947534E-7</c:v>
                </c:pt>
                <c:pt idx="455">
                  <c:v>2.4641137764380059E-7</c:v>
                </c:pt>
                <c:pt idx="456">
                  <c:v>9.363632350464423E-8</c:v>
                </c:pt>
                <c:pt idx="457">
                  <c:v>2.8557086583597062</c:v>
                </c:pt>
                <c:pt idx="458">
                  <c:v>1.1601683557320295</c:v>
                </c:pt>
                <c:pt idx="459">
                  <c:v>5.1380123433468383E-9</c:v>
                </c:pt>
                <c:pt idx="460">
                  <c:v>2.21003003113205</c:v>
                </c:pt>
                <c:pt idx="461">
                  <c:v>3.7452235422961704</c:v>
                </c:pt>
                <c:pt idx="462">
                  <c:v>2.8193301330412761E-10</c:v>
                </c:pt>
                <c:pt idx="463">
                  <c:v>1.0713454505556852E-10</c:v>
                </c:pt>
                <c:pt idx="464">
                  <c:v>4.0711127121116036E-11</c:v>
                </c:pt>
                <c:pt idx="465">
                  <c:v>1.5470228306024093E-11</c:v>
                </c:pt>
                <c:pt idx="466">
                  <c:v>0.3397078713406454</c:v>
                </c:pt>
                <c:pt idx="467">
                  <c:v>2.2339009673898787E-12</c:v>
                </c:pt>
                <c:pt idx="468">
                  <c:v>8.4888236760815407E-13</c:v>
                </c:pt>
                <c:pt idx="469">
                  <c:v>0.31707985976730502</c:v>
                </c:pt>
                <c:pt idx="470">
                  <c:v>9.8502957834931895</c:v>
                </c:pt>
                <c:pt idx="471">
                  <c:v>0.13972638502863616</c:v>
                </c:pt>
                <c:pt idx="472">
                  <c:v>5.3096026310881728E-2</c:v>
                </c:pt>
                <c:pt idx="473">
                  <c:v>5.3002034047512314</c:v>
                </c:pt>
                <c:pt idx="474">
                  <c:v>7.6670661992913215E-3</c:v>
                </c:pt>
                <c:pt idx="475">
                  <c:v>2.9134851557307026E-3</c:v>
                </c:pt>
                <c:pt idx="476">
                  <c:v>1.1071243591776669E-3</c:v>
                </c:pt>
                <c:pt idx="477">
                  <c:v>4.2070725648751334E-4</c:v>
                </c:pt>
                <c:pt idx="478">
                  <c:v>1.5986875746525506E-4</c:v>
                </c:pt>
                <c:pt idx="479">
                  <c:v>6.0750127836796934E-5</c:v>
                </c:pt>
                <c:pt idx="480">
                  <c:v>2.3085048577982836E-5</c:v>
                </c:pt>
                <c:pt idx="481">
                  <c:v>8.7723184596334773E-6</c:v>
                </c:pt>
                <c:pt idx="482">
                  <c:v>3.333481014660722E-6</c:v>
                </c:pt>
                <c:pt idx="483">
                  <c:v>1.2667227855710743E-6</c:v>
                </c:pt>
                <c:pt idx="484">
                  <c:v>37.218710513028618</c:v>
                </c:pt>
                <c:pt idx="485">
                  <c:v>8.017800931718492</c:v>
                </c:pt>
                <c:pt idx="486">
                  <c:v>6.076864717820051</c:v>
                </c:pt>
                <c:pt idx="487">
                  <c:v>1.1577704545401502</c:v>
                </c:pt>
                <c:pt idx="488">
                  <c:v>0.43995277272525701</c:v>
                </c:pt>
                <c:pt idx="489">
                  <c:v>2.3686290454877277</c:v>
                </c:pt>
                <c:pt idx="490">
                  <c:v>6.352918038152712E-2</c:v>
                </c:pt>
                <c:pt idx="491">
                  <c:v>2.4141088544980305E-2</c:v>
                </c:pt>
                <c:pt idx="492">
                  <c:v>9.1736136470925156E-3</c:v>
                </c:pt>
                <c:pt idx="493">
                  <c:v>8.6293374259373437</c:v>
                </c:pt>
                <c:pt idx="494">
                  <c:v>20.165258544675552</c:v>
                </c:pt>
                <c:pt idx="495">
                  <c:v>10.937188667236676</c:v>
                </c:pt>
                <c:pt idx="496">
                  <c:v>2.7068543098955264</c:v>
                </c:pt>
                <c:pt idx="497">
                  <c:v>1.0286046377603</c:v>
                </c:pt>
                <c:pt idx="498">
                  <c:v>0.39086976234891396</c:v>
                </c:pt>
                <c:pt idx="499">
                  <c:v>0.14853050969258727</c:v>
                </c:pt>
                <c:pt idx="500">
                  <c:v>5.6441593683183175E-2</c:v>
                </c:pt>
                <c:pt idx="501">
                  <c:v>2.1447805599609605E-2</c:v>
                </c:pt>
                <c:pt idx="502">
                  <c:v>1.3739212996666874</c:v>
                </c:pt>
                <c:pt idx="503">
                  <c:v>3.097063128583627E-3</c:v>
                </c:pt>
                <c:pt idx="504">
                  <c:v>1.1768839888617784E-3</c:v>
                </c:pt>
                <c:pt idx="505">
                  <c:v>4.472159157674759E-4</c:v>
                </c:pt>
                <c:pt idx="506">
                  <c:v>8.9369614777727815</c:v>
                </c:pt>
                <c:pt idx="507">
                  <c:v>6.4577978236823511E-5</c:v>
                </c:pt>
                <c:pt idx="508">
                  <c:v>0.18796868154515883</c:v>
                </c:pt>
                <c:pt idx="509">
                  <c:v>44.719927376991002</c:v>
                </c:pt>
                <c:pt idx="510">
                  <c:v>88.482448706628432</c:v>
                </c:pt>
                <c:pt idx="511">
                  <c:v>31.578989088046775</c:v>
                </c:pt>
                <c:pt idx="512">
                  <c:v>10.801433424484969</c:v>
                </c:pt>
                <c:pt idx="513">
                  <c:v>4.3572517717323844</c:v>
                </c:pt>
                <c:pt idx="514">
                  <c:v>1.5597269864956294</c:v>
                </c:pt>
                <c:pt idx="515">
                  <c:v>0.59269625486833921</c:v>
                </c:pt>
                <c:pt idx="516">
                  <c:v>0.22522457684996885</c:v>
                </c:pt>
                <c:pt idx="517">
                  <c:v>8.5585339202988164E-2</c:v>
                </c:pt>
                <c:pt idx="518">
                  <c:v>3.2522428897135497E-2</c:v>
                </c:pt>
                <c:pt idx="519">
                  <c:v>8.9405670213782251</c:v>
                </c:pt>
                <c:pt idx="520">
                  <c:v>50.830171117837132</c:v>
                </c:pt>
                <c:pt idx="521">
                  <c:v>14.285818868454919</c:v>
                </c:pt>
                <c:pt idx="522">
                  <c:v>29.44391202910986</c:v>
                </c:pt>
                <c:pt idx="523">
                  <c:v>7.4838958591583644</c:v>
                </c:pt>
                <c:pt idx="524">
                  <c:v>2.8438804264801782</c:v>
                </c:pt>
                <c:pt idx="525">
                  <c:v>1.080674562062468</c:v>
                </c:pt>
                <c:pt idx="526">
                  <c:v>0.41065633358373776</c:v>
                </c:pt>
                <c:pt idx="527">
                  <c:v>0.15604940676182036</c:v>
                </c:pt>
                <c:pt idx="528">
                  <c:v>5.9298774569491744E-2</c:v>
                </c:pt>
                <c:pt idx="529">
                  <c:v>2.2533534336406865E-2</c:v>
                </c:pt>
                <c:pt idx="530">
                  <c:v>7.5104262646369184</c:v>
                </c:pt>
                <c:pt idx="531">
                  <c:v>7.175409697630367</c:v>
                </c:pt>
                <c:pt idx="532">
                  <c:v>1.038098788328939</c:v>
                </c:pt>
                <c:pt idx="533">
                  <c:v>4.8762818558339198</c:v>
                </c:pt>
                <c:pt idx="534">
                  <c:v>0.14990146503469881</c:v>
                </c:pt>
                <c:pt idx="535">
                  <c:v>5.696255671318555E-2</c:v>
                </c:pt>
                <c:pt idx="536">
                  <c:v>2.1645771551010509E-2</c:v>
                </c:pt>
                <c:pt idx="537">
                  <c:v>8.2253931893839956E-3</c:v>
                </c:pt>
                <c:pt idx="538">
                  <c:v>3.1256494119659174E-3</c:v>
                </c:pt>
                <c:pt idx="539">
                  <c:v>0.85509766313191138</c:v>
                </c:pt>
                <c:pt idx="540">
                  <c:v>4.5134377508787853E-4</c:v>
                </c:pt>
                <c:pt idx="541">
                  <c:v>1.7151063453339386E-4</c:v>
                </c:pt>
                <c:pt idx="542">
                  <c:v>6.5174041122689668E-5</c:v>
                </c:pt>
                <c:pt idx="543">
                  <c:v>4.1424089161053423</c:v>
                </c:pt>
                <c:pt idx="544">
                  <c:v>25.412901336665527</c:v>
                </c:pt>
                <c:pt idx="545">
                  <c:v>10.462015261316242</c:v>
                </c:pt>
                <c:pt idx="546">
                  <c:v>18.956827988776244</c:v>
                </c:pt>
                <c:pt idx="547">
                  <c:v>4.5493210421038519</c:v>
                </c:pt>
                <c:pt idx="548">
                  <c:v>1.7287419959994639</c:v>
                </c:pt>
                <c:pt idx="549">
                  <c:v>0.6569219584797964</c:v>
                </c:pt>
                <c:pt idx="550">
                  <c:v>0.24963034422232261</c:v>
                </c:pt>
                <c:pt idx="551">
                  <c:v>9.4859530804482589E-2</c:v>
                </c:pt>
                <c:pt idx="552">
                  <c:v>3.6046621705703379E-2</c:v>
                </c:pt>
                <c:pt idx="553">
                  <c:v>1.3697716248167287E-2</c:v>
                </c:pt>
                <c:pt idx="554">
                  <c:v>5.2051321743035684E-3</c:v>
                </c:pt>
                <c:pt idx="555">
                  <c:v>8.1975070541185815</c:v>
                </c:pt>
                <c:pt idx="556">
                  <c:v>7.5365074616456056</c:v>
                </c:pt>
                <c:pt idx="557">
                  <c:v>67.298732179361053</c:v>
                </c:pt>
                <c:pt idx="558">
                  <c:v>28.73075526303499</c:v>
                </c:pt>
                <c:pt idx="559">
                  <c:v>9.5958667437470719</c:v>
                </c:pt>
                <c:pt idx="560">
                  <c:v>3.5299418328852541</c:v>
                </c:pt>
                <c:pt idx="561">
                  <c:v>1.3413778964963965</c:v>
                </c:pt>
                <c:pt idx="562">
                  <c:v>0.50972360066863076</c:v>
                </c:pt>
                <c:pt idx="563">
                  <c:v>0.19369496825407967</c:v>
                </c:pt>
                <c:pt idx="564">
                  <c:v>7.3604087936550266E-2</c:v>
                </c:pt>
                <c:pt idx="565">
                  <c:v>5.6286900045536319</c:v>
                </c:pt>
                <c:pt idx="566">
                  <c:v>46.959410568813979</c:v>
                </c:pt>
                <c:pt idx="567">
                  <c:v>14.228726709185512</c:v>
                </c:pt>
                <c:pt idx="568">
                  <c:v>4.5295968589730347</c:v>
                </c:pt>
                <c:pt idx="569">
                  <c:v>11.698330503216491</c:v>
                </c:pt>
                <c:pt idx="570">
                  <c:v>1.579683951494969</c:v>
                </c:pt>
                <c:pt idx="571">
                  <c:v>0.6002799015680883</c:v>
                </c:pt>
                <c:pt idx="572">
                  <c:v>0.22810636259587358</c:v>
                </c:pt>
                <c:pt idx="573">
                  <c:v>8.6680417786431957E-2</c:v>
                </c:pt>
                <c:pt idx="574">
                  <c:v>3.2938558758844147E-2</c:v>
                </c:pt>
                <c:pt idx="575">
                  <c:v>1.2516652328360777E-2</c:v>
                </c:pt>
                <c:pt idx="576">
                  <c:v>4.7563278847770956E-3</c:v>
                </c:pt>
                <c:pt idx="577">
                  <c:v>1.8074045962152968E-3</c:v>
                </c:pt>
                <c:pt idx="578">
                  <c:v>6.8681374656181268E-4</c:v>
                </c:pt>
                <c:pt idx="579">
                  <c:v>7.7927774129424829</c:v>
                </c:pt>
                <c:pt idx="580">
                  <c:v>86.722053925120093</c:v>
                </c:pt>
                <c:pt idx="581">
                  <c:v>43.365743839310127</c:v>
                </c:pt>
                <c:pt idx="582">
                  <c:v>69.435649678231499</c:v>
                </c:pt>
                <c:pt idx="583">
                  <c:v>20.768595592533668</c:v>
                </c:pt>
                <c:pt idx="584">
                  <c:v>7.8920663251627934</c:v>
                </c:pt>
                <c:pt idx="585">
                  <c:v>2.9989852035618614</c:v>
                </c:pt>
                <c:pt idx="586">
                  <c:v>1.1396143773535072</c:v>
                </c:pt>
                <c:pt idx="587">
                  <c:v>0.43305346339433276</c:v>
                </c:pt>
                <c:pt idx="588">
                  <c:v>0.16456031608984645</c:v>
                </c:pt>
                <c:pt idx="589">
                  <c:v>6.253292011414166E-2</c:v>
                </c:pt>
                <c:pt idx="590">
                  <c:v>29.046492567378163</c:v>
                </c:pt>
                <c:pt idx="591">
                  <c:v>24.605847110789497</c:v>
                </c:pt>
                <c:pt idx="592">
                  <c:v>6.4674912264679909</c:v>
                </c:pt>
                <c:pt idx="593">
                  <c:v>2.457646666057836</c:v>
                </c:pt>
                <c:pt idx="594">
                  <c:v>0.93390573310197778</c:v>
                </c:pt>
                <c:pt idx="595">
                  <c:v>0.3548841785787516</c:v>
                </c:pt>
                <c:pt idx="596">
                  <c:v>0.13485598785992561</c:v>
                </c:pt>
                <c:pt idx="597">
                  <c:v>5.1245275386771746E-2</c:v>
                </c:pt>
                <c:pt idx="598">
                  <c:v>1.9473204646973264E-2</c:v>
                </c:pt>
                <c:pt idx="599">
                  <c:v>7.3998177658498396E-3</c:v>
                </c:pt>
                <c:pt idx="600">
                  <c:v>2.8119307510229394E-3</c:v>
                </c:pt>
                <c:pt idx="601">
                  <c:v>1.0685336853887169E-3</c:v>
                </c:pt>
                <c:pt idx="602">
                  <c:v>4.0604280044771241E-4</c:v>
                </c:pt>
                <c:pt idx="603">
                  <c:v>6.2886882579470953</c:v>
                </c:pt>
                <c:pt idx="604">
                  <c:v>3.0925810955814401</c:v>
                </c:pt>
                <c:pt idx="605">
                  <c:v>4.030826927770951</c:v>
                </c:pt>
                <c:pt idx="606">
                  <c:v>8.4665446075434156E-6</c:v>
                </c:pt>
                <c:pt idx="607">
                  <c:v>3.2172869508664973E-6</c:v>
                </c:pt>
                <c:pt idx="608">
                  <c:v>1.222569041329269E-6</c:v>
                </c:pt>
                <c:pt idx="609">
                  <c:v>4.6457623570512226E-7</c:v>
                </c:pt>
                <c:pt idx="610">
                  <c:v>1.7653896956794645E-7</c:v>
                </c:pt>
                <c:pt idx="611">
                  <c:v>6.708480843581964E-8</c:v>
                </c:pt>
                <c:pt idx="612">
                  <c:v>3.682021190904389</c:v>
                </c:pt>
                <c:pt idx="613">
                  <c:v>0.82816080972945194</c:v>
                </c:pt>
                <c:pt idx="614">
                  <c:v>3.6810776084902963E-9</c:v>
                </c:pt>
                <c:pt idx="615">
                  <c:v>1.3988094912263127E-9</c:v>
                </c:pt>
                <c:pt idx="616">
                  <c:v>2.2072990641417585</c:v>
                </c:pt>
                <c:pt idx="617">
                  <c:v>4.426014565903011</c:v>
                </c:pt>
                <c:pt idx="618">
                  <c:v>7.6755474402570244E-11</c:v>
                </c:pt>
                <c:pt idx="619">
                  <c:v>2.91670802729767E-11</c:v>
                </c:pt>
                <c:pt idx="620">
                  <c:v>1.1083490503731144E-11</c:v>
                </c:pt>
                <c:pt idx="621">
                  <c:v>4.2117263914178345E-12</c:v>
                </c:pt>
                <c:pt idx="622">
                  <c:v>1.600456028738777E-12</c:v>
                </c:pt>
                <c:pt idx="623">
                  <c:v>6.0817329092073535E-13</c:v>
                </c:pt>
                <c:pt idx="624">
                  <c:v>2.3110585054987941E-13</c:v>
                </c:pt>
                <c:pt idx="625">
                  <c:v>8.7820223208954161E-14</c:v>
                </c:pt>
                <c:pt idx="626">
                  <c:v>3.337168481940259E-14</c:v>
                </c:pt>
                <c:pt idx="627">
                  <c:v>18.689813156667896</c:v>
                </c:pt>
                <c:pt idx="628">
                  <c:v>4.689716635334813</c:v>
                </c:pt>
                <c:pt idx="629">
                  <c:v>0.92063604701132162</c:v>
                </c:pt>
                <c:pt idx="630">
                  <c:v>1.4405654544428173</c:v>
                </c:pt>
                <c:pt idx="631">
                  <c:v>0.13293984518843485</c:v>
                </c:pt>
                <c:pt idx="632">
                  <c:v>5.0517141171605238E-2</c:v>
                </c:pt>
                <c:pt idx="633">
                  <c:v>1.9196513645209988E-2</c:v>
                </c:pt>
                <c:pt idx="634">
                  <c:v>7.2946751851797956E-3</c:v>
                </c:pt>
                <c:pt idx="635">
                  <c:v>1.0860831090182159</c:v>
                </c:pt>
                <c:pt idx="636">
                  <c:v>1.0533510967399625E-3</c:v>
                </c:pt>
                <c:pt idx="637">
                  <c:v>4.0027341676118576E-4</c:v>
                </c:pt>
                <c:pt idx="638">
                  <c:v>0.30708837252177767</c:v>
                </c:pt>
                <c:pt idx="639">
                  <c:v>1.2901421364539267</c:v>
                </c:pt>
                <c:pt idx="640">
                  <c:v>2.1963802924519789E-5</c:v>
                </c:pt>
                <c:pt idx="641">
                  <c:v>8.3462451113175218E-6</c:v>
                </c:pt>
                <c:pt idx="642">
                  <c:v>3.1715731423006573E-6</c:v>
                </c:pt>
                <c:pt idx="643">
                  <c:v>1.0072354033470827</c:v>
                </c:pt>
                <c:pt idx="644">
                  <c:v>4.5797516174821496E-7</c:v>
                </c:pt>
                <c:pt idx="645">
                  <c:v>1.740305614643217E-7</c:v>
                </c:pt>
                <c:pt idx="646">
                  <c:v>6.6131613356442249E-8</c:v>
                </c:pt>
                <c:pt idx="647">
                  <c:v>2.5130013075448055E-8</c:v>
                </c:pt>
                <c:pt idx="648">
                  <c:v>9.5494049686702614E-9</c:v>
                </c:pt>
                <c:pt idx="649">
                  <c:v>5.0038091282247423</c:v>
                </c:pt>
                <c:pt idx="650">
                  <c:v>2.0418805005032779</c:v>
                </c:pt>
                <c:pt idx="651">
                  <c:v>5.239949494408746E-10</c:v>
                </c:pt>
                <c:pt idx="652">
                  <c:v>1.9911808078753238E-10</c:v>
                </c:pt>
                <c:pt idx="653">
                  <c:v>4.5426658632060306</c:v>
                </c:pt>
                <c:pt idx="654">
                  <c:v>2.8752650865719674E-11</c:v>
                </c:pt>
                <c:pt idx="655">
                  <c:v>1.0926007328973476E-11</c:v>
                </c:pt>
                <c:pt idx="656">
                  <c:v>4.1518827850099205E-12</c:v>
                </c:pt>
                <c:pt idx="657">
                  <c:v>1.5777154583037696E-12</c:v>
                </c:pt>
                <c:pt idx="658">
                  <c:v>5.9953187415543248E-13</c:v>
                </c:pt>
                <c:pt idx="659">
                  <c:v>2.2782211217906436E-13</c:v>
                </c:pt>
                <c:pt idx="660">
                  <c:v>8.6572402628044466E-14</c:v>
                </c:pt>
                <c:pt idx="661">
                  <c:v>3.2897512998656895E-14</c:v>
                </c:pt>
                <c:pt idx="662">
                  <c:v>1.2501054939489623E-14</c:v>
                </c:pt>
                <c:pt idx="663">
                  <c:v>0.12240093649071818</c:v>
                </c:pt>
                <c:pt idx="664">
                  <c:v>12.776527398161598</c:v>
                </c:pt>
                <c:pt idx="665">
                  <c:v>20.409853263565893</c:v>
                </c:pt>
                <c:pt idx="666">
                  <c:v>21.745477487558897</c:v>
                </c:pt>
                <c:pt idx="667">
                  <c:v>5.9639243043427248</c:v>
                </c:pt>
                <c:pt idx="668">
                  <c:v>2.2662912356502356</c:v>
                </c:pt>
                <c:pt idx="669">
                  <c:v>0.86119066954708967</c:v>
                </c:pt>
                <c:pt idx="670">
                  <c:v>0.32725245442789408</c:v>
                </c:pt>
                <c:pt idx="671">
                  <c:v>0.12435593268259974</c:v>
                </c:pt>
                <c:pt idx="672">
                  <c:v>4.7255254419387903E-2</c:v>
                </c:pt>
                <c:pt idx="673">
                  <c:v>1.7956996679367405E-2</c:v>
                </c:pt>
                <c:pt idx="674">
                  <c:v>6.823658738159614E-3</c:v>
                </c:pt>
                <c:pt idx="675">
                  <c:v>2.5929903205006532E-3</c:v>
                </c:pt>
                <c:pt idx="676">
                  <c:v>4.7383301227284242</c:v>
                </c:pt>
                <c:pt idx="677">
                  <c:v>3.7442780228029443E-4</c:v>
                </c:pt>
                <c:pt idx="678">
                  <c:v>1.4228256486651186E-4</c:v>
                </c:pt>
                <c:pt idx="679">
                  <c:v>5.4067374649274504E-5</c:v>
                </c:pt>
                <c:pt idx="680">
                  <c:v>2.0545602366724315E-5</c:v>
                </c:pt>
                <c:pt idx="681">
                  <c:v>7.8073288993552385E-6</c:v>
                </c:pt>
                <c:pt idx="682">
                  <c:v>2.9667849817549911E-6</c:v>
                </c:pt>
                <c:pt idx="683">
                  <c:v>1.1273782930668967E-6</c:v>
                </c:pt>
                <c:pt idx="684">
                  <c:v>4.2840375136542081E-7</c:v>
                </c:pt>
                <c:pt idx="685">
                  <c:v>1.6279342551885991E-7</c:v>
                </c:pt>
                <c:pt idx="686">
                  <c:v>4.1345814499682811</c:v>
                </c:pt>
                <c:pt idx="687">
                  <c:v>6.6084472446668938</c:v>
                </c:pt>
                <c:pt idx="688">
                  <c:v>8.9328008450708786E-9</c:v>
                </c:pt>
                <c:pt idx="689">
                  <c:v>3.3944643211269348E-9</c:v>
                </c:pt>
                <c:pt idx="690">
                  <c:v>5.128653324353925</c:v>
                </c:pt>
                <c:pt idx="691">
                  <c:v>4.9016064797072939E-10</c:v>
                </c:pt>
                <c:pt idx="692">
                  <c:v>1.8626104622887713E-10</c:v>
                </c:pt>
                <c:pt idx="693">
                  <c:v>7.0779197566973317E-11</c:v>
                </c:pt>
                <c:pt idx="694">
                  <c:v>2.6896095075449855E-11</c:v>
                </c:pt>
                <c:pt idx="695">
                  <c:v>1.0220516128670945E-11</c:v>
                </c:pt>
                <c:pt idx="696">
                  <c:v>3.8837961288949595E-12</c:v>
                </c:pt>
                <c:pt idx="697">
                  <c:v>0.28118715231192554</c:v>
                </c:pt>
                <c:pt idx="698">
                  <c:v>10.518801629382185</c:v>
                </c:pt>
                <c:pt idx="699">
                  <c:v>8.2622113356434603</c:v>
                </c:pt>
                <c:pt idx="700">
                  <c:v>62.744450047756011</c:v>
                </c:pt>
                <c:pt idx="701">
                  <c:v>18.420921969372426</c:v>
                </c:pt>
                <c:pt idx="702">
                  <c:v>8.5861416287224461</c:v>
                </c:pt>
                <c:pt idx="703">
                  <c:v>2.4896360264169326</c:v>
                </c:pt>
                <c:pt idx="704">
                  <c:v>0.94606169003843443</c:v>
                </c:pt>
                <c:pt idx="705">
                  <c:v>0.35950344221460512</c:v>
                </c:pt>
                <c:pt idx="706">
                  <c:v>0.13661130804154994</c:v>
                </c:pt>
                <c:pt idx="707">
                  <c:v>5.1912297055788974E-2</c:v>
                </c:pt>
                <c:pt idx="708">
                  <c:v>1.9726672881199808E-2</c:v>
                </c:pt>
                <c:pt idx="709">
                  <c:v>0.2391357469277553</c:v>
                </c:pt>
                <c:pt idx="710">
                  <c:v>2.8485315640452524E-3</c:v>
                </c:pt>
                <c:pt idx="711">
                  <c:v>5.8148183085906417</c:v>
                </c:pt>
                <c:pt idx="712">
                  <c:v>2.8217877956518067</c:v>
                </c:pt>
                <c:pt idx="713">
                  <c:v>1.2598098681658076</c:v>
                </c:pt>
                <c:pt idx="714">
                  <c:v>7.2752612028090606</c:v>
                </c:pt>
                <c:pt idx="715">
                  <c:v>0.27577543804579319</c:v>
                </c:pt>
                <c:pt idx="716">
                  <c:v>0.10479466645740144</c:v>
                </c:pt>
                <c:pt idx="717">
                  <c:v>3.9821973253812544E-2</c:v>
                </c:pt>
                <c:pt idx="718">
                  <c:v>0.54717831516684723</c:v>
                </c:pt>
                <c:pt idx="719">
                  <c:v>5.7502929378505322E-3</c:v>
                </c:pt>
                <c:pt idx="720">
                  <c:v>2.1851113163832018E-3</c:v>
                </c:pt>
                <c:pt idx="721">
                  <c:v>8.303423002256168E-4</c:v>
                </c:pt>
                <c:pt idx="722">
                  <c:v>3.4806352858115801</c:v>
                </c:pt>
                <c:pt idx="723">
                  <c:v>5.89929601655854</c:v>
                </c:pt>
                <c:pt idx="724">
                  <c:v>0.20944730138359344</c:v>
                </c:pt>
                <c:pt idx="725">
                  <c:v>1.7313766225232414E-5</c:v>
                </c:pt>
                <c:pt idx="726">
                  <c:v>6.5792311655883168E-6</c:v>
                </c:pt>
                <c:pt idx="727">
                  <c:v>0.46650526145903715</c:v>
                </c:pt>
                <c:pt idx="728">
                  <c:v>9.5004098031095301E-7</c:v>
                </c:pt>
                <c:pt idx="729">
                  <c:v>3.6101557251816221E-7</c:v>
                </c:pt>
                <c:pt idx="730">
                  <c:v>1.3718591755690162E-7</c:v>
                </c:pt>
                <c:pt idx="731">
                  <c:v>5.213064867162262E-8</c:v>
                </c:pt>
                <c:pt idx="732">
                  <c:v>1.9809646495216595E-8</c:v>
                </c:pt>
                <c:pt idx="733">
                  <c:v>7.5276656681823064E-9</c:v>
                </c:pt>
                <c:pt idx="734">
                  <c:v>2.860512953909276E-9</c:v>
                </c:pt>
                <c:pt idx="735">
                  <c:v>2.1097645334711803</c:v>
                </c:pt>
                <c:pt idx="736">
                  <c:v>4.1305807054449955E-10</c:v>
                </c:pt>
                <c:pt idx="737">
                  <c:v>1.5696206680690981E-10</c:v>
                </c:pt>
                <c:pt idx="738">
                  <c:v>1.3033490329209405</c:v>
                </c:pt>
                <c:pt idx="739">
                  <c:v>2.2665322446917783E-11</c:v>
                </c:pt>
                <c:pt idx="740">
                  <c:v>8.6128225298287572E-12</c:v>
                </c:pt>
                <c:pt idx="741">
                  <c:v>3.2728725613349281E-12</c:v>
                </c:pt>
                <c:pt idx="742">
                  <c:v>1.2436915733072726E-12</c:v>
                </c:pt>
                <c:pt idx="743">
                  <c:v>2.2509945329301528</c:v>
                </c:pt>
                <c:pt idx="744">
                  <c:v>1.7958906318557017E-13</c:v>
                </c:pt>
                <c:pt idx="745">
                  <c:v>6.8243844010516649E-14</c:v>
                </c:pt>
                <c:pt idx="746">
                  <c:v>2.5932660723996332E-14</c:v>
                </c:pt>
                <c:pt idx="747">
                  <c:v>28.655460248794245</c:v>
                </c:pt>
                <c:pt idx="748">
                  <c:v>5.4618867943101641</c:v>
                </c:pt>
                <c:pt idx="749">
                  <c:v>2.0755169818378629</c:v>
                </c:pt>
                <c:pt idx="750">
                  <c:v>7.2304978690171797</c:v>
                </c:pt>
                <c:pt idx="751">
                  <c:v>1.5567680557413204</c:v>
                </c:pt>
                <c:pt idx="752">
                  <c:v>0.11388776782740721</c:v>
                </c:pt>
                <c:pt idx="753">
                  <c:v>4.3277351774414732E-2</c:v>
                </c:pt>
                <c:pt idx="754">
                  <c:v>1.6445393674277602E-2</c:v>
                </c:pt>
                <c:pt idx="755">
                  <c:v>6.2492495962254875E-3</c:v>
                </c:pt>
                <c:pt idx="756">
                  <c:v>2.3747148465656856E-3</c:v>
                </c:pt>
                <c:pt idx="757">
                  <c:v>9.0239164169496041E-4</c:v>
                </c:pt>
                <c:pt idx="758">
                  <c:v>3.4290882384408502E-4</c:v>
                </c:pt>
                <c:pt idx="759">
                  <c:v>1.3030535306075229E-4</c:v>
                </c:pt>
                <c:pt idx="760">
                  <c:v>39.038090510259863</c:v>
                </c:pt>
                <c:pt idx="761">
                  <c:v>8.7343089861288608</c:v>
                </c:pt>
                <c:pt idx="762">
                  <c:v>3.3190374147289674</c:v>
                </c:pt>
                <c:pt idx="763">
                  <c:v>1.2612342175970075</c:v>
                </c:pt>
                <c:pt idx="764">
                  <c:v>0.47926900268686295</c:v>
                </c:pt>
                <c:pt idx="765">
                  <c:v>0.18212222102100789</c:v>
                </c:pt>
                <c:pt idx="766">
                  <c:v>6.9206443987983007E-2</c:v>
                </c:pt>
                <c:pt idx="767">
                  <c:v>2.6298448715433544E-2</c:v>
                </c:pt>
                <c:pt idx="768">
                  <c:v>4.1335002315019702</c:v>
                </c:pt>
                <c:pt idx="769">
                  <c:v>3.7974959945086049E-3</c:v>
                </c:pt>
                <c:pt idx="770">
                  <c:v>1.4430484779132699E-3</c:v>
                </c:pt>
                <c:pt idx="771">
                  <c:v>4.4029527142676441</c:v>
                </c:pt>
                <c:pt idx="772">
                  <c:v>48.396251829104116</c:v>
                </c:pt>
                <c:pt idx="773">
                  <c:v>28.103491827828197</c:v>
                </c:pt>
                <c:pt idx="774">
                  <c:v>8.7024550966229963</c:v>
                </c:pt>
                <c:pt idx="775">
                  <c:v>3.3069329367167377</c:v>
                </c:pt>
                <c:pt idx="776">
                  <c:v>1.2566345159523604</c:v>
                </c:pt>
                <c:pt idx="777">
                  <c:v>0.47752111606189696</c:v>
                </c:pt>
                <c:pt idx="778">
                  <c:v>0.18145802410352085</c:v>
                </c:pt>
                <c:pt idx="779">
                  <c:v>6.8954049159337935E-2</c:v>
                </c:pt>
                <c:pt idx="780">
                  <c:v>2.6202538680548417E-2</c:v>
                </c:pt>
                <c:pt idx="781">
                  <c:v>9.9569646986083973E-3</c:v>
                </c:pt>
                <c:pt idx="782">
                  <c:v>3.7836465854711909E-3</c:v>
                </c:pt>
                <c:pt idx="783">
                  <c:v>0.14370039503365992</c:v>
                </c:pt>
                <c:pt idx="784">
                  <c:v>5.1101887507371533</c:v>
                </c:pt>
                <c:pt idx="785">
                  <c:v>26.209514049125215</c:v>
                </c:pt>
                <c:pt idx="786">
                  <c:v>15.473005668876091</c:v>
                </c:pt>
                <c:pt idx="787">
                  <c:v>4.1870654648236316</c:v>
                </c:pt>
                <c:pt idx="788">
                  <c:v>1.5910848766329804</c:v>
                </c:pt>
                <c:pt idx="789">
                  <c:v>0.60461225312053246</c:v>
                </c:pt>
                <c:pt idx="790">
                  <c:v>0.22975265618580235</c:v>
                </c:pt>
                <c:pt idx="791">
                  <c:v>8.7306009350604896E-2</c:v>
                </c:pt>
                <c:pt idx="792">
                  <c:v>3.3176283553229852E-2</c:v>
                </c:pt>
                <c:pt idx="793">
                  <c:v>1.2606987750227346E-2</c:v>
                </c:pt>
                <c:pt idx="794">
                  <c:v>4.1447839860755025</c:v>
                </c:pt>
                <c:pt idx="795">
                  <c:v>1.820449031132829E-3</c:v>
                </c:pt>
                <c:pt idx="796">
                  <c:v>6.9177063183047506E-4</c:v>
                </c:pt>
                <c:pt idx="797">
                  <c:v>2.6287284009558049E-4</c:v>
                </c:pt>
                <c:pt idx="798">
                  <c:v>0.30695392307708436</c:v>
                </c:pt>
                <c:pt idx="799">
                  <c:v>3.795883810980182E-5</c:v>
                </c:pt>
                <c:pt idx="800">
                  <c:v>1.4424358481724693E-5</c:v>
                </c:pt>
                <c:pt idx="801">
                  <c:v>5.4812562230553837E-6</c:v>
                </c:pt>
                <c:pt idx="802">
                  <c:v>2.082877364761046E-6</c:v>
                </c:pt>
                <c:pt idx="803">
                  <c:v>7.9149339860919768E-7</c:v>
                </c:pt>
                <c:pt idx="804">
                  <c:v>3.0076749147149508E-7</c:v>
                </c:pt>
                <c:pt idx="805">
                  <c:v>0.30676457101305787</c:v>
                </c:pt>
                <c:pt idx="806">
                  <c:v>4.343082576848389E-8</c:v>
                </c:pt>
                <c:pt idx="807">
                  <c:v>15.875372668370023</c:v>
                </c:pt>
                <c:pt idx="808">
                  <c:v>59.907823026659855</c:v>
                </c:pt>
                <c:pt idx="809">
                  <c:v>18.12298320999788</c:v>
                </c:pt>
                <c:pt idx="810">
                  <c:v>6.3923112279334537</c:v>
                </c:pt>
                <c:pt idx="811">
                  <c:v>2.429078266614713</c:v>
                </c:pt>
                <c:pt idx="812">
                  <c:v>0.92304974131359074</c:v>
                </c:pt>
                <c:pt idx="813">
                  <c:v>0.35075890169916452</c:v>
                </c:pt>
                <c:pt idx="814">
                  <c:v>0.13328838264568255</c:v>
                </c:pt>
                <c:pt idx="815">
                  <c:v>0.25028361855331815</c:v>
                </c:pt>
                <c:pt idx="816">
                  <c:v>1.9246842454036558E-2</c:v>
                </c:pt>
                <c:pt idx="817">
                  <c:v>7.3138001325338915E-3</c:v>
                </c:pt>
                <c:pt idx="818">
                  <c:v>2.779244050362879E-3</c:v>
                </c:pt>
                <c:pt idx="819">
                  <c:v>3.6908244246232775</c:v>
                </c:pt>
                <c:pt idx="820">
                  <c:v>17.648361436289981</c:v>
                </c:pt>
                <c:pt idx="821">
                  <c:v>4.180280272742614</c:v>
                </c:pt>
                <c:pt idx="822">
                  <c:v>1.0970510903919626</c:v>
                </c:pt>
                <c:pt idx="823">
                  <c:v>0.41687941434894565</c:v>
                </c:pt>
                <c:pt idx="824">
                  <c:v>0.15841417745259936</c:v>
                </c:pt>
                <c:pt idx="825">
                  <c:v>6.019738743198777E-2</c:v>
                </c:pt>
                <c:pt idx="826">
                  <c:v>2.2875007224155353E-2</c:v>
                </c:pt>
                <c:pt idx="827">
                  <c:v>8.6925027451790343E-3</c:v>
                </c:pt>
                <c:pt idx="828">
                  <c:v>2.3560362369110082</c:v>
                </c:pt>
                <c:pt idx="829">
                  <c:v>1.2551973964038529E-3</c:v>
                </c:pt>
                <c:pt idx="830">
                  <c:v>1.1813414724315077</c:v>
                </c:pt>
                <c:pt idx="831">
                  <c:v>11.267179322212188</c:v>
                </c:pt>
                <c:pt idx="832">
                  <c:v>1.4561419312601767</c:v>
                </c:pt>
                <c:pt idx="833">
                  <c:v>0.18261748899342622</c:v>
                </c:pt>
                <c:pt idx="834">
                  <c:v>0.3862823898918758</c:v>
                </c:pt>
                <c:pt idx="835">
                  <c:v>2.6369965410650745E-2</c:v>
                </c:pt>
                <c:pt idx="836">
                  <c:v>0.7164461385540406</c:v>
                </c:pt>
                <c:pt idx="837">
                  <c:v>3.8078230052979679E-3</c:v>
                </c:pt>
                <c:pt idx="838">
                  <c:v>2.2102744310479787</c:v>
                </c:pt>
                <c:pt idx="839">
                  <c:v>5.4984964196502653E-4</c:v>
                </c:pt>
                <c:pt idx="840">
                  <c:v>2.0894286394671004E-4</c:v>
                </c:pt>
                <c:pt idx="841">
                  <c:v>7.9398288299749811E-5</c:v>
                </c:pt>
                <c:pt idx="842">
                  <c:v>0.30679132190031089</c:v>
                </c:pt>
                <c:pt idx="843">
                  <c:v>2.4520269676002453</c:v>
                </c:pt>
                <c:pt idx="844">
                  <c:v>4.3567428755838724E-6</c:v>
                </c:pt>
                <c:pt idx="845">
                  <c:v>1.6555622927218719E-6</c:v>
                </c:pt>
                <c:pt idx="846">
                  <c:v>0.39817800572577244</c:v>
                </c:pt>
                <c:pt idx="847">
                  <c:v>0.38965722307833428</c:v>
                </c:pt>
                <c:pt idx="848">
                  <c:v>9.0844014126234538E-8</c:v>
                </c:pt>
                <c:pt idx="849">
                  <c:v>3.4520725367969115E-8</c:v>
                </c:pt>
                <c:pt idx="850">
                  <c:v>1.3117875639828267E-8</c:v>
                </c:pt>
                <c:pt idx="851">
                  <c:v>4.9847927431347415E-9</c:v>
                </c:pt>
                <c:pt idx="852">
                  <c:v>1.894221242391202E-9</c:v>
                </c:pt>
                <c:pt idx="853">
                  <c:v>7.1980407210865665E-10</c:v>
                </c:pt>
                <c:pt idx="854">
                  <c:v>4.4036156769680925</c:v>
                </c:pt>
                <c:pt idx="855">
                  <c:v>0.31678788214855486</c:v>
                </c:pt>
                <c:pt idx="856">
                  <c:v>3.9497089044746212E-11</c:v>
                </c:pt>
                <c:pt idx="857">
                  <c:v>1.5008893837003559E-11</c:v>
                </c:pt>
                <c:pt idx="858">
                  <c:v>3.6996163768128882</c:v>
                </c:pt>
                <c:pt idx="859">
                  <c:v>2.109753199140596</c:v>
                </c:pt>
                <c:pt idx="860">
                  <c:v>8.2356802262405946E-13</c:v>
                </c:pt>
                <c:pt idx="861">
                  <c:v>3.1295584859714256E-13</c:v>
                </c:pt>
                <c:pt idx="862">
                  <c:v>1.189232224669142E-13</c:v>
                </c:pt>
                <c:pt idx="863">
                  <c:v>4.5190824537427393E-14</c:v>
                </c:pt>
                <c:pt idx="864">
                  <c:v>1.7172513324222409E-14</c:v>
                </c:pt>
                <c:pt idx="865">
                  <c:v>6.5255550632045143E-15</c:v>
                </c:pt>
                <c:pt idx="866">
                  <c:v>0.46906535596247978</c:v>
                </c:pt>
                <c:pt idx="867">
                  <c:v>4.3924790459291145</c:v>
                </c:pt>
                <c:pt idx="868">
                  <c:v>3.5807025742815816E-16</c:v>
                </c:pt>
                <c:pt idx="869">
                  <c:v>1.3606669782270008E-16</c:v>
                </c:pt>
                <c:pt idx="870">
                  <c:v>5.1705345172626031E-17</c:v>
                </c:pt>
                <c:pt idx="871">
                  <c:v>2.0411905292439632</c:v>
                </c:pt>
                <c:pt idx="872">
                  <c:v>7.4662518429271985E-18</c:v>
                </c:pt>
                <c:pt idx="873">
                  <c:v>3.4593239233491935</c:v>
                </c:pt>
                <c:pt idx="874">
                  <c:v>1.0781267661186875E-18</c:v>
                </c:pt>
                <c:pt idx="875">
                  <c:v>4.0968817112510118E-19</c:v>
                </c:pt>
                <c:pt idx="876">
                  <c:v>8.6468131417772263</c:v>
                </c:pt>
                <c:pt idx="877">
                  <c:v>5.8952628552788031</c:v>
                </c:pt>
                <c:pt idx="878">
                  <c:v>2.4136023822881381</c:v>
                </c:pt>
                <c:pt idx="879">
                  <c:v>8.4879390261301442</c:v>
                </c:pt>
                <c:pt idx="880">
                  <c:v>3.3727527280741594</c:v>
                </c:pt>
                <c:pt idx="881">
                  <c:v>0.33457408621349283</c:v>
                </c:pt>
                <c:pt idx="882">
                  <c:v>0.12713815276112728</c:v>
                </c:pt>
                <c:pt idx="883">
                  <c:v>4.8312498049228381E-2</c:v>
                </c:pt>
                <c:pt idx="884">
                  <c:v>1.8358749258706782E-2</c:v>
                </c:pt>
                <c:pt idx="885">
                  <c:v>6.9763247183085774E-3</c:v>
                </c:pt>
                <c:pt idx="886">
                  <c:v>2.6510033929572595E-3</c:v>
                </c:pt>
                <c:pt idx="887">
                  <c:v>1.0073812893237584E-3</c:v>
                </c:pt>
                <c:pt idx="888">
                  <c:v>3.8280488994302828E-4</c:v>
                </c:pt>
                <c:pt idx="889">
                  <c:v>1.4546585817835076E-4</c:v>
                </c:pt>
                <c:pt idx="890">
                  <c:v>8.7965494171874177</c:v>
                </c:pt>
                <c:pt idx="891">
                  <c:v>56.049558831214654</c:v>
                </c:pt>
                <c:pt idx="892">
                  <c:v>31.241088134382281</c:v>
                </c:pt>
                <c:pt idx="893">
                  <c:v>9.8549938240971322</c:v>
                </c:pt>
                <c:pt idx="894">
                  <c:v>3.7448976531569107</c:v>
                </c:pt>
                <c:pt idx="895">
                  <c:v>5.1344614585613302</c:v>
                </c:pt>
                <c:pt idx="896">
                  <c:v>0.54076322111585784</c:v>
                </c:pt>
                <c:pt idx="897">
                  <c:v>0.20549002402402594</c:v>
                </c:pt>
                <c:pt idx="898">
                  <c:v>7.8086209129129863E-2</c:v>
                </c:pt>
                <c:pt idx="899">
                  <c:v>2.9672759469069346E-2</c:v>
                </c:pt>
                <c:pt idx="900">
                  <c:v>1.1275648598246351E-2</c:v>
                </c:pt>
                <c:pt idx="901">
                  <c:v>4.2847464673336126E-3</c:v>
                </c:pt>
                <c:pt idx="902">
                  <c:v>5.0951382453638452</c:v>
                </c:pt>
                <c:pt idx="903">
                  <c:v>8.8220524197435477</c:v>
                </c:pt>
                <c:pt idx="904">
                  <c:v>0.81475477537151964</c:v>
                </c:pt>
                <c:pt idx="905">
                  <c:v>0.30960681464117745</c:v>
                </c:pt>
                <c:pt idx="906">
                  <c:v>0.11765058956364741</c:v>
                </c:pt>
                <c:pt idx="907">
                  <c:v>4.4707224034186019E-2</c:v>
                </c:pt>
                <c:pt idx="908">
                  <c:v>1.6988745132990691E-2</c:v>
                </c:pt>
                <c:pt idx="909">
                  <c:v>6.4557231505364618E-3</c:v>
                </c:pt>
                <c:pt idx="910">
                  <c:v>2.4531747972038557E-3</c:v>
                </c:pt>
                <c:pt idx="911">
                  <c:v>9.3220642293746531E-4</c:v>
                </c:pt>
                <c:pt idx="912">
                  <c:v>3.5423844071623683E-4</c:v>
                </c:pt>
                <c:pt idx="913">
                  <c:v>6.6479937403641047</c:v>
                </c:pt>
                <c:pt idx="914">
                  <c:v>6.4091245473489433</c:v>
                </c:pt>
                <c:pt idx="915">
                  <c:v>7.3417613829048491</c:v>
                </c:pt>
                <c:pt idx="916">
                  <c:v>1.1122790340219051</c:v>
                </c:pt>
                <c:pt idx="917">
                  <c:v>0.42266603292832405</c:v>
                </c:pt>
                <c:pt idx="918">
                  <c:v>0.16061309251276312</c:v>
                </c:pt>
                <c:pt idx="919">
                  <c:v>6.1032975154849983E-2</c:v>
                </c:pt>
                <c:pt idx="920">
                  <c:v>2.3192530558842992E-2</c:v>
                </c:pt>
                <c:pt idx="921">
                  <c:v>8.8131616123603377E-3</c:v>
                </c:pt>
                <c:pt idx="922">
                  <c:v>3.3490014126969282E-3</c:v>
                </c:pt>
                <c:pt idx="923">
                  <c:v>1.2726205368248325E-3</c:v>
                </c:pt>
                <c:pt idx="924">
                  <c:v>4.8359580399343641E-4</c:v>
                </c:pt>
                <c:pt idx="925">
                  <c:v>1.8376640551750583E-4</c:v>
                </c:pt>
                <c:pt idx="926">
                  <c:v>6.9831234096652208E-5</c:v>
                </c:pt>
                <c:pt idx="927">
                  <c:v>4.7212760453189757</c:v>
                </c:pt>
                <c:pt idx="928">
                  <c:v>1.0083630203556581E-5</c:v>
                </c:pt>
                <c:pt idx="929">
                  <c:v>6.6188609581206963</c:v>
                </c:pt>
                <c:pt idx="930">
                  <c:v>4.3949543992705111</c:v>
                </c:pt>
                <c:pt idx="931">
                  <c:v>3.7049536420654419</c:v>
                </c:pt>
                <c:pt idx="932">
                  <c:v>2.1025740348123156E-7</c:v>
                </c:pt>
                <c:pt idx="933">
                  <c:v>7.9897813322867984E-8</c:v>
                </c:pt>
                <c:pt idx="934">
                  <c:v>3.0361169062689835E-8</c:v>
                </c:pt>
                <c:pt idx="935">
                  <c:v>1.1537244243822134E-8</c:v>
                </c:pt>
                <c:pt idx="936">
                  <c:v>4.384152812652412E-9</c:v>
                </c:pt>
                <c:pt idx="937">
                  <c:v>1.6659780688079163E-9</c:v>
                </c:pt>
                <c:pt idx="938">
                  <c:v>0.31680385702772329</c:v>
                </c:pt>
                <c:pt idx="939">
                  <c:v>2.405672331358631E-10</c:v>
                </c:pt>
                <c:pt idx="940">
                  <c:v>4.4236999909435095</c:v>
                </c:pt>
                <c:pt idx="941">
                  <c:v>3.4737908464818637E-11</c:v>
                </c:pt>
                <c:pt idx="942">
                  <c:v>2.7932800085030651</c:v>
                </c:pt>
                <c:pt idx="943">
                  <c:v>5.0161539823198114E-12</c:v>
                </c:pt>
                <c:pt idx="944">
                  <c:v>1.9061385132815283E-12</c:v>
                </c:pt>
                <c:pt idx="945">
                  <c:v>7.2433263504698066E-13</c:v>
                </c:pt>
                <c:pt idx="946">
                  <c:v>2.7524640131785266E-13</c:v>
                </c:pt>
                <c:pt idx="947">
                  <c:v>1.0459363250078403E-13</c:v>
                </c:pt>
                <c:pt idx="948">
                  <c:v>3.9745580350297921E-14</c:v>
                </c:pt>
                <c:pt idx="949">
                  <c:v>1.5103320533113211E-14</c:v>
                </c:pt>
                <c:pt idx="950">
                  <c:v>5.7392618025830215E-15</c:v>
                </c:pt>
                <c:pt idx="951">
                  <c:v>5.8386048336858254</c:v>
                </c:pt>
                <c:pt idx="952">
                  <c:v>17.935697282099405</c:v>
                </c:pt>
                <c:pt idx="953">
                  <c:v>14.140271238420624</c:v>
                </c:pt>
                <c:pt idx="954">
                  <c:v>3.9275084553689537</c:v>
                </c:pt>
                <c:pt idx="955">
                  <c:v>1.323316234423952</c:v>
                </c:pt>
                <c:pt idx="956">
                  <c:v>0.50286016908110176</c:v>
                </c:pt>
                <c:pt idx="957">
                  <c:v>0.19108686425081867</c:v>
                </c:pt>
                <c:pt idx="958">
                  <c:v>7.2613008415311098E-2</c:v>
                </c:pt>
                <c:pt idx="959">
                  <c:v>2.7592943197818218E-2</c:v>
                </c:pt>
                <c:pt idx="960">
                  <c:v>1.0485318415170924E-2</c:v>
                </c:pt>
                <c:pt idx="961">
                  <c:v>3.9844209977649512E-3</c:v>
                </c:pt>
                <c:pt idx="962">
                  <c:v>1.5140799791506813E-3</c:v>
                </c:pt>
                <c:pt idx="963">
                  <c:v>5.7535039207725887E-4</c:v>
                </c:pt>
                <c:pt idx="964">
                  <c:v>3.0182135918791699</c:v>
                </c:pt>
                <c:pt idx="965">
                  <c:v>3.7441962274337324</c:v>
                </c:pt>
                <c:pt idx="966">
                  <c:v>0.85007684758648716</c:v>
                </c:pt>
                <c:pt idx="967">
                  <c:v>1.1996838151344072E-5</c:v>
                </c:pt>
                <c:pt idx="968">
                  <c:v>4.5587984975107476E-6</c:v>
                </c:pt>
                <c:pt idx="969">
                  <c:v>1.7323434290540843E-6</c:v>
                </c:pt>
                <c:pt idx="970">
                  <c:v>6.582905030405521E-7</c:v>
                </c:pt>
                <c:pt idx="971">
                  <c:v>2.5015039115540973E-7</c:v>
                </c:pt>
                <c:pt idx="972">
                  <c:v>9.5057148639055716E-8</c:v>
                </c:pt>
                <c:pt idx="973">
                  <c:v>3.6121716482841179E-8</c:v>
                </c:pt>
                <c:pt idx="974">
                  <c:v>1.3726252263479648E-8</c:v>
                </c:pt>
                <c:pt idx="975">
                  <c:v>5.8216789642065319</c:v>
                </c:pt>
                <c:pt idx="976">
                  <c:v>1.9820708268464613E-9</c:v>
                </c:pt>
                <c:pt idx="977">
                  <c:v>7.5318691420165518E-10</c:v>
                </c:pt>
                <c:pt idx="978">
                  <c:v>2.8621102739662901E-10</c:v>
                </c:pt>
                <c:pt idx="979">
                  <c:v>1.0876019041071902E-10</c:v>
                </c:pt>
                <c:pt idx="980">
                  <c:v>4.1328872356073229E-11</c:v>
                </c:pt>
                <c:pt idx="981">
                  <c:v>1.5704971495307826E-11</c:v>
                </c:pt>
                <c:pt idx="982">
                  <c:v>5.9678891682169722E-12</c:v>
                </c:pt>
                <c:pt idx="983">
                  <c:v>2.26779788392245E-12</c:v>
                </c:pt>
                <c:pt idx="984">
                  <c:v>8.6176319589053086E-13</c:v>
                </c:pt>
                <c:pt idx="985">
                  <c:v>3.2747001443840171E-13</c:v>
                </c:pt>
                <c:pt idx="986">
                  <c:v>3.2245724744688431</c:v>
                </c:pt>
                <c:pt idx="987">
                  <c:v>5.1210853460235262</c:v>
                </c:pt>
                <c:pt idx="988">
                  <c:v>1.7968934632263979E-14</c:v>
                </c:pt>
                <c:pt idx="989">
                  <c:v>6.8281951602603116E-15</c:v>
                </c:pt>
                <c:pt idx="990">
                  <c:v>2.594714160898918E-15</c:v>
                </c:pt>
                <c:pt idx="991">
                  <c:v>4.1347650154258977</c:v>
                </c:pt>
                <c:pt idx="992">
                  <c:v>3.7467672483380373E-16</c:v>
                </c:pt>
                <c:pt idx="993">
                  <c:v>1.4237715543684544E-16</c:v>
                </c:pt>
                <c:pt idx="994">
                  <c:v>5.4103319066001267E-17</c:v>
                </c:pt>
                <c:pt idx="995">
                  <c:v>2.0559261245080481E-17</c:v>
                </c:pt>
                <c:pt idx="996">
                  <c:v>7.8125192731305843E-18</c:v>
                </c:pt>
                <c:pt idx="997">
                  <c:v>2.9687573237896215E-18</c:v>
                </c:pt>
                <c:pt idx="998">
                  <c:v>1.1281277830400561E-18</c:v>
                </c:pt>
                <c:pt idx="999">
                  <c:v>4.2868855755522141E-19</c:v>
                </c:pt>
                <c:pt idx="1000">
                  <c:v>1.2724030194362321</c:v>
                </c:pt>
                <c:pt idx="1001">
                  <c:v>6.1902627710973972E-20</c:v>
                </c:pt>
                <c:pt idx="1002">
                  <c:v>4.2414867685352782</c:v>
                </c:pt>
                <c:pt idx="1003">
                  <c:v>0.65494514792159986</c:v>
                </c:pt>
                <c:pt idx="1004">
                  <c:v>3.3967209877565637E-21</c:v>
                </c:pt>
                <c:pt idx="1005">
                  <c:v>1.2907539753474946E-21</c:v>
                </c:pt>
                <c:pt idx="1006">
                  <c:v>4.9048651063204791E-22</c:v>
                </c:pt>
                <c:pt idx="1007">
                  <c:v>1.8638487404017825E-22</c:v>
                </c:pt>
                <c:pt idx="1008">
                  <c:v>7.0826252135267733E-23</c:v>
                </c:pt>
                <c:pt idx="1009">
                  <c:v>2.6913975811401736E-23</c:v>
                </c:pt>
                <c:pt idx="1010">
                  <c:v>1.0227310808332657E-23</c:v>
                </c:pt>
                <c:pt idx="1011">
                  <c:v>2.289141376127378</c:v>
                </c:pt>
                <c:pt idx="1012">
                  <c:v>2.2099523012400861</c:v>
                </c:pt>
                <c:pt idx="1013">
                  <c:v>4.4752523030722218</c:v>
                </c:pt>
                <c:pt idx="1014">
                  <c:v>0.1854622932815182</c:v>
                </c:pt>
                <c:pt idx="1015">
                  <c:v>8.1036269008645371E-26</c:v>
                </c:pt>
                <c:pt idx="1016">
                  <c:v>3.0793782223285245E-26</c:v>
                </c:pt>
                <c:pt idx="1017">
                  <c:v>1.1701637244848393E-26</c:v>
                </c:pt>
                <c:pt idx="1018">
                  <c:v>4.4466221530423887E-27</c:v>
                </c:pt>
                <c:pt idx="1019">
                  <c:v>1.6897164181561078E-27</c:v>
                </c:pt>
                <c:pt idx="1020">
                  <c:v>6.4209223889932097E-28</c:v>
                </c:pt>
                <c:pt idx="1021">
                  <c:v>2.4399505078174198E-28</c:v>
                </c:pt>
                <c:pt idx="1022">
                  <c:v>9.2718119297061948E-29</c:v>
                </c:pt>
                <c:pt idx="1023">
                  <c:v>3.5232885332883546E-29</c:v>
                </c:pt>
                <c:pt idx="1024">
                  <c:v>1.3388496426495747E-29</c:v>
                </c:pt>
                <c:pt idx="1025">
                  <c:v>5.0876286420683841E-30</c:v>
                </c:pt>
                <c:pt idx="1026">
                  <c:v>1.9332988839859862E-30</c:v>
                </c:pt>
                <c:pt idx="1027">
                  <c:v>7.3465357591467491E-31</c:v>
                </c:pt>
                <c:pt idx="1028">
                  <c:v>2.7916835884757646E-31</c:v>
                </c:pt>
                <c:pt idx="1029">
                  <c:v>1.0608397636207902E-31</c:v>
                </c:pt>
                <c:pt idx="1030">
                  <c:v>0.30686506121903939</c:v>
                </c:pt>
                <c:pt idx="1031">
                  <c:v>1.5318526186684214E-32</c:v>
                </c:pt>
                <c:pt idx="1032">
                  <c:v>0.65540497996659119</c:v>
                </c:pt>
                <c:pt idx="1033">
                  <c:v>2.2119951813572011E-33</c:v>
                </c:pt>
                <c:pt idx="1034">
                  <c:v>8.4055816891573646E-34</c:v>
                </c:pt>
                <c:pt idx="1035">
                  <c:v>8.9246242322901246</c:v>
                </c:pt>
                <c:pt idx="1036">
                  <c:v>7.7921551404870275</c:v>
                </c:pt>
                <c:pt idx="1037">
                  <c:v>1.3869526661501141</c:v>
                </c:pt>
                <c:pt idx="1038">
                  <c:v>0.52704201313704335</c:v>
                </c:pt>
                <c:pt idx="1039">
                  <c:v>6.8865131358258065</c:v>
                </c:pt>
                <c:pt idx="1040">
                  <c:v>7.6104866696989057E-2</c:v>
                </c:pt>
                <c:pt idx="1041">
                  <c:v>2.8919849344855839E-2</c:v>
                </c:pt>
                <c:pt idx="1042">
                  <c:v>1.0989542751045217E-2</c:v>
                </c:pt>
                <c:pt idx="1043">
                  <c:v>4.1760262453971837E-3</c:v>
                </c:pt>
                <c:pt idx="1044">
                  <c:v>1.5868899732509295E-3</c:v>
                </c:pt>
                <c:pt idx="1045">
                  <c:v>6.0301818983535325E-4</c:v>
                </c:pt>
                <c:pt idx="1046">
                  <c:v>2.2914691213743419E-4</c:v>
                </c:pt>
                <c:pt idx="1047">
                  <c:v>5.8919687848831215</c:v>
                </c:pt>
                <c:pt idx="1048">
                  <c:v>9.4075723879199451</c:v>
                </c:pt>
                <c:pt idx="1049">
                  <c:v>1.04452636500928</c:v>
                </c:pt>
                <c:pt idx="1050">
                  <c:v>2.4506751004515506</c:v>
                </c:pt>
                <c:pt idx="1051">
                  <c:v>0.15082960710734003</c:v>
                </c:pt>
                <c:pt idx="1052">
                  <c:v>5.731525070078921E-2</c:v>
                </c:pt>
                <c:pt idx="1053">
                  <c:v>2.1779795266299903E-2</c:v>
                </c:pt>
                <c:pt idx="1054">
                  <c:v>8.2763222011939617E-3</c:v>
                </c:pt>
                <c:pt idx="1055">
                  <c:v>3.1450024364537061E-3</c:v>
                </c:pt>
                <c:pt idx="1056">
                  <c:v>1.1951009258524086E-3</c:v>
                </c:pt>
                <c:pt idx="1057">
                  <c:v>4.5413835182391525E-4</c:v>
                </c:pt>
                <c:pt idx="1058">
                  <c:v>5.4323504347893907</c:v>
                </c:pt>
                <c:pt idx="1059">
                  <c:v>6.5577578003373353E-5</c:v>
                </c:pt>
                <c:pt idx="1060">
                  <c:v>2.4919479641281875E-5</c:v>
                </c:pt>
                <c:pt idx="1061">
                  <c:v>9.4694022636871129E-6</c:v>
                </c:pt>
                <c:pt idx="1062">
                  <c:v>3.5983728602011034E-6</c:v>
                </c:pt>
                <c:pt idx="1063">
                  <c:v>1.3673816868764191E-6</c:v>
                </c:pt>
                <c:pt idx="1064">
                  <c:v>5.1960504101303937E-7</c:v>
                </c:pt>
                <c:pt idx="1065">
                  <c:v>1.9744991558495494E-7</c:v>
                </c:pt>
                <c:pt idx="1066">
                  <c:v>7.5030967922282883E-8</c:v>
                </c:pt>
                <c:pt idx="1067">
                  <c:v>2.851176781046749E-8</c:v>
                </c:pt>
                <c:pt idx="1068">
                  <c:v>1.0834471767977648E-8</c:v>
                </c:pt>
                <c:pt idx="1069">
                  <c:v>4.1170992718315057E-9</c:v>
                </c:pt>
                <c:pt idx="1070">
                  <c:v>1.5644977232959726E-9</c:v>
                </c:pt>
                <c:pt idx="1071">
                  <c:v>5.9450913485246957E-10</c:v>
                </c:pt>
                <c:pt idx="1072">
                  <c:v>7.8136506131154189</c:v>
                </c:pt>
                <c:pt idx="1073">
                  <c:v>8.5847119072696578E-11</c:v>
                </c:pt>
                <c:pt idx="1074">
                  <c:v>2.3813980272929558</c:v>
                </c:pt>
                <c:pt idx="1075">
                  <c:v>1.2396323994097387E-11</c:v>
                </c:pt>
                <c:pt idx="1076">
                  <c:v>4.7106031177570078E-12</c:v>
                </c:pt>
                <c:pt idx="1077">
                  <c:v>1.7900291847476627E-12</c:v>
                </c:pt>
                <c:pt idx="1078">
                  <c:v>6.8021109020411189E-13</c:v>
                </c:pt>
                <c:pt idx="1079">
                  <c:v>2.5848021427756251E-13</c:v>
                </c:pt>
                <c:pt idx="1080">
                  <c:v>9.8222481425473768E-14</c:v>
                </c:pt>
                <c:pt idx="1081">
                  <c:v>3.7324542941680032E-14</c:v>
                </c:pt>
                <c:pt idx="1082">
                  <c:v>1.4183326317838412E-14</c:v>
                </c:pt>
                <c:pt idx="1083">
                  <c:v>13.772714303465975</c:v>
                </c:pt>
                <c:pt idx="1084">
                  <c:v>57.153738074340197</c:v>
                </c:pt>
                <c:pt idx="1085">
                  <c:v>42.234425932954409</c:v>
                </c:pt>
                <c:pt idx="1086">
                  <c:v>30.31875930811206</c:v>
                </c:pt>
                <c:pt idx="1087">
                  <c:v>8.9053774520553759</c:v>
                </c:pt>
                <c:pt idx="1088">
                  <c:v>3.3840434317810431</c:v>
                </c:pt>
                <c:pt idx="1089">
                  <c:v>1.2859365040767963</c:v>
                </c:pt>
                <c:pt idx="1090">
                  <c:v>0.48865587154918255</c:v>
                </c:pt>
                <c:pt idx="1091">
                  <c:v>0.18568923118868935</c:v>
                </c:pt>
                <c:pt idx="1092">
                  <c:v>7.0561907851701952E-2</c:v>
                </c:pt>
                <c:pt idx="1093">
                  <c:v>0.41271109790793886</c:v>
                </c:pt>
                <c:pt idx="1094">
                  <c:v>1.018913949378576E-2</c:v>
                </c:pt>
                <c:pt idx="1095">
                  <c:v>1.2587842702724301</c:v>
                </c:pt>
                <c:pt idx="1096">
                  <c:v>36.424780893734088</c:v>
                </c:pt>
                <c:pt idx="1097">
                  <c:v>36.492924073246442</c:v>
                </c:pt>
                <c:pt idx="1098">
                  <c:v>89.169954080796359</c:v>
                </c:pt>
                <c:pt idx="1099">
                  <c:v>26.097130023783453</c:v>
                </c:pt>
                <c:pt idx="1100">
                  <c:v>9.7701679006014839</c:v>
                </c:pt>
                <c:pt idx="1101">
                  <c:v>3.7126638022285645</c:v>
                </c:pt>
                <c:pt idx="1102">
                  <c:v>1.4108122448468545</c:v>
                </c:pt>
                <c:pt idx="1103">
                  <c:v>0.53610865304180466</c:v>
                </c:pt>
                <c:pt idx="1104">
                  <c:v>0.20372128815588583</c:v>
                </c:pt>
                <c:pt idx="1105">
                  <c:v>7.7414089499236602E-2</c:v>
                </c:pt>
                <c:pt idx="1106">
                  <c:v>2.941735400970991E-2</c:v>
                </c:pt>
                <c:pt idx="1107">
                  <c:v>0.74968780521452305</c:v>
                </c:pt>
                <c:pt idx="1108">
                  <c:v>17.339029761334686</c:v>
                </c:pt>
                <c:pt idx="1109">
                  <c:v>2.6016461311790238</c:v>
                </c:pt>
                <c:pt idx="1110">
                  <c:v>0.98862552984802898</c:v>
                </c:pt>
                <c:pt idx="1111">
                  <c:v>0.37567770134225104</c:v>
                </c:pt>
                <c:pt idx="1112">
                  <c:v>0.14275752651005538</c:v>
                </c:pt>
                <c:pt idx="1113">
                  <c:v>5.4247860073821048E-2</c:v>
                </c:pt>
                <c:pt idx="1114">
                  <c:v>2.0614186828051998E-2</c:v>
                </c:pt>
                <c:pt idx="1115">
                  <c:v>7.8333909946597582E-3</c:v>
                </c:pt>
                <c:pt idx="1116">
                  <c:v>2.9766885779707085E-3</c:v>
                </c:pt>
                <c:pt idx="1117">
                  <c:v>1.1311416596288693E-3</c:v>
                </c:pt>
                <c:pt idx="1118">
                  <c:v>4.2983383065897039E-4</c:v>
                </c:pt>
                <c:pt idx="1119">
                  <c:v>1.6333685565040874E-4</c:v>
                </c:pt>
                <c:pt idx="1120">
                  <c:v>6.2068005147155328E-5</c:v>
                </c:pt>
                <c:pt idx="1121">
                  <c:v>2.3585841955919028E-5</c:v>
                </c:pt>
                <c:pt idx="1122">
                  <c:v>8.9626199432492322E-6</c:v>
                </c:pt>
                <c:pt idx="1123">
                  <c:v>3.4057955784347074E-6</c:v>
                </c:pt>
                <c:pt idx="1124">
                  <c:v>1.294202319805189E-6</c:v>
                </c:pt>
                <c:pt idx="1125">
                  <c:v>4.9179688152597179E-7</c:v>
                </c:pt>
                <c:pt idx="1126">
                  <c:v>1.8688281497986927E-7</c:v>
                </c:pt>
                <c:pt idx="1127">
                  <c:v>7.1015469692350303E-8</c:v>
                </c:pt>
                <c:pt idx="1128">
                  <c:v>6.490498415778184</c:v>
                </c:pt>
                <c:pt idx="1129">
                  <c:v>1.0254633823575388E-8</c:v>
                </c:pt>
                <c:pt idx="1130">
                  <c:v>1.2874133654724325</c:v>
                </c:pt>
                <c:pt idx="1131">
                  <c:v>1.4807691241242858E-9</c:v>
                </c:pt>
                <c:pt idx="1132">
                  <c:v>4.4045446452048909</c:v>
                </c:pt>
                <c:pt idx="1133">
                  <c:v>4.9730039043621508</c:v>
                </c:pt>
                <c:pt idx="1134">
                  <c:v>8.1252763378947791E-11</c:v>
                </c:pt>
                <c:pt idx="1135">
                  <c:v>3.0876050084000167E-11</c:v>
                </c:pt>
                <c:pt idx="1136">
                  <c:v>1.1732899031920062E-11</c:v>
                </c:pt>
                <c:pt idx="1137">
                  <c:v>4.4585016321296225E-12</c:v>
                </c:pt>
                <c:pt idx="1138">
                  <c:v>1.694230620209257E-12</c:v>
                </c:pt>
                <c:pt idx="1139">
                  <c:v>6.4380763567951765E-13</c:v>
                </c:pt>
                <c:pt idx="1140">
                  <c:v>2.4464690155821668E-13</c:v>
                </c:pt>
                <c:pt idx="1141">
                  <c:v>9.2965822592122354E-14</c:v>
                </c:pt>
                <c:pt idx="1142">
                  <c:v>3.5327012585006494E-14</c:v>
                </c:pt>
                <c:pt idx="1143">
                  <c:v>1.3424264782302467E-14</c:v>
                </c:pt>
                <c:pt idx="1144">
                  <c:v>4.4065498724863295</c:v>
                </c:pt>
                <c:pt idx="1145">
                  <c:v>1.9384638345644763E-15</c:v>
                </c:pt>
                <c:pt idx="1146">
                  <c:v>7.5459341578571451</c:v>
                </c:pt>
                <c:pt idx="1147">
                  <c:v>2.7991417771111035E-16</c:v>
                </c:pt>
                <c:pt idx="1148">
                  <c:v>1.0636738753022194E-16</c:v>
                </c:pt>
                <c:pt idx="1149">
                  <c:v>4.0419607261484339E-17</c:v>
                </c:pt>
                <c:pt idx="1150">
                  <c:v>1.5359450759364048E-17</c:v>
                </c:pt>
                <c:pt idx="1151">
                  <c:v>5.8365912885583388E-18</c:v>
                </c:pt>
                <c:pt idx="1152">
                  <c:v>2.2179046896521688E-18</c:v>
                </c:pt>
                <c:pt idx="1153">
                  <c:v>8.4280378206782418E-19</c:v>
                </c:pt>
                <c:pt idx="1154">
                  <c:v>3.2026543718577323E-19</c:v>
                </c:pt>
                <c:pt idx="1155">
                  <c:v>1.2170086613059382E-19</c:v>
                </c:pt>
                <c:pt idx="1156">
                  <c:v>4.6246329129625653E-20</c:v>
                </c:pt>
                <c:pt idx="1157">
                  <c:v>0.64511725087104677</c:v>
                </c:pt>
                <c:pt idx="1158">
                  <c:v>6.6779699263179455E-21</c:v>
                </c:pt>
                <c:pt idx="1159">
                  <c:v>2.5376285720008188E-21</c:v>
                </c:pt>
                <c:pt idx="1160">
                  <c:v>9.6429885736031125E-22</c:v>
                </c:pt>
                <c:pt idx="1161">
                  <c:v>3.6643356579691835E-22</c:v>
                </c:pt>
                <c:pt idx="1162">
                  <c:v>1.3924475500282898E-22</c:v>
                </c:pt>
                <c:pt idx="1163">
                  <c:v>5.2913006901075017E-23</c:v>
                </c:pt>
                <c:pt idx="1164">
                  <c:v>2.0106942622408506E-23</c:v>
                </c:pt>
                <c:pt idx="1165">
                  <c:v>7.6406381965152329E-24</c:v>
                </c:pt>
                <c:pt idx="1166">
                  <c:v>2.9034425146757884E-24</c:v>
                </c:pt>
                <c:pt idx="1167">
                  <c:v>1.1033081555767996E-24</c:v>
                </c:pt>
                <c:pt idx="1168">
                  <c:v>4.1925709911918382E-25</c:v>
                </c:pt>
                <c:pt idx="1169">
                  <c:v>1.1363928726655546</c:v>
                </c:pt>
                <c:pt idx="1170">
                  <c:v>6.0540725112810151E-26</c:v>
                </c:pt>
                <c:pt idx="1171">
                  <c:v>2.3005475542867862E-26</c:v>
                </c:pt>
                <c:pt idx="1172">
                  <c:v>8.7420807062897871E-27</c:v>
                </c:pt>
                <c:pt idx="1173">
                  <c:v>3.3219906683901182E-27</c:v>
                </c:pt>
                <c:pt idx="1174">
                  <c:v>1.2623564539882453E-27</c:v>
                </c:pt>
                <c:pt idx="1175">
                  <c:v>4.7969545251553313E-28</c:v>
                </c:pt>
                <c:pt idx="1176">
                  <c:v>1.8228427195590263E-28</c:v>
                </c:pt>
                <c:pt idx="1177">
                  <c:v>6.9268023343242991E-29</c:v>
                </c:pt>
                <c:pt idx="1178">
                  <c:v>2.6321848870432342E-29</c:v>
                </c:pt>
                <c:pt idx="1179">
                  <c:v>52.144893329453538</c:v>
                </c:pt>
                <c:pt idx="1180">
                  <c:v>19.239668203112632</c:v>
                </c:pt>
                <c:pt idx="1181">
                  <c:v>11.820455806953397</c:v>
                </c:pt>
                <c:pt idx="1182">
                  <c:v>2.8494614606165265</c:v>
                </c:pt>
                <c:pt idx="1183">
                  <c:v>1.0827953550342801</c:v>
                </c:pt>
                <c:pt idx="1184">
                  <c:v>0.41146223491302636</c:v>
                </c:pt>
                <c:pt idx="1185">
                  <c:v>0.15635564926695003</c:v>
                </c:pt>
                <c:pt idx="1186">
                  <c:v>5.9415146721441013E-2</c:v>
                </c:pt>
                <c:pt idx="1187">
                  <c:v>2.2577755754147586E-2</c:v>
                </c:pt>
                <c:pt idx="1188">
                  <c:v>8.5795471865760843E-3</c:v>
                </c:pt>
                <c:pt idx="1189">
                  <c:v>3.2602279308989114E-3</c:v>
                </c:pt>
                <c:pt idx="1190">
                  <c:v>1.2388866137415862E-3</c:v>
                </c:pt>
                <c:pt idx="1191">
                  <c:v>5.333204283381046</c:v>
                </c:pt>
                <c:pt idx="1192">
                  <c:v>5.2240985929782671</c:v>
                </c:pt>
                <c:pt idx="1193">
                  <c:v>0.26350150844362025</c:v>
                </c:pt>
                <c:pt idx="1194">
                  <c:v>2.583247078230676E-5</c:v>
                </c:pt>
                <c:pt idx="1195">
                  <c:v>4.9695732343152006</c:v>
                </c:pt>
                <c:pt idx="1196">
                  <c:v>3.7302087809650966E-6</c:v>
                </c:pt>
                <c:pt idx="1197">
                  <c:v>1.4174793367667367E-6</c:v>
                </c:pt>
                <c:pt idx="1198">
                  <c:v>5.3864214797136004E-7</c:v>
                </c:pt>
                <c:pt idx="1199">
                  <c:v>2.0468401622911684E-7</c:v>
                </c:pt>
                <c:pt idx="1200">
                  <c:v>7.7779926167064406E-8</c:v>
                </c:pt>
                <c:pt idx="1201">
                  <c:v>2.9556371943484479E-8</c:v>
                </c:pt>
                <c:pt idx="1202">
                  <c:v>5.0922295619620206</c:v>
                </c:pt>
                <c:pt idx="1203">
                  <c:v>4.2679401086391584E-9</c:v>
                </c:pt>
                <c:pt idx="1204">
                  <c:v>1.3317846126709856</c:v>
                </c:pt>
                <c:pt idx="1205">
                  <c:v>6.1629055168749458E-10</c:v>
                </c:pt>
                <c:pt idx="1206">
                  <c:v>2.3419040964124795E-10</c:v>
                </c:pt>
                <c:pt idx="1207">
                  <c:v>8.8992355663674241E-11</c:v>
                </c:pt>
                <c:pt idx="1208">
                  <c:v>3.381709515219622E-11</c:v>
                </c:pt>
                <c:pt idx="1209">
                  <c:v>1.285049615783456E-11</c:v>
                </c:pt>
                <c:pt idx="1210">
                  <c:v>4.883188539977134E-12</c:v>
                </c:pt>
                <c:pt idx="1211">
                  <c:v>1.8556116451913105E-12</c:v>
                </c:pt>
                <c:pt idx="1212">
                  <c:v>7.0513242517269812E-13</c:v>
                </c:pt>
                <c:pt idx="1213">
                  <c:v>2.6795032156562533E-13</c:v>
                </c:pt>
                <c:pt idx="1214">
                  <c:v>4.4240585105337118</c:v>
                </c:pt>
                <c:pt idx="1215">
                  <c:v>3.8692026434076303E-14</c:v>
                </c:pt>
                <c:pt idx="1216">
                  <c:v>1.4702970044948993E-14</c:v>
                </c:pt>
                <c:pt idx="1217">
                  <c:v>5.5871286170806183E-15</c:v>
                </c:pt>
                <c:pt idx="1218">
                  <c:v>2.123108874490635E-15</c:v>
                </c:pt>
                <c:pt idx="1219">
                  <c:v>8.0678137230644146E-16</c:v>
                </c:pt>
                <c:pt idx="1220">
                  <c:v>3.0657692147644776E-16</c:v>
                </c:pt>
                <c:pt idx="1221">
                  <c:v>1.1649923016105015E-16</c:v>
                </c:pt>
                <c:pt idx="1222">
                  <c:v>4.4269707461199063E-17</c:v>
                </c:pt>
                <c:pt idx="1223">
                  <c:v>1.6822488835255643E-17</c:v>
                </c:pt>
                <c:pt idx="1224">
                  <c:v>6.3925457573971434E-18</c:v>
                </c:pt>
                <c:pt idx="1225">
                  <c:v>2.4291673878109144E-18</c:v>
                </c:pt>
                <c:pt idx="1226">
                  <c:v>9.230836073681474E-19</c:v>
                </c:pt>
                <c:pt idx="1227">
                  <c:v>3.5077177079989603E-19</c:v>
                </c:pt>
                <c:pt idx="1228">
                  <c:v>0.84251294600618842</c:v>
                </c:pt>
                <c:pt idx="1229">
                  <c:v>5.0651443703504982E-20</c:v>
                </c:pt>
                <c:pt idx="1230">
                  <c:v>1.9247548607331895E-20</c:v>
                </c:pt>
                <c:pt idx="1231">
                  <c:v>7.3140684707861194E-21</c:v>
                </c:pt>
                <c:pt idx="1232">
                  <c:v>2.7793460188987256E-21</c:v>
                </c:pt>
                <c:pt idx="1233">
                  <c:v>1.0561514871815158E-21</c:v>
                </c:pt>
                <c:pt idx="1234">
                  <c:v>4.0133756512897602E-22</c:v>
                </c:pt>
                <c:pt idx="1235">
                  <c:v>1.5250827474901091E-22</c:v>
                </c:pt>
                <c:pt idx="1236">
                  <c:v>5.7953144404624153E-23</c:v>
                </c:pt>
                <c:pt idx="1237">
                  <c:v>2.2022194873757175E-23</c:v>
                </c:pt>
                <c:pt idx="1238">
                  <c:v>8.368434052027726E-24</c:v>
                </c:pt>
                <c:pt idx="1239">
                  <c:v>3.1800049397705361E-24</c:v>
                </c:pt>
                <c:pt idx="1240">
                  <c:v>1.2084018771128037E-24</c:v>
                </c:pt>
                <c:pt idx="1241">
                  <c:v>4.5919271330286547E-25</c:v>
                </c:pt>
                <c:pt idx="1242">
                  <c:v>1.7449323105508884E-25</c:v>
                </c:pt>
                <c:pt idx="1243">
                  <c:v>6.6307427800933757E-26</c:v>
                </c:pt>
                <c:pt idx="1244">
                  <c:v>2.5196822564354825E-26</c:v>
                </c:pt>
                <c:pt idx="1245">
                  <c:v>9.5747925744548347E-27</c:v>
                </c:pt>
                <c:pt idx="1246">
                  <c:v>3.6384211782928368E-27</c:v>
                </c:pt>
                <c:pt idx="1247">
                  <c:v>1.3826000477512782E-27</c:v>
                </c:pt>
                <c:pt idx="1248">
                  <c:v>5.2538801814548569E-28</c:v>
                </c:pt>
                <c:pt idx="1249">
                  <c:v>1.996474468952846E-28</c:v>
                </c:pt>
                <c:pt idx="1250">
                  <c:v>7.5866029820208162E-29</c:v>
                </c:pt>
                <c:pt idx="1251">
                  <c:v>2.8829091331679095E-29</c:v>
                </c:pt>
                <c:pt idx="1252">
                  <c:v>0.42297465446826438</c:v>
                </c:pt>
                <c:pt idx="1253">
                  <c:v>18.850412161000122</c:v>
                </c:pt>
                <c:pt idx="1254">
                  <c:v>3.0706973540573665</c:v>
                </c:pt>
                <c:pt idx="1255">
                  <c:v>1.1668649945417995</c:v>
                </c:pt>
                <c:pt idx="1256">
                  <c:v>0.44340869792588372</c:v>
                </c:pt>
                <c:pt idx="1257">
                  <c:v>0.16849530521183581</c:v>
                </c:pt>
                <c:pt idx="1258">
                  <c:v>6.4028215980497599E-2</c:v>
                </c:pt>
                <c:pt idx="1259">
                  <c:v>2.4330722072589094E-2</c:v>
                </c:pt>
                <c:pt idx="1260">
                  <c:v>9.2456743875838545E-3</c:v>
                </c:pt>
                <c:pt idx="1261">
                  <c:v>3.5133562672818655E-3</c:v>
                </c:pt>
                <c:pt idx="1262">
                  <c:v>8.6061198068497937</c:v>
                </c:pt>
                <c:pt idx="1263">
                  <c:v>5.0732864499550138E-4</c:v>
                </c:pt>
                <c:pt idx="1264">
                  <c:v>2.5071108216591487</c:v>
                </c:pt>
                <c:pt idx="1265">
                  <c:v>7.3258256337350389E-5</c:v>
                </c:pt>
                <c:pt idx="1266">
                  <c:v>2.8162632893212116</c:v>
                </c:pt>
                <c:pt idx="1267">
                  <c:v>1.0578492215113399E-5</c:v>
                </c:pt>
                <c:pt idx="1268">
                  <c:v>4.0198270417430912E-6</c:v>
                </c:pt>
                <c:pt idx="1269">
                  <c:v>1.5275342758623747E-6</c:v>
                </c:pt>
                <c:pt idx="1270">
                  <c:v>5.804630248277025E-7</c:v>
                </c:pt>
                <c:pt idx="1271">
                  <c:v>2.2057594943452695E-7</c:v>
                </c:pt>
                <c:pt idx="1272">
                  <c:v>8.3818860785120251E-8</c:v>
                </c:pt>
                <c:pt idx="1273">
                  <c:v>3.1851167098345695E-8</c:v>
                </c:pt>
                <c:pt idx="1274">
                  <c:v>1.2103443497371366E-8</c:v>
                </c:pt>
                <c:pt idx="1275">
                  <c:v>4.5993085290011188E-9</c:v>
                </c:pt>
                <c:pt idx="1276">
                  <c:v>0.83656523254996418</c:v>
                </c:pt>
                <c:pt idx="1277">
                  <c:v>0.65319569475631156</c:v>
                </c:pt>
                <c:pt idx="1278">
                  <c:v>0.3067358466723783</c:v>
                </c:pt>
                <c:pt idx="1279">
                  <c:v>2.8628596161152498</c:v>
                </c:pt>
                <c:pt idx="1280">
                  <c:v>3.644269839792366E-11</c:v>
                </c:pt>
                <c:pt idx="1281">
                  <c:v>1.3848225391210989E-11</c:v>
                </c:pt>
                <c:pt idx="1282">
                  <c:v>5.2623256486601756E-12</c:v>
                </c:pt>
                <c:pt idx="1283">
                  <c:v>1.9996837464908672E-12</c:v>
                </c:pt>
                <c:pt idx="1284">
                  <c:v>7.5987982366652931E-13</c:v>
                </c:pt>
                <c:pt idx="1285">
                  <c:v>2.8875433299328115E-13</c:v>
                </c:pt>
                <c:pt idx="1286">
                  <c:v>1.2389647088076892</c:v>
                </c:pt>
                <c:pt idx="1287">
                  <c:v>4.1696125684229801E-14</c:v>
                </c:pt>
                <c:pt idx="1288">
                  <c:v>2.4985603448292948</c:v>
                </c:pt>
                <c:pt idx="1289">
                  <c:v>0.34070447822884908</c:v>
                </c:pt>
                <c:pt idx="1290">
                  <c:v>0.40286139037887247</c:v>
                </c:pt>
                <c:pt idx="1291">
                  <c:v>8.6942092724712202E-16</c:v>
                </c:pt>
                <c:pt idx="1292">
                  <c:v>3.3037995235390638E-16</c:v>
                </c:pt>
                <c:pt idx="1293">
                  <c:v>1.2554438189448441E-16</c:v>
                </c:pt>
                <c:pt idx="1294">
                  <c:v>4.7706865119904072E-17</c:v>
                </c:pt>
                <c:pt idx="1295">
                  <c:v>1.8128608745563547E-17</c:v>
                </c:pt>
                <c:pt idx="1296">
                  <c:v>6.8888713233141489E-18</c:v>
                </c:pt>
                <c:pt idx="1297">
                  <c:v>2.6177711028593769E-18</c:v>
                </c:pt>
                <c:pt idx="1298">
                  <c:v>0.31261525445072563</c:v>
                </c:pt>
                <c:pt idx="1299">
                  <c:v>4.3986506606586708</c:v>
                </c:pt>
                <c:pt idx="1300">
                  <c:v>2.4230253142694376</c:v>
                </c:pt>
                <c:pt idx="1301">
                  <c:v>1.2310185925201977</c:v>
                </c:pt>
                <c:pt idx="1302">
                  <c:v>6.7140133121609535</c:v>
                </c:pt>
                <c:pt idx="1303">
                  <c:v>7.8819422585831052E-21</c:v>
                </c:pt>
                <c:pt idx="1304">
                  <c:v>2.9951380582615799E-21</c:v>
                </c:pt>
                <c:pt idx="1305">
                  <c:v>2.6939141063570298</c:v>
                </c:pt>
                <c:pt idx="1306">
                  <c:v>4.324979356129722E-22</c:v>
                </c:pt>
                <c:pt idx="1307">
                  <c:v>1.643492155329294E-22</c:v>
                </c:pt>
                <c:pt idx="1308">
                  <c:v>6.2452701902513175E-23</c:v>
                </c:pt>
                <c:pt idx="1309">
                  <c:v>2.3732026722955005E-23</c:v>
                </c:pt>
                <c:pt idx="1310">
                  <c:v>9.0181701547229037E-24</c:v>
                </c:pt>
                <c:pt idx="1311">
                  <c:v>3.4269046587947028E-24</c:v>
                </c:pt>
                <c:pt idx="1312">
                  <c:v>1.3022237703419872E-24</c:v>
                </c:pt>
                <c:pt idx="1313">
                  <c:v>4.9484503272995516E-25</c:v>
                </c:pt>
                <c:pt idx="1314">
                  <c:v>1.8804111243738293E-25</c:v>
                </c:pt>
                <c:pt idx="1315">
                  <c:v>7.1455622726205521E-26</c:v>
                </c:pt>
                <c:pt idx="1316">
                  <c:v>2.7153136635958099E-26</c:v>
                </c:pt>
                <c:pt idx="1317">
                  <c:v>1.0318191921664081E-26</c:v>
                </c:pt>
                <c:pt idx="1318">
                  <c:v>3.9209129302323506E-27</c:v>
                </c:pt>
                <c:pt idx="1319">
                  <c:v>1.4899469134882932E-27</c:v>
                </c:pt>
                <c:pt idx="1320">
                  <c:v>5.6617982712555137E-28</c:v>
                </c:pt>
                <c:pt idx="1321">
                  <c:v>2.1514833430770955E-28</c:v>
                </c:pt>
                <c:pt idx="1322">
                  <c:v>8.1756367036929607E-29</c:v>
                </c:pt>
                <c:pt idx="1323">
                  <c:v>3.1067419474033254E-29</c:v>
                </c:pt>
                <c:pt idx="1324">
                  <c:v>1.1805619400132638E-29</c:v>
                </c:pt>
                <c:pt idx="1325">
                  <c:v>4.4861353720504033E-30</c:v>
                </c:pt>
                <c:pt idx="1326">
                  <c:v>1.7047314413791531E-30</c:v>
                </c:pt>
                <c:pt idx="1327">
                  <c:v>6.4779794772407829E-31</c:v>
                </c:pt>
                <c:pt idx="1328">
                  <c:v>2.4616322013514978E-31</c:v>
                </c:pt>
                <c:pt idx="1329">
                  <c:v>9.3542023651356892E-32</c:v>
                </c:pt>
                <c:pt idx="1330">
                  <c:v>3.5545968987515625E-32</c:v>
                </c:pt>
                <c:pt idx="1331">
                  <c:v>1.3507468215255936E-32</c:v>
                </c:pt>
                <c:pt idx="1332">
                  <c:v>5.1328379217972562E-33</c:v>
                </c:pt>
                <c:pt idx="1333">
                  <c:v>1.9504784102829575E-33</c:v>
                </c:pt>
                <c:pt idx="1334">
                  <c:v>7.4118179590752395E-34</c:v>
                </c:pt>
                <c:pt idx="1335">
                  <c:v>2.8164908244485912E-34</c:v>
                </c:pt>
                <c:pt idx="1336">
                  <c:v>31.889267705891708</c:v>
                </c:pt>
                <c:pt idx="1337">
                  <c:v>7.3237003644984382</c:v>
                </c:pt>
                <c:pt idx="1338">
                  <c:v>3.5586457798438662</c:v>
                </c:pt>
                <c:pt idx="1339">
                  <c:v>0.87599337666745358</c:v>
                </c:pt>
                <c:pt idx="1340">
                  <c:v>0.3328774831336323</c:v>
                </c:pt>
                <c:pt idx="1341">
                  <c:v>0.1264934435907803</c:v>
                </c:pt>
                <c:pt idx="1342">
                  <c:v>4.80675085644965E-2</c:v>
                </c:pt>
                <c:pt idx="1343">
                  <c:v>1.8265653254508671E-2</c:v>
                </c:pt>
                <c:pt idx="1344">
                  <c:v>6.9409482367132954E-3</c:v>
                </c:pt>
                <c:pt idx="1345">
                  <c:v>2.6375603299510528E-3</c:v>
                </c:pt>
                <c:pt idx="1346">
                  <c:v>1.0022729253813998E-3</c:v>
                </c:pt>
                <c:pt idx="1347">
                  <c:v>3.80863711644932E-4</c:v>
                </c:pt>
                <c:pt idx="1348">
                  <c:v>1.4472821042507418E-4</c:v>
                </c:pt>
                <c:pt idx="1349">
                  <c:v>5.4996719961528193E-5</c:v>
                </c:pt>
                <c:pt idx="1350">
                  <c:v>2.0898753585380718E-5</c:v>
                </c:pt>
                <c:pt idx="1351">
                  <c:v>7.9415263624446709E-6</c:v>
                </c:pt>
                <c:pt idx="1352">
                  <c:v>3.0177800177289756E-6</c:v>
                </c:pt>
                <c:pt idx="1353">
                  <c:v>1.1467564067370108E-6</c:v>
                </c:pt>
                <c:pt idx="1354">
                  <c:v>4.3576743456006417E-7</c:v>
                </c:pt>
                <c:pt idx="1355">
                  <c:v>1.6559162513282436E-7</c:v>
                </c:pt>
                <c:pt idx="1356">
                  <c:v>6.2924817550473266E-8</c:v>
                </c:pt>
                <c:pt idx="1357">
                  <c:v>2.3911430669179837E-8</c:v>
                </c:pt>
                <c:pt idx="1358">
                  <c:v>5.3981848180654382</c:v>
                </c:pt>
                <c:pt idx="1359">
                  <c:v>3.4528105886295687E-9</c:v>
                </c:pt>
                <c:pt idx="1360">
                  <c:v>1.3120680236792359E-9</c:v>
                </c:pt>
                <c:pt idx="1361">
                  <c:v>8.3070791036625025</c:v>
                </c:pt>
                <c:pt idx="1362">
                  <c:v>1.8946262261928168E-10</c:v>
                </c:pt>
                <c:pt idx="1363">
                  <c:v>7.1995796595327031E-11</c:v>
                </c:pt>
                <c:pt idx="1364">
                  <c:v>2.7358402706224277E-11</c:v>
                </c:pt>
                <c:pt idx="1365">
                  <c:v>1.0396193028365224E-11</c:v>
                </c:pt>
                <c:pt idx="1366">
                  <c:v>3.950553350778786E-12</c:v>
                </c:pt>
                <c:pt idx="1367">
                  <c:v>0.33102647028363102</c:v>
                </c:pt>
                <c:pt idx="1368">
                  <c:v>5.704599038524567E-13</c:v>
                </c:pt>
                <c:pt idx="1369">
                  <c:v>2.1677476346393357E-13</c:v>
                </c:pt>
                <c:pt idx="1370">
                  <c:v>8.2374410116294741E-14</c:v>
                </c:pt>
                <c:pt idx="1371">
                  <c:v>3.1302275844192004E-14</c:v>
                </c:pt>
                <c:pt idx="1372">
                  <c:v>3.7078716708894928</c:v>
                </c:pt>
                <c:pt idx="1373">
                  <c:v>4.4236950396722357</c:v>
                </c:pt>
                <c:pt idx="1374">
                  <c:v>17.728623792973565</c:v>
                </c:pt>
                <c:pt idx="1375">
                  <c:v>11.707119154801475</c:v>
                </c:pt>
                <c:pt idx="1376">
                  <c:v>2.1387532057740999</c:v>
                </c:pt>
                <c:pt idx="1377">
                  <c:v>0.81272621819415791</c:v>
                </c:pt>
                <c:pt idx="1378">
                  <c:v>0.30883596291378002</c:v>
                </c:pt>
                <c:pt idx="1379">
                  <c:v>0.11735766590723642</c:v>
                </c:pt>
                <c:pt idx="1380">
                  <c:v>4.4595913044749837E-2</c:v>
                </c:pt>
                <c:pt idx="1381">
                  <c:v>1.6946446957004941E-2</c:v>
                </c:pt>
                <c:pt idx="1382">
                  <c:v>6.1519871556346288</c:v>
                </c:pt>
                <c:pt idx="1383">
                  <c:v>2.4470669405915139E-3</c:v>
                </c:pt>
                <c:pt idx="1384">
                  <c:v>3.1679582652635059</c:v>
                </c:pt>
                <c:pt idx="1385">
                  <c:v>3.5335646622141465E-4</c:v>
                </c:pt>
                <c:pt idx="1386">
                  <c:v>4.1403310840205263</c:v>
                </c:pt>
                <c:pt idx="1387">
                  <c:v>5.1024673722372275E-5</c:v>
                </c:pt>
                <c:pt idx="1388">
                  <c:v>1.9389376014501464E-5</c:v>
                </c:pt>
                <c:pt idx="1389">
                  <c:v>7.3679628855105571E-6</c:v>
                </c:pt>
                <c:pt idx="1390">
                  <c:v>2.7998258964940123E-6</c:v>
                </c:pt>
                <c:pt idx="1391">
                  <c:v>1.0639338406677246E-6</c:v>
                </c:pt>
                <c:pt idx="1392">
                  <c:v>4.042948594537353E-7</c:v>
                </c:pt>
                <c:pt idx="1393">
                  <c:v>1.5363204659241941E-7</c:v>
                </c:pt>
                <c:pt idx="1394">
                  <c:v>5.8380177705119384E-8</c:v>
                </c:pt>
                <c:pt idx="1395">
                  <c:v>0.30688584429104238</c:v>
                </c:pt>
                <c:pt idx="1396">
                  <c:v>8.4300976606192377E-9</c:v>
                </c:pt>
                <c:pt idx="1397">
                  <c:v>3.2034371110353108E-9</c:v>
                </c:pt>
                <c:pt idx="1398">
                  <c:v>1.2173061021934183E-9</c:v>
                </c:pt>
                <c:pt idx="1399">
                  <c:v>4.6257631883349885E-10</c:v>
                </c:pt>
                <c:pt idx="1400">
                  <c:v>1.7577900115672958E-10</c:v>
                </c:pt>
                <c:pt idx="1401">
                  <c:v>0.36808460726966369</c:v>
                </c:pt>
                <c:pt idx="1402">
                  <c:v>2.5382487767031756E-11</c:v>
                </c:pt>
                <c:pt idx="1403">
                  <c:v>9.6453453514720681E-12</c:v>
                </c:pt>
                <c:pt idx="1404">
                  <c:v>3.6652312335593867E-12</c:v>
                </c:pt>
                <c:pt idx="1405">
                  <c:v>1.3927878687525667E-12</c:v>
                </c:pt>
                <c:pt idx="1406">
                  <c:v>5.2925939012597539E-13</c:v>
                </c:pt>
                <c:pt idx="1407">
                  <c:v>2.0111856824787066E-13</c:v>
                </c:pt>
                <c:pt idx="1408">
                  <c:v>7.6425055934190853E-14</c:v>
                </c:pt>
                <c:pt idx="1409">
                  <c:v>9.894707797193222</c:v>
                </c:pt>
                <c:pt idx="1410">
                  <c:v>28.062522871687072</c:v>
                </c:pt>
                <c:pt idx="1411">
                  <c:v>6.7653959900643104</c:v>
                </c:pt>
                <c:pt idx="1412">
                  <c:v>2.5708504762244377</c:v>
                </c:pt>
                <c:pt idx="1413">
                  <c:v>0.97692318096528619</c:v>
                </c:pt>
                <c:pt idx="1414">
                  <c:v>0.3712308087668087</c:v>
                </c:pt>
                <c:pt idx="1415">
                  <c:v>0.14106770733138732</c:v>
                </c:pt>
                <c:pt idx="1416">
                  <c:v>5.3605728785927183E-2</c:v>
                </c:pt>
                <c:pt idx="1417">
                  <c:v>2.0370176938652326E-2</c:v>
                </c:pt>
                <c:pt idx="1418">
                  <c:v>2.2153921523820528</c:v>
                </c:pt>
                <c:pt idx="1419">
                  <c:v>2.9414535499413964E-3</c:v>
                </c:pt>
                <c:pt idx="1420">
                  <c:v>1.1177523489777307E-3</c:v>
                </c:pt>
                <c:pt idx="1421">
                  <c:v>4.2474589261153766E-4</c:v>
                </c:pt>
                <c:pt idx="1422">
                  <c:v>22.703571407303343</c:v>
                </c:pt>
                <c:pt idx="1423">
                  <c:v>3.1603059642925833</c:v>
                </c:pt>
                <c:pt idx="1424">
                  <c:v>1.2009162664311817</c:v>
                </c:pt>
                <c:pt idx="1425">
                  <c:v>0.6697082760144103</c:v>
                </c:pt>
                <c:pt idx="1426">
                  <c:v>2.5916366305383551</c:v>
                </c:pt>
                <c:pt idx="1427">
                  <c:v>6.5896677371611798E-2</c:v>
                </c:pt>
                <c:pt idx="1428">
                  <c:v>2.5040737401212477E-2</c:v>
                </c:pt>
                <c:pt idx="1429">
                  <c:v>9.5154802124607432E-3</c:v>
                </c:pt>
                <c:pt idx="1430">
                  <c:v>3.6158824807350823E-3</c:v>
                </c:pt>
                <c:pt idx="1431">
                  <c:v>2.4405571400455095</c:v>
                </c:pt>
                <c:pt idx="1432">
                  <c:v>7.5671707103022898</c:v>
                </c:pt>
                <c:pt idx="1433">
                  <c:v>1.9841070348289544E-4</c:v>
                </c:pt>
                <c:pt idx="1434">
                  <c:v>45.667737904591867</c:v>
                </c:pt>
                <c:pt idx="1435">
                  <c:v>10.058614801215505</c:v>
                </c:pt>
                <c:pt idx="1436">
                  <c:v>3.822273624461892</c:v>
                </c:pt>
                <c:pt idx="1437">
                  <c:v>1.4524639772955192</c:v>
                </c:pt>
                <c:pt idx="1438">
                  <c:v>0.55193631137229726</c:v>
                </c:pt>
                <c:pt idx="1439">
                  <c:v>0.2097357983214729</c:v>
                </c:pt>
                <c:pt idx="1440">
                  <c:v>7.9699603362159713E-2</c:v>
                </c:pt>
                <c:pt idx="1441">
                  <c:v>3.0285849277620687E-2</c:v>
                </c:pt>
                <c:pt idx="1442">
                  <c:v>1.1508622725495861E-2</c:v>
                </c:pt>
                <c:pt idx="1443">
                  <c:v>4.3732766356884278E-3</c:v>
                </c:pt>
                <c:pt idx="1444">
                  <c:v>1.6618451215616025E-3</c:v>
                </c:pt>
                <c:pt idx="1445">
                  <c:v>6.3150114619340907E-4</c:v>
                </c:pt>
                <c:pt idx="1446">
                  <c:v>2.3997043555349542E-4</c:v>
                </c:pt>
                <c:pt idx="1447">
                  <c:v>9.1188765510328258E-5</c:v>
                </c:pt>
                <c:pt idx="1448">
                  <c:v>3.4651730893924733E-5</c:v>
                </c:pt>
                <c:pt idx="1449">
                  <c:v>1.3167657739691399E-5</c:v>
                </c:pt>
                <c:pt idx="1450">
                  <c:v>5.0037099410827318E-6</c:v>
                </c:pt>
                <c:pt idx="1451">
                  <c:v>1.9014097776114378E-6</c:v>
                </c:pt>
                <c:pt idx="1452">
                  <c:v>7.2253571549234651E-7</c:v>
                </c:pt>
                <c:pt idx="1453">
                  <c:v>2.7456357188709165E-7</c:v>
                </c:pt>
                <c:pt idx="1454">
                  <c:v>1.0431492619101541</c:v>
                </c:pt>
                <c:pt idx="1455">
                  <c:v>4.9263648928890866</c:v>
                </c:pt>
                <c:pt idx="1456">
                  <c:v>3.7343177245248902</c:v>
                </c:pt>
                <c:pt idx="1457">
                  <c:v>5.725023880303627E-9</c:v>
                </c:pt>
                <c:pt idx="1458">
                  <c:v>4.5100806307874226</c:v>
                </c:pt>
                <c:pt idx="1459">
                  <c:v>8.2669344831584376E-10</c:v>
                </c:pt>
                <c:pt idx="1460">
                  <c:v>3.1414351036002063E-10</c:v>
                </c:pt>
                <c:pt idx="1461">
                  <c:v>1.1937453393680784E-10</c:v>
                </c:pt>
                <c:pt idx="1462">
                  <c:v>4.5362322895986971E-11</c:v>
                </c:pt>
                <c:pt idx="1463">
                  <c:v>1.7237682700475051E-11</c:v>
                </c:pt>
                <c:pt idx="1464">
                  <c:v>6.5503194261805188E-12</c:v>
                </c:pt>
                <c:pt idx="1465">
                  <c:v>2.4891213819485972E-12</c:v>
                </c:pt>
                <c:pt idx="1466">
                  <c:v>9.4586612514046709E-13</c:v>
                </c:pt>
                <c:pt idx="1467">
                  <c:v>3.5942912755337742E-13</c:v>
                </c:pt>
                <c:pt idx="1468">
                  <c:v>1.3658306847028342E-13</c:v>
                </c:pt>
                <c:pt idx="1469">
                  <c:v>5.1901566018707698E-14</c:v>
                </c:pt>
                <c:pt idx="1470">
                  <c:v>1.9722595087108924E-14</c:v>
                </c:pt>
                <c:pt idx="1471">
                  <c:v>7.4945861331013902E-15</c:v>
                </c:pt>
                <c:pt idx="1472">
                  <c:v>2.8479427305785287E-15</c:v>
                </c:pt>
                <c:pt idx="1473">
                  <c:v>1.0822182376198412E-15</c:v>
                </c:pt>
                <c:pt idx="1474">
                  <c:v>4.1124293029553956E-16</c:v>
                </c:pt>
                <c:pt idx="1475">
                  <c:v>1.5627231351230504E-16</c:v>
                </c:pt>
                <c:pt idx="1476">
                  <c:v>5.9383479134675934E-17</c:v>
                </c:pt>
                <c:pt idx="1477">
                  <c:v>2.256572207117685E-17</c:v>
                </c:pt>
                <c:pt idx="1478">
                  <c:v>0.83402365933301659</c:v>
                </c:pt>
                <c:pt idx="1479">
                  <c:v>3.258490267077937E-18</c:v>
                </c:pt>
                <c:pt idx="1480">
                  <c:v>1.2382263014896161E-18</c:v>
                </c:pt>
                <c:pt idx="1481">
                  <c:v>4.414411215700877</c:v>
                </c:pt>
                <c:pt idx="1482">
                  <c:v>1.7879987793510058E-19</c:v>
                </c:pt>
                <c:pt idx="1483">
                  <c:v>6.7943953615338209E-20</c:v>
                </c:pt>
                <c:pt idx="1484">
                  <c:v>2.5818702373828519E-20</c:v>
                </c:pt>
                <c:pt idx="1485">
                  <c:v>9.8111069020548386E-21</c:v>
                </c:pt>
                <c:pt idx="1486">
                  <c:v>3.7282206227808379E-21</c:v>
                </c:pt>
                <c:pt idx="1487">
                  <c:v>1.4167238366567187E-21</c:v>
                </c:pt>
                <c:pt idx="1488">
                  <c:v>5.3835505792955299E-22</c:v>
                </c:pt>
                <c:pt idx="1489">
                  <c:v>2.0457492201323017E-22</c:v>
                </c:pt>
                <c:pt idx="1490">
                  <c:v>7.7738470365027474E-23</c:v>
                </c:pt>
                <c:pt idx="1491">
                  <c:v>2.9540618738710439E-23</c:v>
                </c:pt>
                <c:pt idx="1492">
                  <c:v>1.1225435120709965E-23</c:v>
                </c:pt>
                <c:pt idx="1493">
                  <c:v>4.265665345869787E-24</c:v>
                </c:pt>
                <c:pt idx="1494">
                  <c:v>1.6209528314305189E-24</c:v>
                </c:pt>
                <c:pt idx="1495">
                  <c:v>6.1596207594359717E-25</c:v>
                </c:pt>
                <c:pt idx="1496">
                  <c:v>2.3406558885856691E-25</c:v>
                </c:pt>
                <c:pt idx="1497">
                  <c:v>8.8944923766255413E-26</c:v>
                </c:pt>
                <c:pt idx="1498">
                  <c:v>3.3799071031177052E-26</c:v>
                </c:pt>
                <c:pt idx="1499">
                  <c:v>1.2843646991847281E-26</c:v>
                </c:pt>
                <c:pt idx="1500">
                  <c:v>4.8805858569019677E-27</c:v>
                </c:pt>
                <c:pt idx="1501">
                  <c:v>1.8546226256227479E-27</c:v>
                </c:pt>
                <c:pt idx="1502">
                  <c:v>0.16549518901669993</c:v>
                </c:pt>
                <c:pt idx="1503">
                  <c:v>2.6780750713992473E-28</c:v>
                </c:pt>
                <c:pt idx="1504">
                  <c:v>1.2527767922384896</c:v>
                </c:pt>
                <c:pt idx="1505">
                  <c:v>3.8671404031005133E-29</c:v>
                </c:pt>
                <c:pt idx="1506">
                  <c:v>1.469513353178195E-29</c:v>
                </c:pt>
                <c:pt idx="1507">
                  <c:v>5.5841507420771409E-30</c:v>
                </c:pt>
                <c:pt idx="1508">
                  <c:v>2.1219772819893134E-30</c:v>
                </c:pt>
                <c:pt idx="1509">
                  <c:v>8.0635136715593917E-31</c:v>
                </c:pt>
                <c:pt idx="1510">
                  <c:v>3.0641351951925689E-31</c:v>
                </c:pt>
                <c:pt idx="1511">
                  <c:v>1.1643713741731761E-31</c:v>
                </c:pt>
                <c:pt idx="1512">
                  <c:v>4.4246112218580687E-32</c:v>
                </c:pt>
                <c:pt idx="1513">
                  <c:v>1.6813522643060662E-32</c:v>
                </c:pt>
                <c:pt idx="1514">
                  <c:v>6.3891386043630517E-33</c:v>
                </c:pt>
                <c:pt idx="1515">
                  <c:v>2.4278726696579594E-33</c:v>
                </c:pt>
                <c:pt idx="1516">
                  <c:v>11.531354940919297</c:v>
                </c:pt>
                <c:pt idx="1517">
                  <c:v>5.2102178051719239</c:v>
                </c:pt>
                <c:pt idx="1518">
                  <c:v>0.30289979570068398</c:v>
                </c:pt>
                <c:pt idx="1519">
                  <c:v>0.11510192236625991</c:v>
                </c:pt>
                <c:pt idx="1520">
                  <c:v>4.3738730499178764E-2</c:v>
                </c:pt>
                <c:pt idx="1521">
                  <c:v>1.6620717589687934E-2</c:v>
                </c:pt>
                <c:pt idx="1522">
                  <c:v>6.3158726840814141E-3</c:v>
                </c:pt>
                <c:pt idx="1523">
                  <c:v>2.4000316199509369E-3</c:v>
                </c:pt>
                <c:pt idx="1524">
                  <c:v>9.1201201558135621E-4</c:v>
                </c:pt>
                <c:pt idx="1525">
                  <c:v>3.4656456592091538E-4</c:v>
                </c:pt>
                <c:pt idx="1526">
                  <c:v>1.3169453504994783E-4</c:v>
                </c:pt>
                <c:pt idx="1527">
                  <c:v>5.004392331898018E-5</c:v>
                </c:pt>
                <c:pt idx="1528">
                  <c:v>6.3502589727441832</c:v>
                </c:pt>
                <c:pt idx="1529">
                  <c:v>0.43810316144055178</c:v>
                </c:pt>
                <c:pt idx="1530">
                  <c:v>2.7961026337328678</c:v>
                </c:pt>
                <c:pt idx="1531">
                  <c:v>1.0434838609364508E-6</c:v>
                </c:pt>
                <c:pt idx="1532">
                  <c:v>3.9652386715585137E-7</c:v>
                </c:pt>
                <c:pt idx="1533">
                  <c:v>1.506790695192235E-7</c:v>
                </c:pt>
                <c:pt idx="1534">
                  <c:v>5.725804641730494E-8</c:v>
                </c:pt>
                <c:pt idx="1535">
                  <c:v>2.1758057638575879E-8</c:v>
                </c:pt>
                <c:pt idx="1536">
                  <c:v>8.2680619026588346E-9</c:v>
                </c:pt>
                <c:pt idx="1537">
                  <c:v>3.1418635230103569E-9</c:v>
                </c:pt>
                <c:pt idx="1538">
                  <c:v>1.1939081387439356E-9</c:v>
                </c:pt>
                <c:pt idx="1539">
                  <c:v>0.11854033099132348</c:v>
                </c:pt>
                <c:pt idx="1540">
                  <c:v>1.7240033523462429E-10</c:v>
                </c:pt>
                <c:pt idx="1541">
                  <c:v>6.5512127389157235E-11</c:v>
                </c:pt>
                <c:pt idx="1542">
                  <c:v>2.489460840787975E-11</c:v>
                </c:pt>
                <c:pt idx="1543">
                  <c:v>9.4599511949943066E-12</c:v>
                </c:pt>
                <c:pt idx="1544">
                  <c:v>3.594781454097836E-12</c:v>
                </c:pt>
                <c:pt idx="1545">
                  <c:v>1.3660169525571777E-12</c:v>
                </c:pt>
                <c:pt idx="1546">
                  <c:v>5.1908644197172751E-13</c:v>
                </c:pt>
                <c:pt idx="1547">
                  <c:v>1.9725284794925646E-13</c:v>
                </c:pt>
                <c:pt idx="1548">
                  <c:v>7.4956082220717452E-14</c:v>
                </c:pt>
                <c:pt idx="1549">
                  <c:v>2.8483311243872631E-14</c:v>
                </c:pt>
                <c:pt idx="1550">
                  <c:v>0.63675379430022017</c:v>
                </c:pt>
                <c:pt idx="1551">
                  <c:v>4.1217940435163571</c:v>
                </c:pt>
                <c:pt idx="1552">
                  <c:v>4.136308402942408</c:v>
                </c:pt>
                <c:pt idx="1553">
                  <c:v>0.19598585316070261</c:v>
                </c:pt>
                <c:pt idx="1554">
                  <c:v>2.2568799516045371E-16</c:v>
                </c:pt>
                <c:pt idx="1555">
                  <c:v>8.5761438160972402E-17</c:v>
                </c:pt>
                <c:pt idx="1556">
                  <c:v>3.2589346501169513E-17</c:v>
                </c:pt>
                <c:pt idx="1557">
                  <c:v>1.2383951670444418E-17</c:v>
                </c:pt>
                <c:pt idx="1558">
                  <c:v>4.705901634768879E-18</c:v>
                </c:pt>
                <c:pt idx="1559">
                  <c:v>1.7882426212121739E-18</c:v>
                </c:pt>
                <c:pt idx="1560">
                  <c:v>6.7953219606062591E-19</c:v>
                </c:pt>
                <c:pt idx="1561">
                  <c:v>2.5822223450303785E-19</c:v>
                </c:pt>
                <c:pt idx="1562">
                  <c:v>9.8124449111154378E-20</c:v>
                </c:pt>
                <c:pt idx="1563">
                  <c:v>3.7097897099129469</c:v>
                </c:pt>
                <c:pt idx="1564">
                  <c:v>1.4169170451650692E-20</c:v>
                </c:pt>
                <c:pt idx="1565">
                  <c:v>32.470591219357168</c:v>
                </c:pt>
                <c:pt idx="1566">
                  <c:v>9.3995744444161744</c:v>
                </c:pt>
                <c:pt idx="1567">
                  <c:v>2.7522598425302061</c:v>
                </c:pt>
                <c:pt idx="1568">
                  <c:v>0.92545358931798938</c:v>
                </c:pt>
                <c:pt idx="1569">
                  <c:v>0.35167236394083601</c:v>
                </c:pt>
                <c:pt idx="1570">
                  <c:v>0.13363549829751767</c:v>
                </c:pt>
                <c:pt idx="1571">
                  <c:v>5.0781489353056722E-2</c:v>
                </c:pt>
                <c:pt idx="1572">
                  <c:v>1.9296965954161551E-2</c:v>
                </c:pt>
                <c:pt idx="1573">
                  <c:v>7.3328470625813906E-3</c:v>
                </c:pt>
                <c:pt idx="1574">
                  <c:v>2.7864818837809282E-3</c:v>
                </c:pt>
                <c:pt idx="1575">
                  <c:v>1.0588631158367527E-3</c:v>
                </c:pt>
                <c:pt idx="1576">
                  <c:v>1.2080282973881358</c:v>
                </c:pt>
                <c:pt idx="1577">
                  <c:v>2.3165727132041023</c:v>
                </c:pt>
                <c:pt idx="1578">
                  <c:v>8.4163812327124248</c:v>
                </c:pt>
                <c:pt idx="1579">
                  <c:v>0.36821579493920059</c:v>
                </c:pt>
                <c:pt idx="1580">
                  <c:v>8.3899196872328594E-6</c:v>
                </c:pt>
                <c:pt idx="1581">
                  <c:v>3.1881694811484874E-6</c:v>
                </c:pt>
                <c:pt idx="1582">
                  <c:v>1.211504402836425E-6</c:v>
                </c:pt>
                <c:pt idx="1583">
                  <c:v>4.6037167307784161E-7</c:v>
                </c:pt>
                <c:pt idx="1584">
                  <c:v>1.7494123576957979E-7</c:v>
                </c:pt>
                <c:pt idx="1585">
                  <c:v>6.6477669592440319E-8</c:v>
                </c:pt>
                <c:pt idx="1586">
                  <c:v>2.3658383181084592</c:v>
                </c:pt>
                <c:pt idx="1587">
                  <c:v>9.599375489148384E-9</c:v>
                </c:pt>
                <c:pt idx="1588">
                  <c:v>4.4080892861248895</c:v>
                </c:pt>
                <c:pt idx="1589">
                  <c:v>5.8981722629933229</c:v>
                </c:pt>
                <c:pt idx="1590">
                  <c:v>5.2673693184055013E-10</c:v>
                </c:pt>
                <c:pt idx="1591">
                  <c:v>2.0016003409940908E-10</c:v>
                </c:pt>
                <c:pt idx="1592">
                  <c:v>7.6060812957775458E-11</c:v>
                </c:pt>
                <c:pt idx="1593">
                  <c:v>2.8903108923954669E-11</c:v>
                </c:pt>
                <c:pt idx="1594">
                  <c:v>1.0983181391102774E-11</c:v>
                </c:pt>
                <c:pt idx="1595">
                  <c:v>4.1736089286190543E-12</c:v>
                </c:pt>
                <c:pt idx="1596">
                  <c:v>1.5859713928752411E-12</c:v>
                </c:pt>
                <c:pt idx="1597">
                  <c:v>6.0266912929259158E-13</c:v>
                </c:pt>
                <c:pt idx="1598">
                  <c:v>2.290142691311848E-13</c:v>
                </c:pt>
                <c:pt idx="1599">
                  <c:v>8.7025422269850219E-14</c:v>
                </c:pt>
                <c:pt idx="1600">
                  <c:v>3.3069660462543085E-14</c:v>
                </c:pt>
                <c:pt idx="1601">
                  <c:v>8.0957779953062428</c:v>
                </c:pt>
                <c:pt idx="1602">
                  <c:v>4.7752589707912224E-15</c:v>
                </c:pt>
                <c:pt idx="1603">
                  <c:v>2.2097884008260178</c:v>
                </c:pt>
                <c:pt idx="1604">
                  <c:v>6.8954739538225252E-16</c:v>
                </c:pt>
                <c:pt idx="1605">
                  <c:v>2.6202801024525597E-16</c:v>
                </c:pt>
                <c:pt idx="1606">
                  <c:v>9.9570643893197289E-17</c:v>
                </c:pt>
                <c:pt idx="1607">
                  <c:v>3.7836844679414974E-17</c:v>
                </c:pt>
                <c:pt idx="1608">
                  <c:v>1.4378000978177688E-17</c:v>
                </c:pt>
                <c:pt idx="1609">
                  <c:v>5.4636403717075212E-18</c:v>
                </c:pt>
                <c:pt idx="1610">
                  <c:v>2.0761833412488581E-18</c:v>
                </c:pt>
                <c:pt idx="1611">
                  <c:v>7.889496696745659E-19</c:v>
                </c:pt>
                <c:pt idx="1612">
                  <c:v>10.9177885622933</c:v>
                </c:pt>
                <c:pt idx="1613">
                  <c:v>49.405154899884195</c:v>
                </c:pt>
                <c:pt idx="1614">
                  <c:v>57.954470022628271</c:v>
                </c:pt>
                <c:pt idx="1615">
                  <c:v>16.829133135143984</c:v>
                </c:pt>
                <c:pt idx="1616">
                  <c:v>6.2912006937824261</c:v>
                </c:pt>
                <c:pt idx="1617">
                  <c:v>2.3906562636373216</c:v>
                </c:pt>
                <c:pt idx="1618">
                  <c:v>0.90844938018218246</c:v>
                </c:pt>
                <c:pt idx="1619">
                  <c:v>0.34521076446922933</c:v>
                </c:pt>
                <c:pt idx="1620">
                  <c:v>0.13118009049830714</c:v>
                </c:pt>
                <c:pt idx="1621">
                  <c:v>4.9848434389356717E-2</c:v>
                </c:pt>
                <c:pt idx="1622">
                  <c:v>1.894240506795555E-2</c:v>
                </c:pt>
                <c:pt idx="1623">
                  <c:v>7.1981139258231099E-3</c:v>
                </c:pt>
                <c:pt idx="1624">
                  <c:v>30.623801807627181</c:v>
                </c:pt>
                <c:pt idx="1625">
                  <c:v>5.945829097596997</c:v>
                </c:pt>
                <c:pt idx="1626">
                  <c:v>4.2014594670431933</c:v>
                </c:pt>
                <c:pt idx="1627">
                  <c:v>0.83206456876139423</c:v>
                </c:pt>
                <c:pt idx="1628">
                  <c:v>0.31618453612932973</c:v>
                </c:pt>
                <c:pt idx="1629">
                  <c:v>0.12015012372914533</c:v>
                </c:pt>
                <c:pt idx="1630">
                  <c:v>4.5657047017075222E-2</c:v>
                </c:pt>
                <c:pt idx="1631">
                  <c:v>1.7349677866488587E-2</c:v>
                </c:pt>
                <c:pt idx="1632">
                  <c:v>6.5928775892656628E-3</c:v>
                </c:pt>
                <c:pt idx="1633">
                  <c:v>2.5052934839209519E-3</c:v>
                </c:pt>
                <c:pt idx="1634">
                  <c:v>9.5201152388996191E-4</c:v>
                </c:pt>
                <c:pt idx="1635">
                  <c:v>3.6176437907818555E-4</c:v>
                </c:pt>
                <c:pt idx="1636">
                  <c:v>1.3747046404971049E-4</c:v>
                </c:pt>
                <c:pt idx="1637">
                  <c:v>5.2238776338890001E-5</c:v>
                </c:pt>
                <c:pt idx="1638">
                  <c:v>1.9850735008778197E-5</c:v>
                </c:pt>
                <c:pt idx="1639">
                  <c:v>2.2078874277416531</c:v>
                </c:pt>
                <c:pt idx="1640">
                  <c:v>2.8664461352675722E-6</c:v>
                </c:pt>
                <c:pt idx="1641">
                  <c:v>1.0892495314016775E-6</c:v>
                </c:pt>
                <c:pt idx="1642">
                  <c:v>4.1391482193263748E-7</c:v>
                </c:pt>
                <c:pt idx="1643">
                  <c:v>1.5728763233440227E-7</c:v>
                </c:pt>
                <c:pt idx="1644">
                  <c:v>0.32257020359622846</c:v>
                </c:pt>
                <c:pt idx="1645">
                  <c:v>2.2712334109087685E-8</c:v>
                </c:pt>
                <c:pt idx="1646">
                  <c:v>5.0916615996543424</c:v>
                </c:pt>
                <c:pt idx="1647">
                  <c:v>0.39626755401597724</c:v>
                </c:pt>
                <c:pt idx="1648">
                  <c:v>8.2543348637563145</c:v>
                </c:pt>
                <c:pt idx="1649">
                  <c:v>4.7358305494886669E-10</c:v>
                </c:pt>
                <c:pt idx="1650">
                  <c:v>1.7996156088056934E-10</c:v>
                </c:pt>
                <c:pt idx="1651">
                  <c:v>6.8385393134616335E-11</c:v>
                </c:pt>
                <c:pt idx="1652">
                  <c:v>2.5986449391154212E-11</c:v>
                </c:pt>
                <c:pt idx="1653">
                  <c:v>9.8748507686385999E-12</c:v>
                </c:pt>
                <c:pt idx="1654">
                  <c:v>3.7524432920826682E-12</c:v>
                </c:pt>
                <c:pt idx="1655">
                  <c:v>1.425928450991414E-12</c:v>
                </c:pt>
                <c:pt idx="1656">
                  <c:v>5.4185281137673726E-13</c:v>
                </c:pt>
                <c:pt idx="1657">
                  <c:v>2.0590406832316015E-13</c:v>
                </c:pt>
                <c:pt idx="1658">
                  <c:v>7.8243545962800849E-14</c:v>
                </c:pt>
                <c:pt idx="1659">
                  <c:v>0.11934272798551833</c:v>
                </c:pt>
                <c:pt idx="1660">
                  <c:v>1.1298368037028443E-14</c:v>
                </c:pt>
                <c:pt idx="1661">
                  <c:v>4.2933798540708082E-15</c:v>
                </c:pt>
                <c:pt idx="1662">
                  <c:v>1.6314843445469071E-15</c:v>
                </c:pt>
                <c:pt idx="1663">
                  <c:v>6.1996405092782465E-16</c:v>
                </c:pt>
                <c:pt idx="1664">
                  <c:v>2.3558633935257334E-16</c:v>
                </c:pt>
                <c:pt idx="1665">
                  <c:v>8.9522808953977882E-17</c:v>
                </c:pt>
                <c:pt idx="1666">
                  <c:v>3.4018667402511597E-17</c:v>
                </c:pt>
                <c:pt idx="1667">
                  <c:v>1.2927093612954407E-17</c:v>
                </c:pt>
                <c:pt idx="1668">
                  <c:v>4.9122955729226745E-18</c:v>
                </c:pt>
                <c:pt idx="1669">
                  <c:v>1.8666723177106162E-18</c:v>
                </c:pt>
                <c:pt idx="1670">
                  <c:v>2.299321901721703</c:v>
                </c:pt>
                <c:pt idx="1671">
                  <c:v>0.30670637530799871</c:v>
                </c:pt>
                <c:pt idx="1672">
                  <c:v>1.0242804341741692E-19</c:v>
                </c:pt>
                <c:pt idx="1673">
                  <c:v>2.8614025749812284</c:v>
                </c:pt>
                <c:pt idx="1674">
                  <c:v>0.22835600066517567</c:v>
                </c:pt>
                <c:pt idx="1675">
                  <c:v>5.6204315984005009E-21</c:v>
                </c:pt>
                <c:pt idx="1676">
                  <c:v>2.13576400739219E-21</c:v>
                </c:pt>
                <c:pt idx="1677">
                  <c:v>8.1159032280903228E-22</c:v>
                </c:pt>
                <c:pt idx="1678">
                  <c:v>3.0840432266743232E-22</c:v>
                </c:pt>
                <c:pt idx="1679">
                  <c:v>1.1719364261362427E-22</c:v>
                </c:pt>
                <c:pt idx="1680">
                  <c:v>0.12179703685452681</c:v>
                </c:pt>
                <c:pt idx="1681">
                  <c:v>1.6922761993407342E-23</c:v>
                </c:pt>
                <c:pt idx="1682">
                  <c:v>6.4306495574947902E-24</c:v>
                </c:pt>
                <c:pt idx="1683">
                  <c:v>2.4436468318480203E-24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9-420B-AD66-BFE48B19849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9-420B-AD66-BFE48B19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55.493304502686122</v>
      </c>
      <c r="G6" s="13">
        <f t="shared" ref="G6:G69" si="0">IF((F6-$J$2)&gt;0,$I$2*(F6-$J$2),0)</f>
        <v>3.0759504353939406</v>
      </c>
      <c r="H6" s="13">
        <f t="shared" ref="H6:H69" si="1">F6-G6</f>
        <v>52.41735406729218</v>
      </c>
      <c r="I6" s="15">
        <f>H6+$H$3-$J$3</f>
        <v>48.41735406729218</v>
      </c>
      <c r="J6" s="13">
        <f t="shared" ref="J6:J69" si="2">I6/SQRT(1+(I6/($K$2*(300+(25*Q6)+0.05*(Q6)^3)))^2)</f>
        <v>45.310938680299053</v>
      </c>
      <c r="K6" s="13">
        <f t="shared" ref="K6:K69" si="3">I6-J6</f>
        <v>3.1064153869931275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3.0759504353939406</v>
      </c>
      <c r="Q6" s="41">
        <v>23.391238000000008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49.491978078378743</v>
      </c>
      <c r="G7" s="13">
        <f t="shared" si="0"/>
        <v>2.2096523328350708</v>
      </c>
      <c r="H7" s="13">
        <f t="shared" si="1"/>
        <v>47.282325745543673</v>
      </c>
      <c r="I7" s="16">
        <f t="shared" ref="I7:I70" si="8">H7+K6-L6</f>
        <v>50.388741132536801</v>
      </c>
      <c r="J7" s="13">
        <f t="shared" si="2"/>
        <v>43.530196136509758</v>
      </c>
      <c r="K7" s="13">
        <f t="shared" si="3"/>
        <v>6.8585449960270424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2.2096523328350708</v>
      </c>
      <c r="Q7" s="41">
        <v>17.771100202564838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102.53630325722609</v>
      </c>
      <c r="G8" s="13">
        <f t="shared" si="0"/>
        <v>9.8666593017993609</v>
      </c>
      <c r="H8" s="13">
        <f t="shared" si="1"/>
        <v>92.669643955426736</v>
      </c>
      <c r="I8" s="16">
        <f t="shared" si="8"/>
        <v>99.528188951453785</v>
      </c>
      <c r="J8" s="13">
        <f t="shared" si="2"/>
        <v>60.578081661842411</v>
      </c>
      <c r="K8" s="13">
        <f t="shared" si="3"/>
        <v>38.950107289611374</v>
      </c>
      <c r="L8" s="13">
        <f t="shared" si="4"/>
        <v>1.8063283845856715</v>
      </c>
      <c r="M8" s="13">
        <f t="shared" si="9"/>
        <v>1.8063283845856715</v>
      </c>
      <c r="N8" s="13">
        <f t="shared" si="5"/>
        <v>1.1199235984431164</v>
      </c>
      <c r="O8" s="13">
        <f t="shared" si="6"/>
        <v>10.986582900242478</v>
      </c>
      <c r="Q8" s="41">
        <v>16.009787612642171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71.141665414389166</v>
      </c>
      <c r="G9" s="13">
        <f t="shared" si="0"/>
        <v>5.3348086289855789</v>
      </c>
      <c r="H9" s="13">
        <f t="shared" si="1"/>
        <v>65.806856785403582</v>
      </c>
      <c r="I9" s="16">
        <f t="shared" si="8"/>
        <v>102.95063569042929</v>
      </c>
      <c r="J9" s="13">
        <f t="shared" si="2"/>
        <v>52.328206983489672</v>
      </c>
      <c r="K9" s="13">
        <f t="shared" si="3"/>
        <v>50.622428706939623</v>
      </c>
      <c r="L9" s="13">
        <f t="shared" si="4"/>
        <v>13.005213970545661</v>
      </c>
      <c r="M9" s="13">
        <f t="shared" si="9"/>
        <v>13.691618756688218</v>
      </c>
      <c r="N9" s="13">
        <f t="shared" si="5"/>
        <v>8.4888036291466946</v>
      </c>
      <c r="O9" s="13">
        <f t="shared" si="6"/>
        <v>13.823612258132274</v>
      </c>
      <c r="Q9" s="41">
        <v>12.713507006533749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96.055508351059586</v>
      </c>
      <c r="G10" s="13">
        <f t="shared" si="0"/>
        <v>8.9311493939320847</v>
      </c>
      <c r="H10" s="13">
        <f t="shared" si="1"/>
        <v>87.124358957127498</v>
      </c>
      <c r="I10" s="16">
        <f t="shared" si="8"/>
        <v>124.74157369352145</v>
      </c>
      <c r="J10" s="13">
        <f t="shared" si="2"/>
        <v>53.173113696673454</v>
      </c>
      <c r="K10" s="13">
        <f t="shared" si="3"/>
        <v>71.568459996847992</v>
      </c>
      <c r="L10" s="13">
        <f t="shared" si="4"/>
        <v>33.101662612491516</v>
      </c>
      <c r="M10" s="13">
        <f t="shared" si="9"/>
        <v>38.304477740033043</v>
      </c>
      <c r="N10" s="13">
        <f t="shared" si="5"/>
        <v>23.748776198820487</v>
      </c>
      <c r="O10" s="13">
        <f t="shared" si="6"/>
        <v>32.679925592752568</v>
      </c>
      <c r="Q10" s="41">
        <v>12.227221893548389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77.870593463434943</v>
      </c>
      <c r="G11" s="13">
        <f t="shared" si="0"/>
        <v>6.3061368302867233</v>
      </c>
      <c r="H11" s="13">
        <f t="shared" si="1"/>
        <v>71.564456633148225</v>
      </c>
      <c r="I11" s="16">
        <f t="shared" si="8"/>
        <v>110.03125401750469</v>
      </c>
      <c r="J11" s="13">
        <f t="shared" si="2"/>
        <v>51.739092397437631</v>
      </c>
      <c r="K11" s="13">
        <f t="shared" si="3"/>
        <v>58.292161620067063</v>
      </c>
      <c r="L11" s="13">
        <f t="shared" si="4"/>
        <v>20.36385826228641</v>
      </c>
      <c r="M11" s="13">
        <f t="shared" si="9"/>
        <v>34.919559803498963</v>
      </c>
      <c r="N11" s="13">
        <f t="shared" si="5"/>
        <v>21.650127078169358</v>
      </c>
      <c r="O11" s="13">
        <f t="shared" si="6"/>
        <v>27.95626390845608</v>
      </c>
      <c r="Q11" s="41">
        <v>12.188082526618359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10.06658760855065</v>
      </c>
      <c r="G12" s="13">
        <f t="shared" si="0"/>
        <v>0</v>
      </c>
      <c r="H12" s="13">
        <f t="shared" si="1"/>
        <v>10.06658760855065</v>
      </c>
      <c r="I12" s="16">
        <f t="shared" si="8"/>
        <v>47.994890966331297</v>
      </c>
      <c r="J12" s="13">
        <f t="shared" si="2"/>
        <v>38.336731238006003</v>
      </c>
      <c r="K12" s="13">
        <f t="shared" si="3"/>
        <v>9.6581597283252947</v>
      </c>
      <c r="L12" s="13">
        <f t="shared" si="4"/>
        <v>0</v>
      </c>
      <c r="M12" s="13">
        <f t="shared" si="9"/>
        <v>13.269432725329604</v>
      </c>
      <c r="N12" s="13">
        <f t="shared" si="5"/>
        <v>8.2270482897043546</v>
      </c>
      <c r="O12" s="13">
        <f t="shared" si="6"/>
        <v>8.2270482897043546</v>
      </c>
      <c r="Q12" s="41">
        <v>13.40679127826785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10.05804447169621</v>
      </c>
      <c r="G13" s="13">
        <f t="shared" si="0"/>
        <v>0</v>
      </c>
      <c r="H13" s="13">
        <f t="shared" si="1"/>
        <v>10.05804447169621</v>
      </c>
      <c r="I13" s="16">
        <f t="shared" si="8"/>
        <v>19.716204200021505</v>
      </c>
      <c r="J13" s="13">
        <f t="shared" si="2"/>
        <v>19.209371348601497</v>
      </c>
      <c r="K13" s="13">
        <f t="shared" si="3"/>
        <v>0.50683285142000756</v>
      </c>
      <c r="L13" s="13">
        <f t="shared" si="4"/>
        <v>0</v>
      </c>
      <c r="M13" s="13">
        <f t="shared" si="9"/>
        <v>5.0423844356252498</v>
      </c>
      <c r="N13" s="13">
        <f t="shared" si="5"/>
        <v>3.126278350087655</v>
      </c>
      <c r="O13" s="13">
        <f t="shared" si="6"/>
        <v>3.126278350087655</v>
      </c>
      <c r="Q13" s="41">
        <v>17.580449083499779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1.1540540539999999</v>
      </c>
      <c r="G14" s="13">
        <f t="shared" si="0"/>
        <v>0</v>
      </c>
      <c r="H14" s="13">
        <f t="shared" si="1"/>
        <v>1.1540540539999999</v>
      </c>
      <c r="I14" s="16">
        <f t="shared" si="8"/>
        <v>1.6608869054200075</v>
      </c>
      <c r="J14" s="13">
        <f t="shared" si="2"/>
        <v>1.6605611805240836</v>
      </c>
      <c r="K14" s="13">
        <f t="shared" si="3"/>
        <v>3.2572489592386233E-4</v>
      </c>
      <c r="L14" s="13">
        <f t="shared" si="4"/>
        <v>0</v>
      </c>
      <c r="M14" s="13">
        <f t="shared" si="9"/>
        <v>1.9161060855375949</v>
      </c>
      <c r="N14" s="13">
        <f t="shared" si="5"/>
        <v>1.1879857730333088</v>
      </c>
      <c r="O14" s="13">
        <f t="shared" si="6"/>
        <v>1.1879857730333088</v>
      </c>
      <c r="Q14" s="41">
        <v>17.342793051148689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5.555160429425765</v>
      </c>
      <c r="G15" s="13">
        <f t="shared" si="0"/>
        <v>0</v>
      </c>
      <c r="H15" s="13">
        <f t="shared" si="1"/>
        <v>5.555160429425765</v>
      </c>
      <c r="I15" s="16">
        <f t="shared" si="8"/>
        <v>5.5554861543216889</v>
      </c>
      <c r="J15" s="13">
        <f t="shared" si="2"/>
        <v>5.5485553465174648</v>
      </c>
      <c r="K15" s="13">
        <f t="shared" si="3"/>
        <v>6.9308078042240595E-3</v>
      </c>
      <c r="L15" s="13">
        <f t="shared" si="4"/>
        <v>0</v>
      </c>
      <c r="M15" s="13">
        <f t="shared" si="9"/>
        <v>0.7281203125042861</v>
      </c>
      <c r="N15" s="13">
        <f t="shared" si="5"/>
        <v>0.45143459375265738</v>
      </c>
      <c r="O15" s="13">
        <f t="shared" si="6"/>
        <v>0.45143459375265738</v>
      </c>
      <c r="Q15" s="41">
        <v>21.321703558750809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1.329739157465833</v>
      </c>
      <c r="G16" s="13">
        <f t="shared" si="0"/>
        <v>0</v>
      </c>
      <c r="H16" s="13">
        <f t="shared" si="1"/>
        <v>1.329739157465833</v>
      </c>
      <c r="I16" s="16">
        <f t="shared" si="8"/>
        <v>1.3366699652700571</v>
      </c>
      <c r="J16" s="13">
        <f t="shared" si="2"/>
        <v>1.3365958335082619</v>
      </c>
      <c r="K16" s="13">
        <f t="shared" si="3"/>
        <v>7.413176179515979E-5</v>
      </c>
      <c r="L16" s="13">
        <f t="shared" si="4"/>
        <v>0</v>
      </c>
      <c r="M16" s="13">
        <f t="shared" si="9"/>
        <v>0.27668571875162873</v>
      </c>
      <c r="N16" s="13">
        <f t="shared" si="5"/>
        <v>0.17154514562600981</v>
      </c>
      <c r="O16" s="13">
        <f t="shared" si="6"/>
        <v>0.17154514562600981</v>
      </c>
      <c r="Q16" s="41">
        <v>23.206456360149801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23.279422248110709</v>
      </c>
      <c r="G17" s="18">
        <f t="shared" si="0"/>
        <v>0</v>
      </c>
      <c r="H17" s="18">
        <f t="shared" si="1"/>
        <v>23.279422248110709</v>
      </c>
      <c r="I17" s="17">
        <f t="shared" si="8"/>
        <v>23.279496379872505</v>
      </c>
      <c r="J17" s="18">
        <f t="shared" si="2"/>
        <v>22.991251798678288</v>
      </c>
      <c r="K17" s="18">
        <f t="shared" si="3"/>
        <v>0.28824458119421692</v>
      </c>
      <c r="L17" s="18">
        <f t="shared" si="4"/>
        <v>0</v>
      </c>
      <c r="M17" s="18">
        <f t="shared" si="9"/>
        <v>0.10514057312561892</v>
      </c>
      <c r="N17" s="18">
        <f t="shared" si="5"/>
        <v>6.5187155337883732E-2</v>
      </c>
      <c r="O17" s="18">
        <f t="shared" si="6"/>
        <v>6.5187155337883732E-2</v>
      </c>
      <c r="Q17" s="42">
        <v>25.265138000000011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64.439000380605421</v>
      </c>
      <c r="G18" s="13">
        <f t="shared" si="0"/>
        <v>4.3672715229657744</v>
      </c>
      <c r="H18" s="13">
        <f t="shared" si="1"/>
        <v>60.071728857639648</v>
      </c>
      <c r="I18" s="16">
        <f t="shared" si="8"/>
        <v>60.359973438833862</v>
      </c>
      <c r="J18" s="13">
        <f t="shared" si="2"/>
        <v>54.606756554534186</v>
      </c>
      <c r="K18" s="13">
        <f t="shared" si="3"/>
        <v>5.7532168842996754</v>
      </c>
      <c r="L18" s="13">
        <f t="shared" si="4"/>
        <v>0</v>
      </c>
      <c r="M18" s="13">
        <f t="shared" si="9"/>
        <v>3.9953417787735188E-2</v>
      </c>
      <c r="N18" s="13">
        <f t="shared" si="5"/>
        <v>2.4771119028395815E-2</v>
      </c>
      <c r="O18" s="13">
        <f t="shared" si="6"/>
        <v>4.3920426419941698</v>
      </c>
      <c r="Q18" s="41">
        <v>23.345829338103631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17.474154497586401</v>
      </c>
      <c r="G19" s="13">
        <f t="shared" si="0"/>
        <v>0</v>
      </c>
      <c r="H19" s="13">
        <f t="shared" si="1"/>
        <v>17.474154497586401</v>
      </c>
      <c r="I19" s="16">
        <f t="shared" si="8"/>
        <v>23.227371381886076</v>
      </c>
      <c r="J19" s="13">
        <f t="shared" si="2"/>
        <v>22.560432848341524</v>
      </c>
      <c r="K19" s="13">
        <f t="shared" si="3"/>
        <v>0.66693853354455257</v>
      </c>
      <c r="L19" s="13">
        <f t="shared" si="4"/>
        <v>0</v>
      </c>
      <c r="M19" s="13">
        <f t="shared" si="9"/>
        <v>1.5182298759339373E-2</v>
      </c>
      <c r="N19" s="13">
        <f t="shared" si="5"/>
        <v>9.4130252307904113E-3</v>
      </c>
      <c r="O19" s="13">
        <f t="shared" si="6"/>
        <v>9.4130252307904113E-3</v>
      </c>
      <c r="Q19" s="41">
        <v>19.083079514670551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42.835297114439818</v>
      </c>
      <c r="G20" s="13">
        <f t="shared" si="0"/>
        <v>1.2487530781231297</v>
      </c>
      <c r="H20" s="13">
        <f t="shared" si="1"/>
        <v>41.586544036316688</v>
      </c>
      <c r="I20" s="16">
        <f t="shared" si="8"/>
        <v>42.253482569861241</v>
      </c>
      <c r="J20" s="13">
        <f t="shared" si="2"/>
        <v>35.849233605933023</v>
      </c>
      <c r="K20" s="13">
        <f t="shared" si="3"/>
        <v>6.4042489639282181</v>
      </c>
      <c r="L20" s="13">
        <f t="shared" si="4"/>
        <v>0</v>
      </c>
      <c r="M20" s="13">
        <f t="shared" si="9"/>
        <v>5.7692735285489617E-3</v>
      </c>
      <c r="N20" s="13">
        <f t="shared" si="5"/>
        <v>3.5769495877003561E-3</v>
      </c>
      <c r="O20" s="13">
        <f t="shared" si="6"/>
        <v>1.25233002771083</v>
      </c>
      <c r="Q20" s="41">
        <v>14.290791548334591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106.74442309867101</v>
      </c>
      <c r="G21" s="13">
        <f t="shared" si="0"/>
        <v>10.474106052107528</v>
      </c>
      <c r="H21" s="13">
        <f t="shared" si="1"/>
        <v>96.270317046563477</v>
      </c>
      <c r="I21" s="16">
        <f t="shared" si="8"/>
        <v>102.6745660104917</v>
      </c>
      <c r="J21" s="13">
        <f t="shared" si="2"/>
        <v>51.658392143876753</v>
      </c>
      <c r="K21" s="13">
        <f t="shared" si="3"/>
        <v>51.016173866614949</v>
      </c>
      <c r="L21" s="13">
        <f t="shared" si="4"/>
        <v>13.382988608132608</v>
      </c>
      <c r="M21" s="13">
        <f t="shared" si="9"/>
        <v>13.385180932073457</v>
      </c>
      <c r="N21" s="13">
        <f t="shared" si="5"/>
        <v>8.2988121778855426</v>
      </c>
      <c r="O21" s="13">
        <f t="shared" si="6"/>
        <v>18.772918229993071</v>
      </c>
      <c r="Q21" s="41">
        <v>12.473458803556291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144.7014458892975</v>
      </c>
      <c r="G22" s="13">
        <f t="shared" si="0"/>
        <v>15.953244245477583</v>
      </c>
      <c r="H22" s="13">
        <f t="shared" si="1"/>
        <v>128.74820164381993</v>
      </c>
      <c r="I22" s="16">
        <f t="shared" si="8"/>
        <v>166.38138690230227</v>
      </c>
      <c r="J22" s="13">
        <f t="shared" si="2"/>
        <v>54.858500255094988</v>
      </c>
      <c r="K22" s="13">
        <f t="shared" si="3"/>
        <v>111.52288664720729</v>
      </c>
      <c r="L22" s="13">
        <f t="shared" si="4"/>
        <v>71.435515555038648</v>
      </c>
      <c r="M22" s="13">
        <f t="shared" si="9"/>
        <v>76.521884309226564</v>
      </c>
      <c r="N22" s="13">
        <f t="shared" si="5"/>
        <v>47.443568271720473</v>
      </c>
      <c r="O22" s="13">
        <f t="shared" si="6"/>
        <v>63.396812517198057</v>
      </c>
      <c r="Q22" s="41">
        <v>12.05781189354839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70.305093137034874</v>
      </c>
      <c r="G23" s="13">
        <f t="shared" si="0"/>
        <v>5.2140484960939544</v>
      </c>
      <c r="H23" s="13">
        <f t="shared" si="1"/>
        <v>65.091044640940922</v>
      </c>
      <c r="I23" s="16">
        <f t="shared" si="8"/>
        <v>105.17841573310955</v>
      </c>
      <c r="J23" s="13">
        <f t="shared" si="2"/>
        <v>57.401558585850175</v>
      </c>
      <c r="K23" s="13">
        <f t="shared" si="3"/>
        <v>47.776857147259371</v>
      </c>
      <c r="L23" s="13">
        <f t="shared" si="4"/>
        <v>10.27506037177549</v>
      </c>
      <c r="M23" s="13">
        <f t="shared" si="9"/>
        <v>39.353376409281587</v>
      </c>
      <c r="N23" s="13">
        <f t="shared" si="5"/>
        <v>24.399093373754585</v>
      </c>
      <c r="O23" s="13">
        <f t="shared" si="6"/>
        <v>29.61314186984854</v>
      </c>
      <c r="Q23" s="41">
        <v>14.45466723020564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3.419915662868851</v>
      </c>
      <c r="G24" s="13">
        <f t="shared" si="0"/>
        <v>0</v>
      </c>
      <c r="H24" s="13">
        <f t="shared" si="1"/>
        <v>3.419915662868851</v>
      </c>
      <c r="I24" s="16">
        <f t="shared" si="8"/>
        <v>40.921712438352735</v>
      </c>
      <c r="J24" s="13">
        <f t="shared" si="2"/>
        <v>35.009251062789637</v>
      </c>
      <c r="K24" s="13">
        <f t="shared" si="3"/>
        <v>5.9124613755630975</v>
      </c>
      <c r="L24" s="13">
        <f t="shared" si="4"/>
        <v>0</v>
      </c>
      <c r="M24" s="13">
        <f t="shared" si="9"/>
        <v>14.954283035527002</v>
      </c>
      <c r="N24" s="13">
        <f t="shared" si="5"/>
        <v>9.2716554820267412</v>
      </c>
      <c r="O24" s="13">
        <f t="shared" si="6"/>
        <v>9.2716554820267412</v>
      </c>
      <c r="Q24" s="41">
        <v>14.26644859278203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57.647401351751569</v>
      </c>
      <c r="G25" s="13">
        <f t="shared" si="0"/>
        <v>3.3868966964596856</v>
      </c>
      <c r="H25" s="13">
        <f t="shared" si="1"/>
        <v>54.260504655291882</v>
      </c>
      <c r="I25" s="16">
        <f t="shared" si="8"/>
        <v>60.17296603085498</v>
      </c>
      <c r="J25" s="13">
        <f t="shared" si="2"/>
        <v>47.155671317822765</v>
      </c>
      <c r="K25" s="13">
        <f t="shared" si="3"/>
        <v>13.017294713032214</v>
      </c>
      <c r="L25" s="13">
        <f t="shared" si="4"/>
        <v>0</v>
      </c>
      <c r="M25" s="13">
        <f t="shared" si="9"/>
        <v>5.6826275535002608</v>
      </c>
      <c r="N25" s="13">
        <f t="shared" si="5"/>
        <v>3.5232290831701616</v>
      </c>
      <c r="O25" s="13">
        <f t="shared" si="6"/>
        <v>6.9101257796298476</v>
      </c>
      <c r="Q25" s="41">
        <v>15.92808295932686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8.3594051761619728</v>
      </c>
      <c r="G26" s="13">
        <f t="shared" si="0"/>
        <v>0</v>
      </c>
      <c r="H26" s="13">
        <f t="shared" si="1"/>
        <v>8.3594051761619728</v>
      </c>
      <c r="I26" s="16">
        <f t="shared" si="8"/>
        <v>21.376699889194185</v>
      </c>
      <c r="J26" s="13">
        <f t="shared" si="2"/>
        <v>20.778649834247435</v>
      </c>
      <c r="K26" s="13">
        <f t="shared" si="3"/>
        <v>0.59805005494675001</v>
      </c>
      <c r="L26" s="13">
        <f t="shared" si="4"/>
        <v>0</v>
      </c>
      <c r="M26" s="13">
        <f t="shared" si="9"/>
        <v>2.1593984703300992</v>
      </c>
      <c r="N26" s="13">
        <f t="shared" si="5"/>
        <v>1.3388270516046614</v>
      </c>
      <c r="O26" s="13">
        <f t="shared" si="6"/>
        <v>1.3388270516046614</v>
      </c>
      <c r="Q26" s="41">
        <v>18.10130554079015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8.0719279752601345</v>
      </c>
      <c r="G27" s="13">
        <f t="shared" si="0"/>
        <v>0</v>
      </c>
      <c r="H27" s="13">
        <f t="shared" si="1"/>
        <v>8.0719279752601345</v>
      </c>
      <c r="I27" s="16">
        <f t="shared" si="8"/>
        <v>8.6699780302068845</v>
      </c>
      <c r="J27" s="13">
        <f t="shared" si="2"/>
        <v>8.6424167041115485</v>
      </c>
      <c r="K27" s="13">
        <f t="shared" si="3"/>
        <v>2.7561326095336014E-2</v>
      </c>
      <c r="L27" s="13">
        <f t="shared" si="4"/>
        <v>0</v>
      </c>
      <c r="M27" s="13">
        <f t="shared" si="9"/>
        <v>0.82057141872543782</v>
      </c>
      <c r="N27" s="13">
        <f t="shared" si="5"/>
        <v>0.50875427960977149</v>
      </c>
      <c r="O27" s="13">
        <f t="shared" si="6"/>
        <v>0.50875427960977149</v>
      </c>
      <c r="Q27" s="41">
        <v>20.981752343666209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0.82412117224680215</v>
      </c>
      <c r="G28" s="13">
        <f t="shared" si="0"/>
        <v>0</v>
      </c>
      <c r="H28" s="13">
        <f t="shared" si="1"/>
        <v>0.82412117224680215</v>
      </c>
      <c r="I28" s="16">
        <f t="shared" si="8"/>
        <v>0.85168249834213816</v>
      </c>
      <c r="J28" s="13">
        <f t="shared" si="2"/>
        <v>0.85165624593662415</v>
      </c>
      <c r="K28" s="13">
        <f t="shared" si="3"/>
        <v>2.6252405514015642E-5</v>
      </c>
      <c r="L28" s="13">
        <f t="shared" si="4"/>
        <v>0</v>
      </c>
      <c r="M28" s="13">
        <f t="shared" si="9"/>
        <v>0.31181713911566633</v>
      </c>
      <c r="N28" s="13">
        <f t="shared" si="5"/>
        <v>0.19332662625171312</v>
      </c>
      <c r="O28" s="13">
        <f t="shared" si="6"/>
        <v>0.19332662625171312</v>
      </c>
      <c r="Q28" s="41">
        <v>20.98118041518098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13.989022763709359</v>
      </c>
      <c r="G29" s="18">
        <f t="shared" si="0"/>
        <v>0</v>
      </c>
      <c r="H29" s="18">
        <f t="shared" si="1"/>
        <v>13.989022763709359</v>
      </c>
      <c r="I29" s="17">
        <f t="shared" si="8"/>
        <v>13.989049016114873</v>
      </c>
      <c r="J29" s="18">
        <f t="shared" si="2"/>
        <v>13.871039209264167</v>
      </c>
      <c r="K29" s="18">
        <f t="shared" si="3"/>
        <v>0.11800980685070606</v>
      </c>
      <c r="L29" s="18">
        <f t="shared" si="4"/>
        <v>0</v>
      </c>
      <c r="M29" s="18">
        <f t="shared" si="9"/>
        <v>0.11849051286395321</v>
      </c>
      <c r="N29" s="18">
        <f t="shared" si="5"/>
        <v>7.3464117975650986E-2</v>
      </c>
      <c r="O29" s="18">
        <f t="shared" si="6"/>
        <v>7.3464117975650986E-2</v>
      </c>
      <c r="Q29" s="42">
        <v>20.790538000000009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6.1808072608029594</v>
      </c>
      <c r="G30" s="13">
        <f t="shared" si="0"/>
        <v>0</v>
      </c>
      <c r="H30" s="13">
        <f t="shared" si="1"/>
        <v>6.1808072608029594</v>
      </c>
      <c r="I30" s="16">
        <f t="shared" si="8"/>
        <v>6.2988170676536654</v>
      </c>
      <c r="J30" s="13">
        <f t="shared" si="2"/>
        <v>6.2905062218803813</v>
      </c>
      <c r="K30" s="13">
        <f t="shared" si="3"/>
        <v>8.3108457732841146E-3</v>
      </c>
      <c r="L30" s="13">
        <f t="shared" si="4"/>
        <v>0</v>
      </c>
      <c r="M30" s="13">
        <f t="shared" si="9"/>
        <v>4.5026394888302221E-2</v>
      </c>
      <c r="N30" s="13">
        <f t="shared" si="5"/>
        <v>2.7916364830747376E-2</v>
      </c>
      <c r="O30" s="13">
        <f t="shared" si="6"/>
        <v>2.7916364830747376E-2</v>
      </c>
      <c r="Q30" s="41">
        <v>22.703125019126759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3.5311268803796598</v>
      </c>
      <c r="G31" s="13">
        <f t="shared" si="0"/>
        <v>0</v>
      </c>
      <c r="H31" s="13">
        <f t="shared" si="1"/>
        <v>3.5311268803796598</v>
      </c>
      <c r="I31" s="16">
        <f t="shared" si="8"/>
        <v>3.5394377261529439</v>
      </c>
      <c r="J31" s="13">
        <f t="shared" si="2"/>
        <v>3.5378462623343516</v>
      </c>
      <c r="K31" s="13">
        <f t="shared" si="3"/>
        <v>1.5914638185923202E-3</v>
      </c>
      <c r="L31" s="13">
        <f t="shared" si="4"/>
        <v>0</v>
      </c>
      <c r="M31" s="13">
        <f t="shared" si="9"/>
        <v>1.7110030057554845E-2</v>
      </c>
      <c r="N31" s="13">
        <f t="shared" si="5"/>
        <v>1.0608218635684003E-2</v>
      </c>
      <c r="O31" s="13">
        <f t="shared" si="6"/>
        <v>1.0608218635684003E-2</v>
      </c>
      <c r="Q31" s="41">
        <v>22.171434323104702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91.382627186634281</v>
      </c>
      <c r="G32" s="13">
        <f t="shared" si="0"/>
        <v>8.2566138329553436</v>
      </c>
      <c r="H32" s="13">
        <f t="shared" si="1"/>
        <v>83.126013353678943</v>
      </c>
      <c r="I32" s="16">
        <f t="shared" si="8"/>
        <v>83.127604817497541</v>
      </c>
      <c r="J32" s="13">
        <f t="shared" si="2"/>
        <v>53.145780276860215</v>
      </c>
      <c r="K32" s="13">
        <f t="shared" si="3"/>
        <v>29.981824540637326</v>
      </c>
      <c r="L32" s="13">
        <f t="shared" si="4"/>
        <v>0</v>
      </c>
      <c r="M32" s="13">
        <f t="shared" si="9"/>
        <v>6.5018114218708418E-3</v>
      </c>
      <c r="N32" s="13">
        <f t="shared" si="5"/>
        <v>4.0311230815599222E-3</v>
      </c>
      <c r="O32" s="13">
        <f t="shared" si="6"/>
        <v>8.260644956036904</v>
      </c>
      <c r="Q32" s="41">
        <v>14.5831422129349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109.3277539071594</v>
      </c>
      <c r="G33" s="13">
        <f t="shared" si="0"/>
        <v>10.847012709644266</v>
      </c>
      <c r="H33" s="13">
        <f t="shared" si="1"/>
        <v>98.480741197515144</v>
      </c>
      <c r="I33" s="16">
        <f t="shared" si="8"/>
        <v>128.46256573815248</v>
      </c>
      <c r="J33" s="13">
        <f t="shared" si="2"/>
        <v>52.080922173733384</v>
      </c>
      <c r="K33" s="13">
        <f t="shared" si="3"/>
        <v>76.381643564419093</v>
      </c>
      <c r="L33" s="13">
        <f t="shared" si="4"/>
        <v>37.71962078467056</v>
      </c>
      <c r="M33" s="13">
        <f t="shared" si="9"/>
        <v>37.72209147301087</v>
      </c>
      <c r="N33" s="13">
        <f t="shared" si="5"/>
        <v>23.387696713266738</v>
      </c>
      <c r="O33" s="13">
        <f t="shared" si="6"/>
        <v>34.234709422911003</v>
      </c>
      <c r="Q33" s="41">
        <v>11.767077509564171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9.7297297000000005E-2</v>
      </c>
      <c r="G34" s="13">
        <f t="shared" si="0"/>
        <v>0</v>
      </c>
      <c r="H34" s="13">
        <f t="shared" si="1"/>
        <v>9.7297297000000005E-2</v>
      </c>
      <c r="I34" s="16">
        <f t="shared" si="8"/>
        <v>38.75932007674853</v>
      </c>
      <c r="J34" s="13">
        <f t="shared" si="2"/>
        <v>31.0959636373072</v>
      </c>
      <c r="K34" s="13">
        <f t="shared" si="3"/>
        <v>7.6633564394413298</v>
      </c>
      <c r="L34" s="13">
        <f t="shared" si="4"/>
        <v>0</v>
      </c>
      <c r="M34" s="13">
        <f t="shared" si="9"/>
        <v>14.334394759744132</v>
      </c>
      <c r="N34" s="13">
        <f t="shared" si="5"/>
        <v>8.887324751041362</v>
      </c>
      <c r="O34" s="13">
        <f t="shared" si="6"/>
        <v>8.887324751041362</v>
      </c>
      <c r="Q34" s="41">
        <v>10.436693893548391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9.7297297000000005E-2</v>
      </c>
      <c r="G35" s="13">
        <f t="shared" si="0"/>
        <v>0</v>
      </c>
      <c r="H35" s="13">
        <f t="shared" si="1"/>
        <v>9.7297297000000005E-2</v>
      </c>
      <c r="I35" s="16">
        <f t="shared" si="8"/>
        <v>7.7606537364413297</v>
      </c>
      <c r="J35" s="13">
        <f t="shared" si="2"/>
        <v>7.6929331404201138</v>
      </c>
      <c r="K35" s="13">
        <f t="shared" si="3"/>
        <v>6.772059602121594E-2</v>
      </c>
      <c r="L35" s="13">
        <f t="shared" si="4"/>
        <v>0</v>
      </c>
      <c r="M35" s="13">
        <f t="shared" si="9"/>
        <v>5.4470700087027701</v>
      </c>
      <c r="N35" s="13">
        <f t="shared" si="5"/>
        <v>3.3771834053957175</v>
      </c>
      <c r="O35" s="13">
        <f t="shared" si="6"/>
        <v>3.3771834053957175</v>
      </c>
      <c r="Q35" s="41">
        <v>12.121530161330149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10.707837283920099</v>
      </c>
      <c r="G36" s="13">
        <f t="shared" si="0"/>
        <v>0</v>
      </c>
      <c r="H36" s="13">
        <f t="shared" si="1"/>
        <v>10.707837283920099</v>
      </c>
      <c r="I36" s="16">
        <f t="shared" si="8"/>
        <v>10.775557879941315</v>
      </c>
      <c r="J36" s="13">
        <f t="shared" si="2"/>
        <v>10.642180105043268</v>
      </c>
      <c r="K36" s="13">
        <f t="shared" si="3"/>
        <v>0.13337777489804736</v>
      </c>
      <c r="L36" s="13">
        <f t="shared" si="4"/>
        <v>0</v>
      </c>
      <c r="M36" s="13">
        <f t="shared" si="9"/>
        <v>2.0698866033070527</v>
      </c>
      <c r="N36" s="13">
        <f t="shared" si="5"/>
        <v>1.2833296940503727</v>
      </c>
      <c r="O36" s="13">
        <f t="shared" si="6"/>
        <v>1.2833296940503727</v>
      </c>
      <c r="Q36" s="41">
        <v>14.316273655938049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65.119686773559465</v>
      </c>
      <c r="G37" s="13">
        <f t="shared" si="0"/>
        <v>4.4655293561450096</v>
      </c>
      <c r="H37" s="13">
        <f t="shared" si="1"/>
        <v>60.654157417414453</v>
      </c>
      <c r="I37" s="16">
        <f t="shared" si="8"/>
        <v>60.787535192312504</v>
      </c>
      <c r="J37" s="13">
        <f t="shared" si="2"/>
        <v>48.939800165629109</v>
      </c>
      <c r="K37" s="13">
        <f t="shared" si="3"/>
        <v>11.847735026683395</v>
      </c>
      <c r="L37" s="13">
        <f t="shared" si="4"/>
        <v>0</v>
      </c>
      <c r="M37" s="13">
        <f t="shared" si="9"/>
        <v>0.78655690925667998</v>
      </c>
      <c r="N37" s="13">
        <f t="shared" si="5"/>
        <v>0.48766528373914159</v>
      </c>
      <c r="O37" s="13">
        <f t="shared" si="6"/>
        <v>4.9531946398841509</v>
      </c>
      <c r="Q37" s="41">
        <v>17.113973549087088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3.599511602656206</v>
      </c>
      <c r="G38" s="13">
        <f t="shared" si="0"/>
        <v>0</v>
      </c>
      <c r="H38" s="13">
        <f t="shared" si="1"/>
        <v>3.599511602656206</v>
      </c>
      <c r="I38" s="16">
        <f t="shared" si="8"/>
        <v>15.447246629339601</v>
      </c>
      <c r="J38" s="13">
        <f t="shared" si="2"/>
        <v>15.210608186726356</v>
      </c>
      <c r="K38" s="13">
        <f t="shared" si="3"/>
        <v>0.23663844261324485</v>
      </c>
      <c r="L38" s="13">
        <f t="shared" si="4"/>
        <v>0</v>
      </c>
      <c r="M38" s="13">
        <f t="shared" si="9"/>
        <v>0.2988916255175384</v>
      </c>
      <c r="N38" s="13">
        <f t="shared" si="5"/>
        <v>0.18531280782087381</v>
      </c>
      <c r="O38" s="13">
        <f t="shared" si="6"/>
        <v>0.18531280782087381</v>
      </c>
      <c r="Q38" s="41">
        <v>17.90322090185466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1.3540540539999999</v>
      </c>
      <c r="G39" s="13">
        <f t="shared" si="0"/>
        <v>0</v>
      </c>
      <c r="H39" s="13">
        <f t="shared" si="1"/>
        <v>1.3540540539999999</v>
      </c>
      <c r="I39" s="16">
        <f t="shared" si="8"/>
        <v>1.5906924966132447</v>
      </c>
      <c r="J39" s="13">
        <f t="shared" si="2"/>
        <v>1.5905525436684544</v>
      </c>
      <c r="K39" s="13">
        <f t="shared" si="3"/>
        <v>1.3995294479030029E-4</v>
      </c>
      <c r="L39" s="13">
        <f t="shared" si="4"/>
        <v>0</v>
      </c>
      <c r="M39" s="13">
        <f t="shared" si="9"/>
        <v>0.11357881769666459</v>
      </c>
      <c r="N39" s="13">
        <f t="shared" si="5"/>
        <v>7.0418866971932045E-2</v>
      </c>
      <c r="O39" s="13">
        <f t="shared" si="6"/>
        <v>7.0418866971932045E-2</v>
      </c>
      <c r="Q39" s="41">
        <v>22.40003928491786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6.3874433880164672</v>
      </c>
      <c r="G40" s="13">
        <f t="shared" si="0"/>
        <v>0</v>
      </c>
      <c r="H40" s="13">
        <f t="shared" si="1"/>
        <v>6.3874433880164672</v>
      </c>
      <c r="I40" s="16">
        <f t="shared" si="8"/>
        <v>6.3875833409612577</v>
      </c>
      <c r="J40" s="13">
        <f t="shared" si="2"/>
        <v>6.3804293114926018</v>
      </c>
      <c r="K40" s="13">
        <f t="shared" si="3"/>
        <v>7.1540294686558425E-3</v>
      </c>
      <c r="L40" s="13">
        <f t="shared" si="4"/>
        <v>0</v>
      </c>
      <c r="M40" s="13">
        <f t="shared" si="9"/>
        <v>4.315995072473254E-2</v>
      </c>
      <c r="N40" s="13">
        <f t="shared" si="5"/>
        <v>2.6759169449334173E-2</v>
      </c>
      <c r="O40" s="13">
        <f t="shared" si="6"/>
        <v>2.6759169449334173E-2</v>
      </c>
      <c r="Q40" s="41">
        <v>24.071450399904641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28.51525651871296</v>
      </c>
      <c r="G41" s="18">
        <f t="shared" si="0"/>
        <v>0</v>
      </c>
      <c r="H41" s="18">
        <f t="shared" si="1"/>
        <v>28.51525651871296</v>
      </c>
      <c r="I41" s="17">
        <f t="shared" si="8"/>
        <v>28.522410548181615</v>
      </c>
      <c r="J41" s="18">
        <f t="shared" si="2"/>
        <v>27.682603134812467</v>
      </c>
      <c r="K41" s="18">
        <f t="shared" si="3"/>
        <v>0.83980741336914733</v>
      </c>
      <c r="L41" s="18">
        <f t="shared" si="4"/>
        <v>0</v>
      </c>
      <c r="M41" s="18">
        <f t="shared" si="9"/>
        <v>1.6400781275398367E-2</v>
      </c>
      <c r="N41" s="18">
        <f t="shared" si="5"/>
        <v>1.0168484390746987E-2</v>
      </c>
      <c r="O41" s="18">
        <f t="shared" si="6"/>
        <v>1.0168484390746987E-2</v>
      </c>
      <c r="Q41" s="42">
        <v>21.798812000000009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24.447804108840621</v>
      </c>
      <c r="G42" s="13">
        <f t="shared" si="0"/>
        <v>0</v>
      </c>
      <c r="H42" s="13">
        <f t="shared" si="1"/>
        <v>24.447804108840621</v>
      </c>
      <c r="I42" s="16">
        <f t="shared" si="8"/>
        <v>25.287611522209769</v>
      </c>
      <c r="J42" s="13">
        <f t="shared" si="2"/>
        <v>24.790120826955565</v>
      </c>
      <c r="K42" s="13">
        <f t="shared" si="3"/>
        <v>0.49749069525420353</v>
      </c>
      <c r="L42" s="13">
        <f t="shared" si="4"/>
        <v>0</v>
      </c>
      <c r="M42" s="13">
        <f t="shared" si="9"/>
        <v>6.2322968846513799E-3</v>
      </c>
      <c r="N42" s="13">
        <f t="shared" si="5"/>
        <v>3.8640240684838555E-3</v>
      </c>
      <c r="O42" s="13">
        <f t="shared" si="6"/>
        <v>3.8640240684838555E-3</v>
      </c>
      <c r="Q42" s="41">
        <v>23.058116920025409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64.685857828780641</v>
      </c>
      <c r="G43" s="13">
        <f t="shared" si="0"/>
        <v>4.4029056684591019</v>
      </c>
      <c r="H43" s="13">
        <f t="shared" si="1"/>
        <v>60.282952160321543</v>
      </c>
      <c r="I43" s="16">
        <f t="shared" si="8"/>
        <v>60.780442855575743</v>
      </c>
      <c r="J43" s="13">
        <f t="shared" si="2"/>
        <v>48.424303169104554</v>
      </c>
      <c r="K43" s="13">
        <f t="shared" si="3"/>
        <v>12.356139686471188</v>
      </c>
      <c r="L43" s="13">
        <f t="shared" si="4"/>
        <v>0</v>
      </c>
      <c r="M43" s="13">
        <f t="shared" si="9"/>
        <v>2.3682728161675244E-3</v>
      </c>
      <c r="N43" s="13">
        <f t="shared" si="5"/>
        <v>1.4683291460238651E-3</v>
      </c>
      <c r="O43" s="13">
        <f t="shared" si="6"/>
        <v>4.4043739976051262</v>
      </c>
      <c r="Q43" s="41">
        <v>16.697323354476229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37.309973518668158</v>
      </c>
      <c r="G44" s="13">
        <f t="shared" si="0"/>
        <v>0.45116650998487612</v>
      </c>
      <c r="H44" s="13">
        <f t="shared" si="1"/>
        <v>36.858807008683286</v>
      </c>
      <c r="I44" s="16">
        <f t="shared" si="8"/>
        <v>49.214946695154474</v>
      </c>
      <c r="J44" s="13">
        <f t="shared" si="2"/>
        <v>40.041976453628955</v>
      </c>
      <c r="K44" s="13">
        <f t="shared" si="3"/>
        <v>9.172970241525519</v>
      </c>
      <c r="L44" s="13">
        <f t="shared" si="4"/>
        <v>0</v>
      </c>
      <c r="M44" s="13">
        <f t="shared" si="9"/>
        <v>8.9994367014365937E-4</v>
      </c>
      <c r="N44" s="13">
        <f t="shared" si="5"/>
        <v>5.5796507548906877E-4</v>
      </c>
      <c r="O44" s="13">
        <f t="shared" si="6"/>
        <v>0.45172447506036517</v>
      </c>
      <c r="Q44" s="41">
        <v>14.53195549678396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8.9966621508793985</v>
      </c>
      <c r="G45" s="13">
        <f t="shared" si="0"/>
        <v>0</v>
      </c>
      <c r="H45" s="13">
        <f t="shared" si="1"/>
        <v>8.9966621508793985</v>
      </c>
      <c r="I45" s="16">
        <f t="shared" si="8"/>
        <v>18.169632392404917</v>
      </c>
      <c r="J45" s="13">
        <f t="shared" si="2"/>
        <v>17.344130944465924</v>
      </c>
      <c r="K45" s="13">
        <f t="shared" si="3"/>
        <v>0.82550144793899349</v>
      </c>
      <c r="L45" s="13">
        <f t="shared" si="4"/>
        <v>0</v>
      </c>
      <c r="M45" s="13">
        <f t="shared" si="9"/>
        <v>3.4197859465459059E-4</v>
      </c>
      <c r="N45" s="13">
        <f t="shared" si="5"/>
        <v>2.1202672868584618E-4</v>
      </c>
      <c r="O45" s="13">
        <f t="shared" si="6"/>
        <v>2.1202672868584618E-4</v>
      </c>
      <c r="Q45" s="41">
        <v>12.081756727445679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31.96328460171565</v>
      </c>
      <c r="G46" s="13">
        <f t="shared" si="0"/>
        <v>0</v>
      </c>
      <c r="H46" s="13">
        <f t="shared" si="1"/>
        <v>31.96328460171565</v>
      </c>
      <c r="I46" s="16">
        <f t="shared" si="8"/>
        <v>32.788786049654647</v>
      </c>
      <c r="J46" s="13">
        <f t="shared" si="2"/>
        <v>28.09837747460336</v>
      </c>
      <c r="K46" s="13">
        <f t="shared" si="3"/>
        <v>4.6904085750512863</v>
      </c>
      <c r="L46" s="13">
        <f t="shared" si="4"/>
        <v>0</v>
      </c>
      <c r="M46" s="13">
        <f t="shared" si="9"/>
        <v>1.2995186596874442E-4</v>
      </c>
      <c r="N46" s="13">
        <f t="shared" si="5"/>
        <v>8.0570156900621533E-5</v>
      </c>
      <c r="O46" s="13">
        <f t="shared" si="6"/>
        <v>8.0570156900621533E-5</v>
      </c>
      <c r="Q46" s="41">
        <v>11.11480289354839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133.24484325439491</v>
      </c>
      <c r="G47" s="13">
        <f t="shared" si="0"/>
        <v>14.299470992253401</v>
      </c>
      <c r="H47" s="13">
        <f t="shared" si="1"/>
        <v>118.9453722621415</v>
      </c>
      <c r="I47" s="16">
        <f t="shared" si="8"/>
        <v>123.63578083719278</v>
      </c>
      <c r="J47" s="13">
        <f t="shared" si="2"/>
        <v>50.377634477152938</v>
      </c>
      <c r="K47" s="13">
        <f t="shared" si="3"/>
        <v>73.258146360039845</v>
      </c>
      <c r="L47" s="13">
        <f t="shared" si="4"/>
        <v>34.722814359516804</v>
      </c>
      <c r="M47" s="13">
        <f t="shared" si="9"/>
        <v>34.722863741225872</v>
      </c>
      <c r="N47" s="13">
        <f t="shared" si="5"/>
        <v>21.52817551956004</v>
      </c>
      <c r="O47" s="13">
        <f t="shared" si="6"/>
        <v>35.827646511813441</v>
      </c>
      <c r="Q47" s="41">
        <v>11.289900920568281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83.725273184493787</v>
      </c>
      <c r="G48" s="13">
        <f t="shared" si="0"/>
        <v>7.1512663191444341</v>
      </c>
      <c r="H48" s="13">
        <f t="shared" si="1"/>
        <v>76.574006865349347</v>
      </c>
      <c r="I48" s="16">
        <f t="shared" si="8"/>
        <v>115.10933886587239</v>
      </c>
      <c r="J48" s="13">
        <f t="shared" si="2"/>
        <v>54.919399791130935</v>
      </c>
      <c r="K48" s="13">
        <f t="shared" si="3"/>
        <v>60.189939074741453</v>
      </c>
      <c r="L48" s="13">
        <f t="shared" si="4"/>
        <v>22.18466081069478</v>
      </c>
      <c r="M48" s="13">
        <f t="shared" si="9"/>
        <v>35.379349032360608</v>
      </c>
      <c r="N48" s="13">
        <f t="shared" si="5"/>
        <v>21.935196400063578</v>
      </c>
      <c r="O48" s="13">
        <f t="shared" si="6"/>
        <v>29.086462719208011</v>
      </c>
      <c r="Q48" s="41">
        <v>13.12299238945084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68.096533269094621</v>
      </c>
      <c r="G49" s="13">
        <f t="shared" si="0"/>
        <v>4.8952404380561649</v>
      </c>
      <c r="H49" s="13">
        <f t="shared" si="1"/>
        <v>63.201292831038458</v>
      </c>
      <c r="I49" s="16">
        <f t="shared" si="8"/>
        <v>101.20657109508512</v>
      </c>
      <c r="J49" s="13">
        <f t="shared" si="2"/>
        <v>55.651372395797203</v>
      </c>
      <c r="K49" s="13">
        <f t="shared" si="3"/>
        <v>45.555198699287921</v>
      </c>
      <c r="L49" s="13">
        <f t="shared" si="4"/>
        <v>8.1435136228162186</v>
      </c>
      <c r="M49" s="13">
        <f t="shared" si="9"/>
        <v>21.587666255113245</v>
      </c>
      <c r="N49" s="13">
        <f t="shared" si="5"/>
        <v>13.384353078170212</v>
      </c>
      <c r="O49" s="13">
        <f t="shared" si="6"/>
        <v>18.279593516226377</v>
      </c>
      <c r="Q49" s="41">
        <v>14.054119633808551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2.498029698028307</v>
      </c>
      <c r="G50" s="13">
        <f t="shared" si="0"/>
        <v>0</v>
      </c>
      <c r="H50" s="13">
        <f t="shared" si="1"/>
        <v>2.498029698028307</v>
      </c>
      <c r="I50" s="16">
        <f t="shared" si="8"/>
        <v>39.909714774500003</v>
      </c>
      <c r="J50" s="13">
        <f t="shared" si="2"/>
        <v>35.800137656067776</v>
      </c>
      <c r="K50" s="13">
        <f t="shared" si="3"/>
        <v>4.1095771184322274</v>
      </c>
      <c r="L50" s="13">
        <f t="shared" si="4"/>
        <v>0</v>
      </c>
      <c r="M50" s="13">
        <f t="shared" si="9"/>
        <v>8.2033131769430323</v>
      </c>
      <c r="N50" s="13">
        <f t="shared" si="5"/>
        <v>5.0860541697046804</v>
      </c>
      <c r="O50" s="13">
        <f t="shared" si="6"/>
        <v>5.0860541697046804</v>
      </c>
      <c r="Q50" s="41">
        <v>16.85193039645841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7.0395924312158549</v>
      </c>
      <c r="G51" s="13">
        <f t="shared" si="0"/>
        <v>0</v>
      </c>
      <c r="H51" s="13">
        <f t="shared" si="1"/>
        <v>7.0395924312158549</v>
      </c>
      <c r="I51" s="16">
        <f t="shared" si="8"/>
        <v>11.149169549648082</v>
      </c>
      <c r="J51" s="13">
        <f t="shared" si="2"/>
        <v>11.086691850722973</v>
      </c>
      <c r="K51" s="13">
        <f t="shared" si="3"/>
        <v>6.2477698925109237E-2</v>
      </c>
      <c r="L51" s="13">
        <f t="shared" si="4"/>
        <v>0</v>
      </c>
      <c r="M51" s="13">
        <f t="shared" si="9"/>
        <v>3.1172590072383519</v>
      </c>
      <c r="N51" s="13">
        <f t="shared" si="5"/>
        <v>1.9327005844877783</v>
      </c>
      <c r="O51" s="13">
        <f t="shared" si="6"/>
        <v>1.9327005844877783</v>
      </c>
      <c r="Q51" s="41">
        <v>20.504607181922019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6.4007984484757472</v>
      </c>
      <c r="G52" s="13">
        <f t="shared" si="0"/>
        <v>0</v>
      </c>
      <c r="H52" s="13">
        <f t="shared" si="1"/>
        <v>6.4007984484757472</v>
      </c>
      <c r="I52" s="16">
        <f t="shared" si="8"/>
        <v>6.4632761474008564</v>
      </c>
      <c r="J52" s="13">
        <f t="shared" si="2"/>
        <v>6.4525889300635653</v>
      </c>
      <c r="K52" s="13">
        <f t="shared" si="3"/>
        <v>1.0687217337291166E-2</v>
      </c>
      <c r="L52" s="13">
        <f t="shared" si="4"/>
        <v>0</v>
      </c>
      <c r="M52" s="13">
        <f t="shared" si="9"/>
        <v>1.1845584227505737</v>
      </c>
      <c r="N52" s="13">
        <f t="shared" si="5"/>
        <v>0.73442622210535569</v>
      </c>
      <c r="O52" s="13">
        <f t="shared" si="6"/>
        <v>0.73442622210535569</v>
      </c>
      <c r="Q52" s="41">
        <v>21.465731945942299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53.145042579035888</v>
      </c>
      <c r="G53" s="18">
        <f t="shared" si="0"/>
        <v>2.7369762312030361</v>
      </c>
      <c r="H53" s="18">
        <f t="shared" si="1"/>
        <v>50.40806634783285</v>
      </c>
      <c r="I53" s="17">
        <f t="shared" si="8"/>
        <v>50.418753565170142</v>
      </c>
      <c r="J53" s="18">
        <f t="shared" si="2"/>
        <v>46.030245312502601</v>
      </c>
      <c r="K53" s="18">
        <f t="shared" si="3"/>
        <v>4.3885082526675419</v>
      </c>
      <c r="L53" s="18">
        <f t="shared" si="4"/>
        <v>0</v>
      </c>
      <c r="M53" s="18">
        <f t="shared" si="9"/>
        <v>0.45013220064521797</v>
      </c>
      <c r="N53" s="18">
        <f t="shared" si="5"/>
        <v>0.27908196440003513</v>
      </c>
      <c r="O53" s="18">
        <f t="shared" si="6"/>
        <v>3.0160581956030712</v>
      </c>
      <c r="Q53" s="42">
        <v>21.535284000000011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17.492781517758161</v>
      </c>
      <c r="G54" s="13">
        <f t="shared" si="0"/>
        <v>0</v>
      </c>
      <c r="H54" s="13">
        <f t="shared" si="1"/>
        <v>17.492781517758161</v>
      </c>
      <c r="I54" s="16">
        <f t="shared" si="8"/>
        <v>21.881289770425703</v>
      </c>
      <c r="J54" s="13">
        <f t="shared" si="2"/>
        <v>21.566567244157827</v>
      </c>
      <c r="K54" s="13">
        <f t="shared" si="3"/>
        <v>0.31472252626787522</v>
      </c>
      <c r="L54" s="13">
        <f t="shared" si="4"/>
        <v>0</v>
      </c>
      <c r="M54" s="13">
        <f t="shared" si="9"/>
        <v>0.17105023624518284</v>
      </c>
      <c r="N54" s="13">
        <f t="shared" si="5"/>
        <v>0.10605114647201336</v>
      </c>
      <c r="O54" s="13">
        <f t="shared" si="6"/>
        <v>0.10605114647201336</v>
      </c>
      <c r="Q54" s="41">
        <v>23.28525343219837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86.695952698417912</v>
      </c>
      <c r="G55" s="13">
        <f t="shared" si="0"/>
        <v>7.580087190443729</v>
      </c>
      <c r="H55" s="13">
        <f t="shared" si="1"/>
        <v>79.115865507974178</v>
      </c>
      <c r="I55" s="16">
        <f t="shared" si="8"/>
        <v>79.430588034242049</v>
      </c>
      <c r="J55" s="13">
        <f t="shared" si="2"/>
        <v>59.646826141813577</v>
      </c>
      <c r="K55" s="13">
        <f t="shared" si="3"/>
        <v>19.783761892428473</v>
      </c>
      <c r="L55" s="13">
        <f t="shared" si="4"/>
        <v>0</v>
      </c>
      <c r="M55" s="13">
        <f t="shared" si="9"/>
        <v>6.4999089773169483E-2</v>
      </c>
      <c r="N55" s="13">
        <f t="shared" si="5"/>
        <v>4.0299435659365078E-2</v>
      </c>
      <c r="O55" s="13">
        <f t="shared" si="6"/>
        <v>7.6203866261030937</v>
      </c>
      <c r="Q55" s="41">
        <v>18.395363597366948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69.535275048362777</v>
      </c>
      <c r="G56" s="13">
        <f t="shared" si="0"/>
        <v>5.1029244041213868</v>
      </c>
      <c r="H56" s="13">
        <f t="shared" si="1"/>
        <v>64.432350644241396</v>
      </c>
      <c r="I56" s="16">
        <f t="shared" si="8"/>
        <v>84.216112536669868</v>
      </c>
      <c r="J56" s="13">
        <f t="shared" si="2"/>
        <v>53.436751495446281</v>
      </c>
      <c r="K56" s="13">
        <f t="shared" si="3"/>
        <v>30.779361041223588</v>
      </c>
      <c r="L56" s="13">
        <f t="shared" si="4"/>
        <v>0</v>
      </c>
      <c r="M56" s="13">
        <f t="shared" si="9"/>
        <v>2.4699654113804405E-2</v>
      </c>
      <c r="N56" s="13">
        <f t="shared" si="5"/>
        <v>1.531378555055873E-2</v>
      </c>
      <c r="O56" s="13">
        <f t="shared" si="6"/>
        <v>5.1182381896719455</v>
      </c>
      <c r="Q56" s="41">
        <v>14.587563845765921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86.60926143724889</v>
      </c>
      <c r="G57" s="13">
        <f t="shared" si="0"/>
        <v>7.5675732110749392</v>
      </c>
      <c r="H57" s="13">
        <f t="shared" si="1"/>
        <v>79.041688226173946</v>
      </c>
      <c r="I57" s="16">
        <f t="shared" si="8"/>
        <v>109.82104926739754</v>
      </c>
      <c r="J57" s="13">
        <f t="shared" si="2"/>
        <v>54.451937065766209</v>
      </c>
      <c r="K57" s="13">
        <f t="shared" si="3"/>
        <v>55.369112201631332</v>
      </c>
      <c r="L57" s="13">
        <f t="shared" si="4"/>
        <v>17.559369349689149</v>
      </c>
      <c r="M57" s="13">
        <f t="shared" si="9"/>
        <v>17.568755218252395</v>
      </c>
      <c r="N57" s="13">
        <f t="shared" si="5"/>
        <v>10.892628235316485</v>
      </c>
      <c r="O57" s="13">
        <f t="shared" si="6"/>
        <v>18.460201446391423</v>
      </c>
      <c r="Q57" s="41">
        <v>13.17228936788031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95.75670024651177</v>
      </c>
      <c r="G58" s="13">
        <f t="shared" si="0"/>
        <v>8.8880161137707976</v>
      </c>
      <c r="H58" s="13">
        <f t="shared" si="1"/>
        <v>86.868684132740967</v>
      </c>
      <c r="I58" s="16">
        <f t="shared" si="8"/>
        <v>124.67842698468314</v>
      </c>
      <c r="J58" s="13">
        <f t="shared" si="2"/>
        <v>51.42660325682585</v>
      </c>
      <c r="K58" s="13">
        <f t="shared" si="3"/>
        <v>73.2518237278573</v>
      </c>
      <c r="L58" s="13">
        <f t="shared" si="4"/>
        <v>34.716748176802774</v>
      </c>
      <c r="M58" s="13">
        <f t="shared" si="9"/>
        <v>41.392875159738686</v>
      </c>
      <c r="N58" s="13">
        <f t="shared" si="5"/>
        <v>25.663582599037987</v>
      </c>
      <c r="O58" s="13">
        <f t="shared" si="6"/>
        <v>34.551598712808783</v>
      </c>
      <c r="Q58" s="41">
        <v>11.63151289354839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76.848102281095237</v>
      </c>
      <c r="G59" s="13">
        <f t="shared" si="0"/>
        <v>6.1585390979660231</v>
      </c>
      <c r="H59" s="13">
        <f t="shared" si="1"/>
        <v>70.689563183129209</v>
      </c>
      <c r="I59" s="16">
        <f t="shared" si="8"/>
        <v>109.22463873418374</v>
      </c>
      <c r="J59" s="13">
        <f t="shared" si="2"/>
        <v>55.243708338002058</v>
      </c>
      <c r="K59" s="13">
        <f t="shared" si="3"/>
        <v>53.980930396181684</v>
      </c>
      <c r="L59" s="13">
        <f t="shared" si="4"/>
        <v>16.227492968298307</v>
      </c>
      <c r="M59" s="13">
        <f t="shared" si="9"/>
        <v>31.956785528999006</v>
      </c>
      <c r="N59" s="13">
        <f t="shared" si="5"/>
        <v>19.813207027979384</v>
      </c>
      <c r="O59" s="13">
        <f t="shared" si="6"/>
        <v>25.971746125945408</v>
      </c>
      <c r="Q59" s="41">
        <v>13.479236875372081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142.0723243494183</v>
      </c>
      <c r="G60" s="13">
        <f t="shared" si="0"/>
        <v>15.573727645252513</v>
      </c>
      <c r="H60" s="13">
        <f t="shared" si="1"/>
        <v>126.49859670416578</v>
      </c>
      <c r="I60" s="16">
        <f t="shared" si="8"/>
        <v>164.25203413204918</v>
      </c>
      <c r="J60" s="13">
        <f t="shared" si="2"/>
        <v>59.434080651511138</v>
      </c>
      <c r="K60" s="13">
        <f t="shared" si="3"/>
        <v>104.81795348053804</v>
      </c>
      <c r="L60" s="13">
        <f t="shared" si="4"/>
        <v>65.002538196861622</v>
      </c>
      <c r="M60" s="13">
        <f t="shared" si="9"/>
        <v>77.14611669788124</v>
      </c>
      <c r="N60" s="13">
        <f t="shared" si="5"/>
        <v>47.830592352686367</v>
      </c>
      <c r="O60" s="13">
        <f t="shared" si="6"/>
        <v>63.404319997938877</v>
      </c>
      <c r="Q60" s="41">
        <v>13.41452650089089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30.553532892650608</v>
      </c>
      <c r="G61" s="13">
        <f t="shared" si="0"/>
        <v>0</v>
      </c>
      <c r="H61" s="13">
        <f t="shared" si="1"/>
        <v>30.553532892650608</v>
      </c>
      <c r="I61" s="16">
        <f t="shared" si="8"/>
        <v>70.368948176327024</v>
      </c>
      <c r="J61" s="13">
        <f t="shared" si="2"/>
        <v>47.028110306916346</v>
      </c>
      <c r="K61" s="13">
        <f t="shared" si="3"/>
        <v>23.340837869410677</v>
      </c>
      <c r="L61" s="13">
        <f t="shared" si="4"/>
        <v>0</v>
      </c>
      <c r="M61" s="13">
        <f t="shared" si="9"/>
        <v>29.315524345194873</v>
      </c>
      <c r="N61" s="13">
        <f t="shared" si="5"/>
        <v>18.17562509402082</v>
      </c>
      <c r="O61" s="13">
        <f t="shared" si="6"/>
        <v>18.17562509402082</v>
      </c>
      <c r="Q61" s="41">
        <v>13.29200546557982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9.4075800090301982</v>
      </c>
      <c r="G62" s="13">
        <f t="shared" si="0"/>
        <v>0</v>
      </c>
      <c r="H62" s="13">
        <f t="shared" si="1"/>
        <v>9.4075800090301982</v>
      </c>
      <c r="I62" s="16">
        <f t="shared" si="8"/>
        <v>32.748417878440875</v>
      </c>
      <c r="J62" s="13">
        <f t="shared" si="2"/>
        <v>30.321823189538055</v>
      </c>
      <c r="K62" s="13">
        <f t="shared" si="3"/>
        <v>2.4265946889028207</v>
      </c>
      <c r="L62" s="13">
        <f t="shared" si="4"/>
        <v>0</v>
      </c>
      <c r="M62" s="13">
        <f t="shared" si="9"/>
        <v>11.139899251174054</v>
      </c>
      <c r="N62" s="13">
        <f t="shared" si="5"/>
        <v>6.9067375357279133</v>
      </c>
      <c r="O62" s="13">
        <f t="shared" si="6"/>
        <v>6.9067375357279133</v>
      </c>
      <c r="Q62" s="41">
        <v>16.72252395649344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10.45195813180476</v>
      </c>
      <c r="G63" s="13">
        <f t="shared" si="0"/>
        <v>0</v>
      </c>
      <c r="H63" s="13">
        <f t="shared" si="1"/>
        <v>10.45195813180476</v>
      </c>
      <c r="I63" s="16">
        <f t="shared" si="8"/>
        <v>12.878552820707581</v>
      </c>
      <c r="J63" s="13">
        <f t="shared" si="2"/>
        <v>12.794729088380279</v>
      </c>
      <c r="K63" s="13">
        <f t="shared" si="3"/>
        <v>8.382373232730167E-2</v>
      </c>
      <c r="L63" s="13">
        <f t="shared" si="4"/>
        <v>0</v>
      </c>
      <c r="M63" s="13">
        <f t="shared" si="9"/>
        <v>4.2331617154461405</v>
      </c>
      <c r="N63" s="13">
        <f t="shared" si="5"/>
        <v>2.624560263576607</v>
      </c>
      <c r="O63" s="13">
        <f t="shared" si="6"/>
        <v>2.624560263576607</v>
      </c>
      <c r="Q63" s="41">
        <v>21.474894234476629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34.240311814019663</v>
      </c>
      <c r="G64" s="13">
        <f t="shared" si="0"/>
        <v>8.0574500504259853E-3</v>
      </c>
      <c r="H64" s="13">
        <f t="shared" si="1"/>
        <v>34.23225436396924</v>
      </c>
      <c r="I64" s="16">
        <f t="shared" si="8"/>
        <v>34.316078096296543</v>
      </c>
      <c r="J64" s="13">
        <f t="shared" si="2"/>
        <v>33.130904997655712</v>
      </c>
      <c r="K64" s="13">
        <f t="shared" si="3"/>
        <v>1.1851730986408313</v>
      </c>
      <c r="L64" s="13">
        <f t="shared" si="4"/>
        <v>0</v>
      </c>
      <c r="M64" s="13">
        <f t="shared" si="9"/>
        <v>1.6086014518695335</v>
      </c>
      <c r="N64" s="13">
        <f t="shared" si="5"/>
        <v>0.9973329001591108</v>
      </c>
      <c r="O64" s="13">
        <f t="shared" si="6"/>
        <v>1.0053903502095367</v>
      </c>
      <c r="Q64" s="41">
        <v>23.2345581594446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21.00236229644333</v>
      </c>
      <c r="G65" s="18">
        <f t="shared" si="0"/>
        <v>0</v>
      </c>
      <c r="H65" s="18">
        <f t="shared" si="1"/>
        <v>21.00236229644333</v>
      </c>
      <c r="I65" s="17">
        <f t="shared" si="8"/>
        <v>22.187535395084161</v>
      </c>
      <c r="J65" s="18">
        <f t="shared" si="2"/>
        <v>21.832816155269224</v>
      </c>
      <c r="K65" s="18">
        <f t="shared" si="3"/>
        <v>0.35471923981493703</v>
      </c>
      <c r="L65" s="18">
        <f t="shared" si="4"/>
        <v>0</v>
      </c>
      <c r="M65" s="18">
        <f t="shared" si="9"/>
        <v>0.61126855171042271</v>
      </c>
      <c r="N65" s="18">
        <f t="shared" si="5"/>
        <v>0.37898650206046208</v>
      </c>
      <c r="O65" s="18">
        <f t="shared" si="6"/>
        <v>0.37898650206046208</v>
      </c>
      <c r="Q65" s="42">
        <v>22.713878000000008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9.7297297000000005E-2</v>
      </c>
      <c r="G66" s="13">
        <f t="shared" si="0"/>
        <v>0</v>
      </c>
      <c r="H66" s="13">
        <f t="shared" si="1"/>
        <v>9.7297297000000005E-2</v>
      </c>
      <c r="I66" s="16">
        <f t="shared" si="8"/>
        <v>0.45201653681493703</v>
      </c>
      <c r="J66" s="13">
        <f t="shared" si="2"/>
        <v>0.45201368107098416</v>
      </c>
      <c r="K66" s="13">
        <f t="shared" si="3"/>
        <v>2.8557439528675843E-6</v>
      </c>
      <c r="L66" s="13">
        <f t="shared" si="4"/>
        <v>0</v>
      </c>
      <c r="M66" s="13">
        <f t="shared" si="9"/>
        <v>0.23228204964996063</v>
      </c>
      <c r="N66" s="13">
        <f t="shared" si="5"/>
        <v>0.14401487078297559</v>
      </c>
      <c r="O66" s="13">
        <f t="shared" si="6"/>
        <v>0.14401487078297559</v>
      </c>
      <c r="Q66" s="41">
        <v>23.234427325052639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16.908750134468089</v>
      </c>
      <c r="G67" s="13">
        <f t="shared" si="0"/>
        <v>0</v>
      </c>
      <c r="H67" s="13">
        <f t="shared" si="1"/>
        <v>16.908750134468089</v>
      </c>
      <c r="I67" s="16">
        <f t="shared" si="8"/>
        <v>16.908752990212044</v>
      </c>
      <c r="J67" s="13">
        <f t="shared" si="2"/>
        <v>16.72212184787853</v>
      </c>
      <c r="K67" s="13">
        <f t="shared" si="3"/>
        <v>0.18663114233351408</v>
      </c>
      <c r="L67" s="13">
        <f t="shared" si="4"/>
        <v>0</v>
      </c>
      <c r="M67" s="13">
        <f t="shared" si="9"/>
        <v>8.8267178866985041E-2</v>
      </c>
      <c r="N67" s="13">
        <f t="shared" si="5"/>
        <v>5.4725650897530724E-2</v>
      </c>
      <c r="O67" s="13">
        <f t="shared" si="6"/>
        <v>5.4725650897530724E-2</v>
      </c>
      <c r="Q67" s="41">
        <v>21.542246605491862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136.31065940998221</v>
      </c>
      <c r="G68" s="13">
        <f t="shared" si="0"/>
        <v>14.742024942930417</v>
      </c>
      <c r="H68" s="13">
        <f t="shared" si="1"/>
        <v>121.56863446705179</v>
      </c>
      <c r="I68" s="16">
        <f t="shared" si="8"/>
        <v>121.7552656093853</v>
      </c>
      <c r="J68" s="13">
        <f t="shared" si="2"/>
        <v>59.418326785283583</v>
      </c>
      <c r="K68" s="13">
        <f t="shared" si="3"/>
        <v>62.336938824101722</v>
      </c>
      <c r="L68" s="13">
        <f t="shared" si="4"/>
        <v>24.244577059272007</v>
      </c>
      <c r="M68" s="13">
        <f t="shared" si="9"/>
        <v>24.278118587241462</v>
      </c>
      <c r="N68" s="13">
        <f t="shared" si="5"/>
        <v>15.052433524089706</v>
      </c>
      <c r="O68" s="13">
        <f t="shared" si="6"/>
        <v>29.794458467020121</v>
      </c>
      <c r="Q68" s="41">
        <v>14.36432937186971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59.751682316019718</v>
      </c>
      <c r="G69" s="13">
        <f t="shared" si="0"/>
        <v>3.6906519794939081</v>
      </c>
      <c r="H69" s="13">
        <f t="shared" si="1"/>
        <v>56.06103033652581</v>
      </c>
      <c r="I69" s="16">
        <f t="shared" si="8"/>
        <v>94.153392101355522</v>
      </c>
      <c r="J69" s="13">
        <f t="shared" si="2"/>
        <v>48.795628538769996</v>
      </c>
      <c r="K69" s="13">
        <f t="shared" si="3"/>
        <v>45.357763562585525</v>
      </c>
      <c r="L69" s="13">
        <f t="shared" si="4"/>
        <v>7.9540865647764987</v>
      </c>
      <c r="M69" s="13">
        <f t="shared" si="9"/>
        <v>17.179771627928254</v>
      </c>
      <c r="N69" s="13">
        <f t="shared" si="5"/>
        <v>10.651458409315518</v>
      </c>
      <c r="O69" s="13">
        <f t="shared" si="6"/>
        <v>14.342110388809427</v>
      </c>
      <c r="Q69" s="41">
        <v>11.78851087602995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35.995014521990271</v>
      </c>
      <c r="G70" s="13">
        <f t="shared" ref="G70:G133" si="15">IF((F70-$J$2)&gt;0,$I$2*(F70-$J$2),0)</f>
        <v>0.26135072540251364</v>
      </c>
      <c r="H70" s="13">
        <f t="shared" ref="H70:H133" si="16">F70-G70</f>
        <v>35.733663796587756</v>
      </c>
      <c r="I70" s="16">
        <f t="shared" si="8"/>
        <v>73.137340794396778</v>
      </c>
      <c r="J70" s="13">
        <f t="shared" ref="J70:J133" si="17">I70/SQRT(1+(I70/($K$2*(300+(25*Q70)+0.05*(Q70)^3)))^2)</f>
        <v>44.238063825330883</v>
      </c>
      <c r="K70" s="13">
        <f t="shared" ref="K70:K133" si="18">I70-J70</f>
        <v>28.899276969065895</v>
      </c>
      <c r="L70" s="13">
        <f t="shared" ref="L70:L133" si="19">IF(K70&gt;$N$2,(K70-$N$2)/$L$2,0)</f>
        <v>0</v>
      </c>
      <c r="M70" s="13">
        <f t="shared" si="9"/>
        <v>6.5283132186127357</v>
      </c>
      <c r="N70" s="13">
        <f t="shared" ref="N70:N133" si="20">$M$2*M70</f>
        <v>4.0475541955398961</v>
      </c>
      <c r="O70" s="13">
        <f t="shared" ref="O70:O133" si="21">N70+G70</f>
        <v>4.3089049209424095</v>
      </c>
      <c r="Q70" s="41">
        <v>11.393665393548391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74.857496411641804</v>
      </c>
      <c r="G71" s="13">
        <f t="shared" si="15"/>
        <v>5.8711929405123264</v>
      </c>
      <c r="H71" s="13">
        <f t="shared" si="16"/>
        <v>68.986303471129474</v>
      </c>
      <c r="I71" s="16">
        <f t="shared" ref="I71:I134" si="24">H71+K70-L70</f>
        <v>97.885580440195369</v>
      </c>
      <c r="J71" s="13">
        <f t="shared" si="17"/>
        <v>49.528969306674227</v>
      </c>
      <c r="K71" s="13">
        <f t="shared" si="18"/>
        <v>48.356611133521142</v>
      </c>
      <c r="L71" s="13">
        <f t="shared" si="19"/>
        <v>10.831299214762726</v>
      </c>
      <c r="M71" s="13">
        <f t="shared" ref="M71:M134" si="25">L71+M70-N70</f>
        <v>13.312058237835565</v>
      </c>
      <c r="N71" s="13">
        <f t="shared" si="20"/>
        <v>8.2534761074580505</v>
      </c>
      <c r="O71" s="13">
        <f t="shared" si="21"/>
        <v>14.124669047970377</v>
      </c>
      <c r="Q71" s="41">
        <v>11.88292375536909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42.896918348417728</v>
      </c>
      <c r="G72" s="13">
        <f t="shared" si="15"/>
        <v>1.2576481713572161</v>
      </c>
      <c r="H72" s="13">
        <f t="shared" si="16"/>
        <v>41.63927017706051</v>
      </c>
      <c r="I72" s="16">
        <f t="shared" si="24"/>
        <v>79.164582095818929</v>
      </c>
      <c r="J72" s="13">
        <f t="shared" si="17"/>
        <v>50.851601078936611</v>
      </c>
      <c r="K72" s="13">
        <f t="shared" si="18"/>
        <v>28.312981016882318</v>
      </c>
      <c r="L72" s="13">
        <f t="shared" si="19"/>
        <v>0</v>
      </c>
      <c r="M72" s="13">
        <f t="shared" si="25"/>
        <v>5.0585821303775145</v>
      </c>
      <c r="N72" s="13">
        <f t="shared" si="20"/>
        <v>3.1363209208340588</v>
      </c>
      <c r="O72" s="13">
        <f t="shared" si="21"/>
        <v>4.3939690921912753</v>
      </c>
      <c r="Q72" s="41">
        <v>13.993545679003841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65.210070896890443</v>
      </c>
      <c r="G73" s="13">
        <f t="shared" si="15"/>
        <v>4.4785764042485647</v>
      </c>
      <c r="H73" s="13">
        <f t="shared" si="16"/>
        <v>60.731494492641879</v>
      </c>
      <c r="I73" s="16">
        <f t="shared" si="24"/>
        <v>89.044475509524204</v>
      </c>
      <c r="J73" s="13">
        <f t="shared" si="17"/>
        <v>55.376588003852042</v>
      </c>
      <c r="K73" s="13">
        <f t="shared" si="18"/>
        <v>33.667887505672162</v>
      </c>
      <c r="L73" s="13">
        <f t="shared" si="19"/>
        <v>0</v>
      </c>
      <c r="M73" s="13">
        <f t="shared" si="25"/>
        <v>1.9222612095434557</v>
      </c>
      <c r="N73" s="13">
        <f t="shared" si="20"/>
        <v>1.1918019499169425</v>
      </c>
      <c r="O73" s="13">
        <f t="shared" si="21"/>
        <v>5.6703783541655071</v>
      </c>
      <c r="Q73" s="41">
        <v>14.912125620430229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7.5934228117030429</v>
      </c>
      <c r="G74" s="13">
        <f t="shared" si="15"/>
        <v>0</v>
      </c>
      <c r="H74" s="13">
        <f t="shared" si="16"/>
        <v>7.5934228117030429</v>
      </c>
      <c r="I74" s="16">
        <f t="shared" si="24"/>
        <v>41.261310317375205</v>
      </c>
      <c r="J74" s="13">
        <f t="shared" si="17"/>
        <v>38.08544559090771</v>
      </c>
      <c r="K74" s="13">
        <f t="shared" si="18"/>
        <v>3.1758647264674948</v>
      </c>
      <c r="L74" s="13">
        <f t="shared" si="19"/>
        <v>0</v>
      </c>
      <c r="M74" s="13">
        <f t="shared" si="25"/>
        <v>0.73045925962651315</v>
      </c>
      <c r="N74" s="13">
        <f t="shared" si="20"/>
        <v>0.45288474096843817</v>
      </c>
      <c r="O74" s="13">
        <f t="shared" si="21"/>
        <v>0.45288474096843817</v>
      </c>
      <c r="Q74" s="41">
        <v>19.69029524809115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2.6351970037432202</v>
      </c>
      <c r="G75" s="13">
        <f t="shared" si="15"/>
        <v>0</v>
      </c>
      <c r="H75" s="13">
        <f t="shared" si="16"/>
        <v>2.6351970037432202</v>
      </c>
      <c r="I75" s="16">
        <f t="shared" si="24"/>
        <v>5.8110617302107155</v>
      </c>
      <c r="J75" s="13">
        <f t="shared" si="17"/>
        <v>5.8043684003191549</v>
      </c>
      <c r="K75" s="13">
        <f t="shared" si="18"/>
        <v>6.6933298915605732E-3</v>
      </c>
      <c r="L75" s="13">
        <f t="shared" si="19"/>
        <v>0</v>
      </c>
      <c r="M75" s="13">
        <f t="shared" si="25"/>
        <v>0.27757451865807498</v>
      </c>
      <c r="N75" s="13">
        <f t="shared" si="20"/>
        <v>0.17209620156800648</v>
      </c>
      <c r="O75" s="13">
        <f t="shared" si="21"/>
        <v>0.17209620156800648</v>
      </c>
      <c r="Q75" s="41">
        <v>22.525041783452028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86.175340646851751</v>
      </c>
      <c r="G76" s="13">
        <f t="shared" si="15"/>
        <v>7.5049362653725114</v>
      </c>
      <c r="H76" s="13">
        <f t="shared" si="16"/>
        <v>78.670404381479244</v>
      </c>
      <c r="I76" s="16">
        <f t="shared" si="24"/>
        <v>78.677097711370806</v>
      </c>
      <c r="J76" s="13">
        <f t="shared" si="17"/>
        <v>69.235500974845863</v>
      </c>
      <c r="K76" s="13">
        <f t="shared" si="18"/>
        <v>9.4415967365249429</v>
      </c>
      <c r="L76" s="13">
        <f t="shared" si="19"/>
        <v>0</v>
      </c>
      <c r="M76" s="13">
        <f t="shared" si="25"/>
        <v>0.1054783170900685</v>
      </c>
      <c r="N76" s="13">
        <f t="shared" si="20"/>
        <v>6.5396556595842467E-2</v>
      </c>
      <c r="O76" s="13">
        <f t="shared" si="21"/>
        <v>7.5703328219683534</v>
      </c>
      <c r="Q76" s="41">
        <v>25.187257512887111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68.51562650907789</v>
      </c>
      <c r="G77" s="18">
        <f t="shared" si="15"/>
        <v>4.9557370104675975</v>
      </c>
      <c r="H77" s="18">
        <f t="shared" si="16"/>
        <v>63.559889498610289</v>
      </c>
      <c r="I77" s="17">
        <f t="shared" si="24"/>
        <v>73.001486235135232</v>
      </c>
      <c r="J77" s="18">
        <f t="shared" si="17"/>
        <v>64.633028453468285</v>
      </c>
      <c r="K77" s="18">
        <f t="shared" si="18"/>
        <v>8.3684577816669474</v>
      </c>
      <c r="L77" s="18">
        <f t="shared" si="19"/>
        <v>0</v>
      </c>
      <c r="M77" s="18">
        <f t="shared" si="25"/>
        <v>4.0081760494226029E-2</v>
      </c>
      <c r="N77" s="18">
        <f t="shared" si="20"/>
        <v>2.485069150642014E-2</v>
      </c>
      <c r="O77" s="18">
        <f t="shared" si="21"/>
        <v>4.9805877019740175</v>
      </c>
      <c r="Q77" s="42">
        <v>24.507949000000011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43.148344824377823</v>
      </c>
      <c r="G78" s="13">
        <f t="shared" si="15"/>
        <v>1.2939418610613935</v>
      </c>
      <c r="H78" s="13">
        <f t="shared" si="16"/>
        <v>41.854402963316431</v>
      </c>
      <c r="I78" s="16">
        <f t="shared" si="24"/>
        <v>50.222860744983379</v>
      </c>
      <c r="J78" s="13">
        <f t="shared" si="17"/>
        <v>47.245273711771077</v>
      </c>
      <c r="K78" s="13">
        <f t="shared" si="18"/>
        <v>2.977587033212302</v>
      </c>
      <c r="L78" s="13">
        <f t="shared" si="19"/>
        <v>0</v>
      </c>
      <c r="M78" s="13">
        <f t="shared" si="25"/>
        <v>1.523106898780589E-2</v>
      </c>
      <c r="N78" s="13">
        <f t="shared" si="20"/>
        <v>9.4432627724396513E-3</v>
      </c>
      <c r="O78" s="13">
        <f t="shared" si="21"/>
        <v>1.3033851238338332</v>
      </c>
      <c r="Q78" s="41">
        <v>24.534220866762301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6.4680286213198466</v>
      </c>
      <c r="G79" s="13">
        <f t="shared" si="15"/>
        <v>0</v>
      </c>
      <c r="H79" s="13">
        <f t="shared" si="16"/>
        <v>6.4680286213198466</v>
      </c>
      <c r="I79" s="16">
        <f t="shared" si="24"/>
        <v>9.4456156545321477</v>
      </c>
      <c r="J79" s="13">
        <f t="shared" si="17"/>
        <v>9.4136594539969369</v>
      </c>
      <c r="K79" s="13">
        <f t="shared" si="18"/>
        <v>3.1956200535210755E-2</v>
      </c>
      <c r="L79" s="13">
        <f t="shared" si="19"/>
        <v>0</v>
      </c>
      <c r="M79" s="13">
        <f t="shared" si="25"/>
        <v>5.7878062153662382E-3</v>
      </c>
      <c r="N79" s="13">
        <f t="shared" si="20"/>
        <v>3.5884398535270677E-3</v>
      </c>
      <c r="O79" s="13">
        <f t="shared" si="21"/>
        <v>3.5884398535270677E-3</v>
      </c>
      <c r="Q79" s="41">
        <v>21.750995450762751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68.639569923836632</v>
      </c>
      <c r="G80" s="13">
        <f t="shared" si="15"/>
        <v>4.9736283793815215</v>
      </c>
      <c r="H80" s="13">
        <f t="shared" si="16"/>
        <v>63.665941544455109</v>
      </c>
      <c r="I80" s="16">
        <f t="shared" si="24"/>
        <v>63.697897744990321</v>
      </c>
      <c r="J80" s="13">
        <f t="shared" si="17"/>
        <v>49.253374713749636</v>
      </c>
      <c r="K80" s="13">
        <f t="shared" si="18"/>
        <v>14.444523031240685</v>
      </c>
      <c r="L80" s="13">
        <f t="shared" si="19"/>
        <v>0</v>
      </c>
      <c r="M80" s="13">
        <f t="shared" si="25"/>
        <v>2.1993663618391705E-3</v>
      </c>
      <c r="N80" s="13">
        <f t="shared" si="20"/>
        <v>1.3636071443402858E-3</v>
      </c>
      <c r="O80" s="13">
        <f t="shared" si="21"/>
        <v>4.9749919865258621</v>
      </c>
      <c r="Q80" s="41">
        <v>16.254777238798539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145.77156383699489</v>
      </c>
      <c r="G81" s="13">
        <f t="shared" si="15"/>
        <v>16.107716954019082</v>
      </c>
      <c r="H81" s="13">
        <f t="shared" si="16"/>
        <v>129.6638468829758</v>
      </c>
      <c r="I81" s="16">
        <f t="shared" si="24"/>
        <v>144.1083699142165</v>
      </c>
      <c r="J81" s="13">
        <f t="shared" si="17"/>
        <v>51.29584314209464</v>
      </c>
      <c r="K81" s="13">
        <f t="shared" si="18"/>
        <v>92.812526772121856</v>
      </c>
      <c r="L81" s="13">
        <f t="shared" si="19"/>
        <v>53.484058255195009</v>
      </c>
      <c r="M81" s="13">
        <f t="shared" si="25"/>
        <v>53.484894014412504</v>
      </c>
      <c r="N81" s="13">
        <f t="shared" si="20"/>
        <v>33.160634288935753</v>
      </c>
      <c r="O81" s="13">
        <f t="shared" si="21"/>
        <v>49.268351242954836</v>
      </c>
      <c r="Q81" s="41">
        <v>11.216076180527089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9.7297297000000005E-2</v>
      </c>
      <c r="G82" s="13">
        <f t="shared" si="15"/>
        <v>0</v>
      </c>
      <c r="H82" s="13">
        <f t="shared" si="16"/>
        <v>9.7297297000000005E-2</v>
      </c>
      <c r="I82" s="16">
        <f t="shared" si="24"/>
        <v>39.425765813926844</v>
      </c>
      <c r="J82" s="13">
        <f t="shared" si="17"/>
        <v>32.352592167743381</v>
      </c>
      <c r="K82" s="13">
        <f t="shared" si="18"/>
        <v>7.0731736461834629</v>
      </c>
      <c r="L82" s="13">
        <f t="shared" si="19"/>
        <v>0</v>
      </c>
      <c r="M82" s="13">
        <f t="shared" si="25"/>
        <v>20.32425972547675</v>
      </c>
      <c r="N82" s="13">
        <f t="shared" si="20"/>
        <v>12.601041029795585</v>
      </c>
      <c r="O82" s="13">
        <f t="shared" si="21"/>
        <v>12.601041029795585</v>
      </c>
      <c r="Q82" s="41">
        <v>11.67238789354839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20.88724158930091</v>
      </c>
      <c r="G83" s="13">
        <f t="shared" si="15"/>
        <v>0</v>
      </c>
      <c r="H83" s="13">
        <f t="shared" si="16"/>
        <v>20.88724158930091</v>
      </c>
      <c r="I83" s="16">
        <f t="shared" si="24"/>
        <v>27.960415235484373</v>
      </c>
      <c r="J83" s="13">
        <f t="shared" si="17"/>
        <v>25.361736442753845</v>
      </c>
      <c r="K83" s="13">
        <f t="shared" si="18"/>
        <v>2.5986787927305279</v>
      </c>
      <c r="L83" s="13">
        <f t="shared" si="19"/>
        <v>0</v>
      </c>
      <c r="M83" s="13">
        <f t="shared" si="25"/>
        <v>7.7232186956811653</v>
      </c>
      <c r="N83" s="13">
        <f t="shared" si="20"/>
        <v>4.7883955913223222</v>
      </c>
      <c r="O83" s="13">
        <f t="shared" si="21"/>
        <v>4.7883955913223222</v>
      </c>
      <c r="Q83" s="41">
        <v>12.587261564091749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18.222113601884271</v>
      </c>
      <c r="G84" s="13">
        <f t="shared" si="15"/>
        <v>0</v>
      </c>
      <c r="H84" s="13">
        <f t="shared" si="16"/>
        <v>18.222113601884271</v>
      </c>
      <c r="I84" s="16">
        <f t="shared" si="24"/>
        <v>20.820792394614799</v>
      </c>
      <c r="J84" s="13">
        <f t="shared" si="17"/>
        <v>19.851052095902698</v>
      </c>
      <c r="K84" s="13">
        <f t="shared" si="18"/>
        <v>0.96974029871210021</v>
      </c>
      <c r="L84" s="13">
        <f t="shared" si="19"/>
        <v>0</v>
      </c>
      <c r="M84" s="13">
        <f t="shared" si="25"/>
        <v>2.9348231043588431</v>
      </c>
      <c r="N84" s="13">
        <f t="shared" si="20"/>
        <v>1.8195903247024827</v>
      </c>
      <c r="O84" s="13">
        <f t="shared" si="21"/>
        <v>1.8195903247024827</v>
      </c>
      <c r="Q84" s="41">
        <v>13.87560013110626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35.520863983771207</v>
      </c>
      <c r="G85" s="13">
        <f t="shared" si="15"/>
        <v>0.19290657113642606</v>
      </c>
      <c r="H85" s="13">
        <f t="shared" si="16"/>
        <v>35.327957412634781</v>
      </c>
      <c r="I85" s="16">
        <f t="shared" si="24"/>
        <v>36.297697711346885</v>
      </c>
      <c r="J85" s="13">
        <f t="shared" si="17"/>
        <v>31.991160758855152</v>
      </c>
      <c r="K85" s="13">
        <f t="shared" si="18"/>
        <v>4.306536952491733</v>
      </c>
      <c r="L85" s="13">
        <f t="shared" si="19"/>
        <v>0</v>
      </c>
      <c r="M85" s="13">
        <f t="shared" si="25"/>
        <v>1.1152327796563604</v>
      </c>
      <c r="N85" s="13">
        <f t="shared" si="20"/>
        <v>0.69144432338694339</v>
      </c>
      <c r="O85" s="13">
        <f t="shared" si="21"/>
        <v>0.88435089452336946</v>
      </c>
      <c r="Q85" s="41">
        <v>14.28729598292094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13.989022763709359</v>
      </c>
      <c r="G86" s="13">
        <f t="shared" si="15"/>
        <v>0</v>
      </c>
      <c r="H86" s="13">
        <f t="shared" si="16"/>
        <v>13.989022763709359</v>
      </c>
      <c r="I86" s="16">
        <f t="shared" si="24"/>
        <v>18.29555971620109</v>
      </c>
      <c r="J86" s="13">
        <f t="shared" si="17"/>
        <v>18.041802340492936</v>
      </c>
      <c r="K86" s="13">
        <f t="shared" si="18"/>
        <v>0.2537573757081546</v>
      </c>
      <c r="L86" s="13">
        <f t="shared" si="19"/>
        <v>0</v>
      </c>
      <c r="M86" s="13">
        <f t="shared" si="25"/>
        <v>0.42378845626941697</v>
      </c>
      <c r="N86" s="13">
        <f t="shared" si="20"/>
        <v>0.26274884288703854</v>
      </c>
      <c r="O86" s="13">
        <f t="shared" si="21"/>
        <v>0.26274884288703854</v>
      </c>
      <c r="Q86" s="41">
        <v>21.011524963316258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6.2289879468526754</v>
      </c>
      <c r="G87" s="13">
        <f t="shared" si="15"/>
        <v>0</v>
      </c>
      <c r="H87" s="13">
        <f t="shared" si="16"/>
        <v>6.2289879468526754</v>
      </c>
      <c r="I87" s="16">
        <f t="shared" si="24"/>
        <v>6.48274532256083</v>
      </c>
      <c r="J87" s="13">
        <f t="shared" si="17"/>
        <v>6.4710815985037202</v>
      </c>
      <c r="K87" s="13">
        <f t="shared" si="18"/>
        <v>1.1663724057109803E-2</v>
      </c>
      <c r="L87" s="13">
        <f t="shared" si="19"/>
        <v>0</v>
      </c>
      <c r="M87" s="13">
        <f t="shared" si="25"/>
        <v>0.16103961338237843</v>
      </c>
      <c r="N87" s="13">
        <f t="shared" si="20"/>
        <v>9.9844560297074628E-2</v>
      </c>
      <c r="O87" s="13">
        <f t="shared" si="21"/>
        <v>9.9844560297074628E-2</v>
      </c>
      <c r="Q87" s="41">
        <v>20.909966650606879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36.308271915898857</v>
      </c>
      <c r="G88" s="13">
        <f t="shared" si="15"/>
        <v>0.30656977645369254</v>
      </c>
      <c r="H88" s="13">
        <f t="shared" si="16"/>
        <v>36.001702139445165</v>
      </c>
      <c r="I88" s="16">
        <f t="shared" si="24"/>
        <v>36.013365863502273</v>
      </c>
      <c r="J88" s="13">
        <f t="shared" si="17"/>
        <v>34.350792900751223</v>
      </c>
      <c r="K88" s="13">
        <f t="shared" si="18"/>
        <v>1.6625729627510495</v>
      </c>
      <c r="L88" s="13">
        <f t="shared" si="19"/>
        <v>0</v>
      </c>
      <c r="M88" s="13">
        <f t="shared" si="25"/>
        <v>6.1195053085303805E-2</v>
      </c>
      <c r="N88" s="13">
        <f t="shared" si="20"/>
        <v>3.7940932912888359E-2</v>
      </c>
      <c r="O88" s="13">
        <f t="shared" si="21"/>
        <v>0.3445107093665809</v>
      </c>
      <c r="Q88" s="41">
        <v>21.730975000000011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1.068820826113061</v>
      </c>
      <c r="G89" s="18">
        <f t="shared" si="15"/>
        <v>0</v>
      </c>
      <c r="H89" s="18">
        <f t="shared" si="16"/>
        <v>1.068820826113061</v>
      </c>
      <c r="I89" s="17">
        <f t="shared" si="24"/>
        <v>2.7313937888641107</v>
      </c>
      <c r="J89" s="18">
        <f t="shared" si="17"/>
        <v>2.7308219066932966</v>
      </c>
      <c r="K89" s="18">
        <f t="shared" si="18"/>
        <v>5.7188217081405313E-4</v>
      </c>
      <c r="L89" s="18">
        <f t="shared" si="19"/>
        <v>0</v>
      </c>
      <c r="M89" s="18">
        <f t="shared" si="25"/>
        <v>2.3254120172415446E-2</v>
      </c>
      <c r="N89" s="18">
        <f t="shared" si="20"/>
        <v>1.4417554506897577E-2</v>
      </c>
      <c r="O89" s="18">
        <f t="shared" si="21"/>
        <v>1.4417554506897577E-2</v>
      </c>
      <c r="Q89" s="42">
        <v>23.92313880378229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6.4672895754883264</v>
      </c>
      <c r="G90" s="13">
        <f t="shared" si="15"/>
        <v>0</v>
      </c>
      <c r="H90" s="13">
        <f t="shared" si="16"/>
        <v>6.4672895754883264</v>
      </c>
      <c r="I90" s="16">
        <f t="shared" si="24"/>
        <v>6.46786145765914</v>
      </c>
      <c r="J90" s="13">
        <f t="shared" si="17"/>
        <v>6.4561164724102884</v>
      </c>
      <c r="K90" s="13">
        <f t="shared" si="18"/>
        <v>1.1744985248851592E-2</v>
      </c>
      <c r="L90" s="13">
        <f t="shared" si="19"/>
        <v>0</v>
      </c>
      <c r="M90" s="13">
        <f t="shared" si="25"/>
        <v>8.8365656655178693E-3</v>
      </c>
      <c r="N90" s="13">
        <f t="shared" si="20"/>
        <v>5.4786707126210791E-3</v>
      </c>
      <c r="O90" s="13">
        <f t="shared" si="21"/>
        <v>5.4786707126210791E-3</v>
      </c>
      <c r="Q90" s="41">
        <v>20.812033537480541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42.288517855460718</v>
      </c>
      <c r="G91" s="13">
        <f t="shared" si="15"/>
        <v>1.1698248877394837</v>
      </c>
      <c r="H91" s="13">
        <f t="shared" si="16"/>
        <v>41.118692967721238</v>
      </c>
      <c r="I91" s="16">
        <f t="shared" si="24"/>
        <v>41.130437952970091</v>
      </c>
      <c r="J91" s="13">
        <f t="shared" si="17"/>
        <v>37.634919283631227</v>
      </c>
      <c r="K91" s="13">
        <f t="shared" si="18"/>
        <v>3.495518669338864</v>
      </c>
      <c r="L91" s="13">
        <f t="shared" si="19"/>
        <v>0</v>
      </c>
      <c r="M91" s="13">
        <f t="shared" si="25"/>
        <v>3.3578949528967903E-3</v>
      </c>
      <c r="N91" s="13">
        <f t="shared" si="20"/>
        <v>2.0818948707960099E-3</v>
      </c>
      <c r="O91" s="13">
        <f t="shared" si="21"/>
        <v>1.1719067826102796</v>
      </c>
      <c r="Q91" s="41">
        <v>18.8521973213415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53.255112976942208</v>
      </c>
      <c r="G92" s="13">
        <f t="shared" si="15"/>
        <v>2.7528650148005971</v>
      </c>
      <c r="H92" s="13">
        <f t="shared" si="16"/>
        <v>50.50224796214161</v>
      </c>
      <c r="I92" s="16">
        <f t="shared" si="24"/>
        <v>53.997766631480474</v>
      </c>
      <c r="J92" s="13">
        <f t="shared" si="17"/>
        <v>43.326062606645053</v>
      </c>
      <c r="K92" s="13">
        <f t="shared" si="18"/>
        <v>10.671704024835421</v>
      </c>
      <c r="L92" s="13">
        <f t="shared" si="19"/>
        <v>0</v>
      </c>
      <c r="M92" s="13">
        <f t="shared" si="25"/>
        <v>1.2760000821007804E-3</v>
      </c>
      <c r="N92" s="13">
        <f t="shared" si="20"/>
        <v>7.9112005090248381E-4</v>
      </c>
      <c r="O92" s="13">
        <f t="shared" si="21"/>
        <v>2.7536561348514996</v>
      </c>
      <c r="Q92" s="41">
        <v>15.28847674112018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36.653452956832417</v>
      </c>
      <c r="G93" s="13">
        <f t="shared" si="15"/>
        <v>0.35639704123783578</v>
      </c>
      <c r="H93" s="13">
        <f t="shared" si="16"/>
        <v>36.297055915594584</v>
      </c>
      <c r="I93" s="16">
        <f t="shared" si="24"/>
        <v>46.968759940430004</v>
      </c>
      <c r="J93" s="13">
        <f t="shared" si="17"/>
        <v>36.904249980487869</v>
      </c>
      <c r="K93" s="13">
        <f t="shared" si="18"/>
        <v>10.064509959942136</v>
      </c>
      <c r="L93" s="13">
        <f t="shared" si="19"/>
        <v>0</v>
      </c>
      <c r="M93" s="13">
        <f t="shared" si="25"/>
        <v>4.8488003119829658E-4</v>
      </c>
      <c r="N93" s="13">
        <f t="shared" si="20"/>
        <v>3.006256193429439E-4</v>
      </c>
      <c r="O93" s="13">
        <f t="shared" si="21"/>
        <v>0.35669766685717874</v>
      </c>
      <c r="Q93" s="41">
        <v>12.44500856018932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24.42214975820734</v>
      </c>
      <c r="G94" s="13">
        <f t="shared" si="15"/>
        <v>0</v>
      </c>
      <c r="H94" s="13">
        <f t="shared" si="16"/>
        <v>24.42214975820734</v>
      </c>
      <c r="I94" s="16">
        <f t="shared" si="24"/>
        <v>34.486659718149475</v>
      </c>
      <c r="J94" s="13">
        <f t="shared" si="17"/>
        <v>29.653764284939356</v>
      </c>
      <c r="K94" s="13">
        <f t="shared" si="18"/>
        <v>4.8328954332101191</v>
      </c>
      <c r="L94" s="13">
        <f t="shared" si="19"/>
        <v>0</v>
      </c>
      <c r="M94" s="13">
        <f t="shared" si="25"/>
        <v>1.8425441185535268E-4</v>
      </c>
      <c r="N94" s="13">
        <f t="shared" si="20"/>
        <v>1.1423773535031867E-4</v>
      </c>
      <c r="O94" s="13">
        <f t="shared" si="21"/>
        <v>1.1423773535031867E-4</v>
      </c>
      <c r="Q94" s="41">
        <v>12.051926893548391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65.200997426617192</v>
      </c>
      <c r="G95" s="13">
        <f t="shared" si="15"/>
        <v>4.4772666387857987</v>
      </c>
      <c r="H95" s="13">
        <f t="shared" si="16"/>
        <v>60.723730787831393</v>
      </c>
      <c r="I95" s="16">
        <f t="shared" si="24"/>
        <v>65.556626221041512</v>
      </c>
      <c r="J95" s="13">
        <f t="shared" si="17"/>
        <v>43.991651151435036</v>
      </c>
      <c r="K95" s="13">
        <f t="shared" si="18"/>
        <v>21.564975069606476</v>
      </c>
      <c r="L95" s="13">
        <f t="shared" si="19"/>
        <v>0</v>
      </c>
      <c r="M95" s="13">
        <f t="shared" si="25"/>
        <v>7.0016676505034014E-5</v>
      </c>
      <c r="N95" s="13">
        <f t="shared" si="20"/>
        <v>4.3410339433121089E-5</v>
      </c>
      <c r="O95" s="13">
        <f t="shared" si="21"/>
        <v>4.477310049125232</v>
      </c>
      <c r="Q95" s="41">
        <v>12.36498237245088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0.21891891899999999</v>
      </c>
      <c r="G96" s="13">
        <f t="shared" si="15"/>
        <v>0</v>
      </c>
      <c r="H96" s="13">
        <f t="shared" si="16"/>
        <v>0.21891891899999999</v>
      </c>
      <c r="I96" s="16">
        <f t="shared" si="24"/>
        <v>21.783893988606476</v>
      </c>
      <c r="J96" s="13">
        <f t="shared" si="17"/>
        <v>21.007598283397865</v>
      </c>
      <c r="K96" s="13">
        <f t="shared" si="18"/>
        <v>0.7762957052086108</v>
      </c>
      <c r="L96" s="13">
        <f t="shared" si="19"/>
        <v>0</v>
      </c>
      <c r="M96" s="13">
        <f t="shared" si="25"/>
        <v>2.6606337071912925E-5</v>
      </c>
      <c r="N96" s="13">
        <f t="shared" si="20"/>
        <v>1.6495928984586015E-5</v>
      </c>
      <c r="O96" s="13">
        <f t="shared" si="21"/>
        <v>1.6495928984586015E-5</v>
      </c>
      <c r="Q96" s="41">
        <v>16.568096865187702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64.808224574644683</v>
      </c>
      <c r="G97" s="13">
        <f t="shared" si="15"/>
        <v>4.420569443475399</v>
      </c>
      <c r="H97" s="13">
        <f t="shared" si="16"/>
        <v>60.387655131169282</v>
      </c>
      <c r="I97" s="16">
        <f t="shared" si="24"/>
        <v>61.163950836377893</v>
      </c>
      <c r="J97" s="13">
        <f t="shared" si="17"/>
        <v>46.702018268488608</v>
      </c>
      <c r="K97" s="13">
        <f t="shared" si="18"/>
        <v>14.461932567889285</v>
      </c>
      <c r="L97" s="13">
        <f t="shared" si="19"/>
        <v>0</v>
      </c>
      <c r="M97" s="13">
        <f t="shared" si="25"/>
        <v>1.0110408087326911E-5</v>
      </c>
      <c r="N97" s="13">
        <f t="shared" si="20"/>
        <v>6.2684530141426846E-6</v>
      </c>
      <c r="O97" s="13">
        <f t="shared" si="21"/>
        <v>4.4205757119284135</v>
      </c>
      <c r="Q97" s="41">
        <v>15.2349093153602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11.02814596057852</v>
      </c>
      <c r="G98" s="13">
        <f t="shared" si="15"/>
        <v>0</v>
      </c>
      <c r="H98" s="13">
        <f t="shared" si="16"/>
        <v>11.02814596057852</v>
      </c>
      <c r="I98" s="16">
        <f t="shared" si="24"/>
        <v>25.490078528467805</v>
      </c>
      <c r="J98" s="13">
        <f t="shared" si="17"/>
        <v>24.77929932089754</v>
      </c>
      <c r="K98" s="13">
        <f t="shared" si="18"/>
        <v>0.71077920757026547</v>
      </c>
      <c r="L98" s="13">
        <f t="shared" si="19"/>
        <v>0</v>
      </c>
      <c r="M98" s="13">
        <f t="shared" si="25"/>
        <v>3.8419550731842261E-6</v>
      </c>
      <c r="N98" s="13">
        <f t="shared" si="20"/>
        <v>2.3820121453742201E-6</v>
      </c>
      <c r="O98" s="13">
        <f t="shared" si="21"/>
        <v>2.3820121453742201E-6</v>
      </c>
      <c r="Q98" s="41">
        <v>20.611466380145131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0.17047959400326229</v>
      </c>
      <c r="G99" s="13">
        <f t="shared" si="15"/>
        <v>0</v>
      </c>
      <c r="H99" s="13">
        <f t="shared" si="16"/>
        <v>0.17047959400326229</v>
      </c>
      <c r="I99" s="16">
        <f t="shared" si="24"/>
        <v>0.88125880157352776</v>
      </c>
      <c r="J99" s="13">
        <f t="shared" si="17"/>
        <v>0.88123254839070519</v>
      </c>
      <c r="K99" s="13">
        <f t="shared" si="18"/>
        <v>2.6253182822566501E-5</v>
      </c>
      <c r="L99" s="13">
        <f t="shared" si="19"/>
        <v>0</v>
      </c>
      <c r="M99" s="13">
        <f t="shared" si="25"/>
        <v>1.4599429278100059E-6</v>
      </c>
      <c r="N99" s="13">
        <f t="shared" si="20"/>
        <v>9.0516461524220367E-7</v>
      </c>
      <c r="O99" s="13">
        <f t="shared" si="21"/>
        <v>9.0516461524220367E-7</v>
      </c>
      <c r="Q99" s="41">
        <v>21.705072327403769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24.46756910567046</v>
      </c>
      <c r="G100" s="13">
        <f t="shared" si="15"/>
        <v>0</v>
      </c>
      <c r="H100" s="13">
        <f t="shared" si="16"/>
        <v>24.46756910567046</v>
      </c>
      <c r="I100" s="16">
        <f t="shared" si="24"/>
        <v>24.467595358853284</v>
      </c>
      <c r="J100" s="13">
        <f t="shared" si="17"/>
        <v>24.055894827364966</v>
      </c>
      <c r="K100" s="13">
        <f t="shared" si="18"/>
        <v>0.41170053148831798</v>
      </c>
      <c r="L100" s="13">
        <f t="shared" si="19"/>
        <v>0</v>
      </c>
      <c r="M100" s="13">
        <f t="shared" si="25"/>
        <v>5.5477831256780225E-7</v>
      </c>
      <c r="N100" s="13">
        <f t="shared" si="20"/>
        <v>3.4396255379203739E-7</v>
      </c>
      <c r="O100" s="13">
        <f t="shared" si="21"/>
        <v>3.4396255379203739E-7</v>
      </c>
      <c r="Q100" s="41">
        <v>23.73275342367813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27.486462730593558</v>
      </c>
      <c r="G101" s="18">
        <f t="shared" si="15"/>
        <v>0</v>
      </c>
      <c r="H101" s="18">
        <f t="shared" si="16"/>
        <v>27.486462730593558</v>
      </c>
      <c r="I101" s="17">
        <f t="shared" si="24"/>
        <v>27.898163262081876</v>
      </c>
      <c r="J101" s="18">
        <f t="shared" si="17"/>
        <v>27.343622856489372</v>
      </c>
      <c r="K101" s="18">
        <f t="shared" si="18"/>
        <v>0.55454040559250473</v>
      </c>
      <c r="L101" s="18">
        <f t="shared" si="19"/>
        <v>0</v>
      </c>
      <c r="M101" s="18">
        <f t="shared" si="25"/>
        <v>2.1081575877576486E-7</v>
      </c>
      <c r="N101" s="18">
        <f t="shared" si="20"/>
        <v>1.3070577044097421E-7</v>
      </c>
      <c r="O101" s="18">
        <f t="shared" si="21"/>
        <v>1.3070577044097421E-7</v>
      </c>
      <c r="P101" s="3"/>
      <c r="Q101" s="42">
        <v>24.38369100000001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19.676687199857941</v>
      </c>
      <c r="G102" s="13">
        <f t="shared" si="15"/>
        <v>0</v>
      </c>
      <c r="H102" s="13">
        <f t="shared" si="16"/>
        <v>19.676687199857941</v>
      </c>
      <c r="I102" s="16">
        <f t="shared" si="24"/>
        <v>20.231227605450446</v>
      </c>
      <c r="J102" s="13">
        <f t="shared" si="17"/>
        <v>19.95266115198022</v>
      </c>
      <c r="K102" s="13">
        <f t="shared" si="18"/>
        <v>0.27856645347022635</v>
      </c>
      <c r="L102" s="13">
        <f t="shared" si="19"/>
        <v>0</v>
      </c>
      <c r="M102" s="13">
        <f t="shared" si="25"/>
        <v>8.0109988334790649E-8</v>
      </c>
      <c r="N102" s="13">
        <f t="shared" si="20"/>
        <v>4.9668192767570199E-8</v>
      </c>
      <c r="O102" s="13">
        <f t="shared" si="21"/>
        <v>4.9668192767570199E-8</v>
      </c>
      <c r="Q102" s="41">
        <v>22.48783199451864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35.22789931354572</v>
      </c>
      <c r="G103" s="13">
        <f t="shared" si="15"/>
        <v>0.1506167971782606</v>
      </c>
      <c r="H103" s="13">
        <f t="shared" si="16"/>
        <v>35.077282516367461</v>
      </c>
      <c r="I103" s="16">
        <f t="shared" si="24"/>
        <v>35.355848969837687</v>
      </c>
      <c r="J103" s="13">
        <f t="shared" si="17"/>
        <v>32.878832444663551</v>
      </c>
      <c r="K103" s="13">
        <f t="shared" si="18"/>
        <v>2.4770165251741361</v>
      </c>
      <c r="L103" s="13">
        <f t="shared" si="19"/>
        <v>0</v>
      </c>
      <c r="M103" s="13">
        <f t="shared" si="25"/>
        <v>3.044179556722045E-8</v>
      </c>
      <c r="N103" s="13">
        <f t="shared" si="20"/>
        <v>1.8873913251676679E-8</v>
      </c>
      <c r="O103" s="13">
        <f t="shared" si="21"/>
        <v>0.15061681605217384</v>
      </c>
      <c r="Q103" s="41">
        <v>18.25269107200419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68.68574827534168</v>
      </c>
      <c r="G104" s="13">
        <f t="shared" si="15"/>
        <v>4.9802942754617758</v>
      </c>
      <c r="H104" s="13">
        <f t="shared" si="16"/>
        <v>63.705453999879907</v>
      </c>
      <c r="I104" s="16">
        <f t="shared" si="24"/>
        <v>66.182470525054043</v>
      </c>
      <c r="J104" s="13">
        <f t="shared" si="17"/>
        <v>48.719045651373321</v>
      </c>
      <c r="K104" s="13">
        <f t="shared" si="18"/>
        <v>17.463424873680722</v>
      </c>
      <c r="L104" s="13">
        <f t="shared" si="19"/>
        <v>0</v>
      </c>
      <c r="M104" s="13">
        <f t="shared" si="25"/>
        <v>1.1567882315543771E-8</v>
      </c>
      <c r="N104" s="13">
        <f t="shared" si="20"/>
        <v>7.1720870356371379E-9</v>
      </c>
      <c r="O104" s="13">
        <f t="shared" si="21"/>
        <v>4.9802942826338628</v>
      </c>
      <c r="Q104" s="41">
        <v>15.166826723029949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89.609704427796146</v>
      </c>
      <c r="G105" s="13">
        <f t="shared" si="15"/>
        <v>8.0006904731220754</v>
      </c>
      <c r="H105" s="13">
        <f t="shared" si="16"/>
        <v>81.609013954674069</v>
      </c>
      <c r="I105" s="16">
        <f t="shared" si="24"/>
        <v>99.072438828354791</v>
      </c>
      <c r="J105" s="13">
        <f t="shared" si="17"/>
        <v>51.583139005078031</v>
      </c>
      <c r="K105" s="13">
        <f t="shared" si="18"/>
        <v>47.48929982327676</v>
      </c>
      <c r="L105" s="13">
        <f t="shared" si="19"/>
        <v>9.9991665323627643</v>
      </c>
      <c r="M105" s="13">
        <f t="shared" si="25"/>
        <v>9.99916653675856</v>
      </c>
      <c r="N105" s="13">
        <f t="shared" si="20"/>
        <v>6.1994832527903068</v>
      </c>
      <c r="O105" s="13">
        <f t="shared" si="21"/>
        <v>14.200173725912382</v>
      </c>
      <c r="Q105" s="41">
        <v>12.630350893548391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68.37516833894415</v>
      </c>
      <c r="G106" s="13">
        <f t="shared" si="15"/>
        <v>4.9354617183616867</v>
      </c>
      <c r="H106" s="13">
        <f t="shared" si="16"/>
        <v>63.439706620582463</v>
      </c>
      <c r="I106" s="16">
        <f t="shared" si="24"/>
        <v>100.92983991149646</v>
      </c>
      <c r="J106" s="13">
        <f t="shared" si="17"/>
        <v>53.473078721279443</v>
      </c>
      <c r="K106" s="13">
        <f t="shared" si="18"/>
        <v>47.456761190217016</v>
      </c>
      <c r="L106" s="13">
        <f t="shared" si="19"/>
        <v>9.9679476843092285</v>
      </c>
      <c r="M106" s="13">
        <f t="shared" si="25"/>
        <v>13.767630968277482</v>
      </c>
      <c r="N106" s="13">
        <f t="shared" si="20"/>
        <v>8.5359312003320387</v>
      </c>
      <c r="O106" s="13">
        <f t="shared" si="21"/>
        <v>13.471392918693725</v>
      </c>
      <c r="Q106" s="41">
        <v>13.25265431073686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57.820711497472288</v>
      </c>
      <c r="G107" s="13">
        <f t="shared" si="15"/>
        <v>3.4119142075525586</v>
      </c>
      <c r="H107" s="13">
        <f t="shared" si="16"/>
        <v>54.408797289919733</v>
      </c>
      <c r="I107" s="16">
        <f t="shared" si="24"/>
        <v>91.897610795827518</v>
      </c>
      <c r="J107" s="13">
        <f t="shared" si="17"/>
        <v>50.637341307598163</v>
      </c>
      <c r="K107" s="13">
        <f t="shared" si="18"/>
        <v>41.260269488229355</v>
      </c>
      <c r="L107" s="13">
        <f t="shared" si="19"/>
        <v>4.022789122971882</v>
      </c>
      <c r="M107" s="13">
        <f t="shared" si="25"/>
        <v>9.2544888909173242</v>
      </c>
      <c r="N107" s="13">
        <f t="shared" si="20"/>
        <v>5.7377831123687413</v>
      </c>
      <c r="O107" s="13">
        <f t="shared" si="21"/>
        <v>9.1496973199212999</v>
      </c>
      <c r="Q107" s="41">
        <v>12.693664932881081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35.334512722243481</v>
      </c>
      <c r="G108" s="13">
        <f t="shared" si="15"/>
        <v>0.16600656056258828</v>
      </c>
      <c r="H108" s="13">
        <f t="shared" si="16"/>
        <v>35.168506161680895</v>
      </c>
      <c r="I108" s="16">
        <f t="shared" si="24"/>
        <v>72.405986526938364</v>
      </c>
      <c r="J108" s="13">
        <f t="shared" si="17"/>
        <v>49.124546350443715</v>
      </c>
      <c r="K108" s="13">
        <f t="shared" si="18"/>
        <v>23.281440176494648</v>
      </c>
      <c r="L108" s="13">
        <f t="shared" si="19"/>
        <v>0</v>
      </c>
      <c r="M108" s="13">
        <f t="shared" si="25"/>
        <v>3.5167057785485829</v>
      </c>
      <c r="N108" s="13">
        <f t="shared" si="20"/>
        <v>2.1803575827001214</v>
      </c>
      <c r="O108" s="13">
        <f t="shared" si="21"/>
        <v>2.3463641432627096</v>
      </c>
      <c r="Q108" s="41">
        <v>14.106166365079281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3.640524802219109</v>
      </c>
      <c r="G109" s="13">
        <f t="shared" si="15"/>
        <v>0</v>
      </c>
      <c r="H109" s="13">
        <f t="shared" si="16"/>
        <v>3.640524802219109</v>
      </c>
      <c r="I109" s="16">
        <f t="shared" si="24"/>
        <v>26.921964978713756</v>
      </c>
      <c r="J109" s="13">
        <f t="shared" si="17"/>
        <v>25.58376003071859</v>
      </c>
      <c r="K109" s="13">
        <f t="shared" si="18"/>
        <v>1.3382049479951661</v>
      </c>
      <c r="L109" s="13">
        <f t="shared" si="19"/>
        <v>0</v>
      </c>
      <c r="M109" s="13">
        <f t="shared" si="25"/>
        <v>1.3363481958484615</v>
      </c>
      <c r="N109" s="13">
        <f t="shared" si="20"/>
        <v>0.82853588142604617</v>
      </c>
      <c r="O109" s="13">
        <f t="shared" si="21"/>
        <v>0.82853588142604617</v>
      </c>
      <c r="Q109" s="41">
        <v>17.055293403254129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20.879830531232969</v>
      </c>
      <c r="G110" s="13">
        <f t="shared" si="15"/>
        <v>0</v>
      </c>
      <c r="H110" s="13">
        <f t="shared" si="16"/>
        <v>20.879830531232969</v>
      </c>
      <c r="I110" s="16">
        <f t="shared" si="24"/>
        <v>22.218035479228135</v>
      </c>
      <c r="J110" s="13">
        <f t="shared" si="17"/>
        <v>21.443041991384447</v>
      </c>
      <c r="K110" s="13">
        <f t="shared" si="18"/>
        <v>0.77499348784368749</v>
      </c>
      <c r="L110" s="13">
        <f t="shared" si="19"/>
        <v>0</v>
      </c>
      <c r="M110" s="13">
        <f t="shared" si="25"/>
        <v>0.50781231442241537</v>
      </c>
      <c r="N110" s="13">
        <f t="shared" si="20"/>
        <v>0.31484363494189754</v>
      </c>
      <c r="O110" s="13">
        <f t="shared" si="21"/>
        <v>0.31484363494189754</v>
      </c>
      <c r="Q110" s="41">
        <v>17.009171163874711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5.0398307909915623</v>
      </c>
      <c r="G111" s="13">
        <f t="shared" si="15"/>
        <v>0</v>
      </c>
      <c r="H111" s="13">
        <f t="shared" si="16"/>
        <v>5.0398307909915623</v>
      </c>
      <c r="I111" s="16">
        <f t="shared" si="24"/>
        <v>5.8148242788352498</v>
      </c>
      <c r="J111" s="13">
        <f t="shared" si="17"/>
        <v>5.8049185856112322</v>
      </c>
      <c r="K111" s="13">
        <f t="shared" si="18"/>
        <v>9.9056932240175755E-3</v>
      </c>
      <c r="L111" s="13">
        <f t="shared" si="19"/>
        <v>0</v>
      </c>
      <c r="M111" s="13">
        <f t="shared" si="25"/>
        <v>0.19296867948051782</v>
      </c>
      <c r="N111" s="13">
        <f t="shared" si="20"/>
        <v>0.11964058127792104</v>
      </c>
      <c r="O111" s="13">
        <f t="shared" si="21"/>
        <v>0.11964058127792104</v>
      </c>
      <c r="Q111" s="41">
        <v>19.761340568428729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5.6648648650000002</v>
      </c>
      <c r="G112" s="13">
        <f t="shared" si="15"/>
        <v>0</v>
      </c>
      <c r="H112" s="13">
        <f t="shared" si="16"/>
        <v>5.6648648650000002</v>
      </c>
      <c r="I112" s="16">
        <f t="shared" si="24"/>
        <v>5.6747705582240178</v>
      </c>
      <c r="J112" s="13">
        <f t="shared" si="17"/>
        <v>5.6679365404631561</v>
      </c>
      <c r="K112" s="13">
        <f t="shared" si="18"/>
        <v>6.834017760861677E-3</v>
      </c>
      <c r="L112" s="13">
        <f t="shared" si="19"/>
        <v>0</v>
      </c>
      <c r="M112" s="13">
        <f t="shared" si="25"/>
        <v>7.3328098202596781E-2</v>
      </c>
      <c r="N112" s="13">
        <f t="shared" si="20"/>
        <v>4.5463420885610006E-2</v>
      </c>
      <c r="O112" s="13">
        <f t="shared" si="21"/>
        <v>4.5463420885610006E-2</v>
      </c>
      <c r="Q112" s="41">
        <v>21.872520080810411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19.26273053028951</v>
      </c>
      <c r="G113" s="18">
        <f t="shared" si="15"/>
        <v>0</v>
      </c>
      <c r="H113" s="18">
        <f t="shared" si="16"/>
        <v>19.26273053028951</v>
      </c>
      <c r="I113" s="17">
        <f t="shared" si="24"/>
        <v>19.269564548050372</v>
      </c>
      <c r="J113" s="18">
        <f t="shared" si="17"/>
        <v>19.026555043513778</v>
      </c>
      <c r="K113" s="18">
        <f t="shared" si="18"/>
        <v>0.24300950453659453</v>
      </c>
      <c r="L113" s="18">
        <f t="shared" si="19"/>
        <v>0</v>
      </c>
      <c r="M113" s="18">
        <f t="shared" si="25"/>
        <v>2.7864677316986775E-2</v>
      </c>
      <c r="N113" s="18">
        <f t="shared" si="20"/>
        <v>1.72760999365318E-2</v>
      </c>
      <c r="O113" s="18">
        <f t="shared" si="21"/>
        <v>1.72760999365318E-2</v>
      </c>
      <c r="P113" s="3"/>
      <c r="Q113" s="42">
        <v>22.43264400000001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26.235235410227411</v>
      </c>
      <c r="G114" s="13">
        <f t="shared" si="15"/>
        <v>0</v>
      </c>
      <c r="H114" s="13">
        <f t="shared" si="16"/>
        <v>26.235235410227411</v>
      </c>
      <c r="I114" s="16">
        <f t="shared" si="24"/>
        <v>26.478244914764005</v>
      </c>
      <c r="J114" s="13">
        <f t="shared" si="17"/>
        <v>25.828259118262871</v>
      </c>
      <c r="K114" s="13">
        <f t="shared" si="18"/>
        <v>0.64998579650113442</v>
      </c>
      <c r="L114" s="13">
        <f t="shared" si="19"/>
        <v>0</v>
      </c>
      <c r="M114" s="13">
        <f t="shared" si="25"/>
        <v>1.0588577380454975E-2</v>
      </c>
      <c r="N114" s="13">
        <f t="shared" si="20"/>
        <v>6.5649179758820843E-3</v>
      </c>
      <c r="O114" s="13">
        <f t="shared" si="21"/>
        <v>6.5649179758820843E-3</v>
      </c>
      <c r="Q114" s="41">
        <v>22.08702977601088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11.37257800688813</v>
      </c>
      <c r="G115" s="13">
        <f t="shared" si="15"/>
        <v>0</v>
      </c>
      <c r="H115" s="13">
        <f t="shared" si="16"/>
        <v>11.37257800688813</v>
      </c>
      <c r="I115" s="16">
        <f t="shared" si="24"/>
        <v>12.022563803389264</v>
      </c>
      <c r="J115" s="13">
        <f t="shared" si="17"/>
        <v>11.962059263347918</v>
      </c>
      <c r="K115" s="13">
        <f t="shared" si="18"/>
        <v>6.0504540041346644E-2</v>
      </c>
      <c r="L115" s="13">
        <f t="shared" si="19"/>
        <v>0</v>
      </c>
      <c r="M115" s="13">
        <f t="shared" si="25"/>
        <v>4.0236594045728906E-3</v>
      </c>
      <c r="N115" s="13">
        <f t="shared" si="20"/>
        <v>2.4946688308351921E-3</v>
      </c>
      <c r="O115" s="13">
        <f t="shared" si="21"/>
        <v>2.4946688308351921E-3</v>
      </c>
      <c r="Q115" s="41">
        <v>22.337932444713172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41.899877778394533</v>
      </c>
      <c r="G116" s="13">
        <f t="shared" si="15"/>
        <v>1.113724263054729</v>
      </c>
      <c r="H116" s="13">
        <f t="shared" si="16"/>
        <v>40.786153515339805</v>
      </c>
      <c r="I116" s="16">
        <f t="shared" si="24"/>
        <v>40.846658055381155</v>
      </c>
      <c r="J116" s="13">
        <f t="shared" si="17"/>
        <v>35.31108442086343</v>
      </c>
      <c r="K116" s="13">
        <f t="shared" si="18"/>
        <v>5.5355736345177249</v>
      </c>
      <c r="L116" s="13">
        <f t="shared" si="19"/>
        <v>0</v>
      </c>
      <c r="M116" s="13">
        <f t="shared" si="25"/>
        <v>1.5289905737376984E-3</v>
      </c>
      <c r="N116" s="13">
        <f t="shared" si="20"/>
        <v>9.47974155717373E-4</v>
      </c>
      <c r="O116" s="13">
        <f t="shared" si="21"/>
        <v>1.1146722372104465</v>
      </c>
      <c r="Q116" s="41">
        <v>14.816771432155591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42.486080803939842</v>
      </c>
      <c r="G117" s="13">
        <f t="shared" si="15"/>
        <v>1.1983433177169287</v>
      </c>
      <c r="H117" s="13">
        <f t="shared" si="16"/>
        <v>41.287737486222916</v>
      </c>
      <c r="I117" s="16">
        <f t="shared" si="24"/>
        <v>46.823311120740641</v>
      </c>
      <c r="J117" s="13">
        <f t="shared" si="17"/>
        <v>37.062302214506701</v>
      </c>
      <c r="K117" s="13">
        <f t="shared" si="18"/>
        <v>9.7610089062339398</v>
      </c>
      <c r="L117" s="13">
        <f t="shared" si="19"/>
        <v>0</v>
      </c>
      <c r="M117" s="13">
        <f t="shared" si="25"/>
        <v>5.8101641802032545E-4</v>
      </c>
      <c r="N117" s="13">
        <f t="shared" si="20"/>
        <v>3.6023017917260179E-4</v>
      </c>
      <c r="O117" s="13">
        <f t="shared" si="21"/>
        <v>1.1987035478961012</v>
      </c>
      <c r="Q117" s="41">
        <v>12.68540903218044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146.2477588928931</v>
      </c>
      <c r="G118" s="13">
        <f t="shared" si="15"/>
        <v>16.176456236671942</v>
      </c>
      <c r="H118" s="13">
        <f t="shared" si="16"/>
        <v>130.07130265622115</v>
      </c>
      <c r="I118" s="16">
        <f t="shared" si="24"/>
        <v>139.83231156245509</v>
      </c>
      <c r="J118" s="13">
        <f t="shared" si="17"/>
        <v>49.192835271363215</v>
      </c>
      <c r="K118" s="13">
        <f t="shared" si="18"/>
        <v>90.639476291091881</v>
      </c>
      <c r="L118" s="13">
        <f t="shared" si="19"/>
        <v>51.399147907075047</v>
      </c>
      <c r="M118" s="13">
        <f t="shared" si="25"/>
        <v>51.399368693313889</v>
      </c>
      <c r="N118" s="13">
        <f t="shared" si="20"/>
        <v>31.867608589854612</v>
      </c>
      <c r="O118" s="13">
        <f t="shared" si="21"/>
        <v>48.044064826526551</v>
      </c>
      <c r="Q118" s="41">
        <v>10.568057225669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36.925442162660453</v>
      </c>
      <c r="G119" s="13">
        <f t="shared" si="15"/>
        <v>0.39565898372624392</v>
      </c>
      <c r="H119" s="13">
        <f t="shared" si="16"/>
        <v>36.52978317893421</v>
      </c>
      <c r="I119" s="16">
        <f t="shared" si="24"/>
        <v>75.770111562951044</v>
      </c>
      <c r="J119" s="13">
        <f t="shared" si="17"/>
        <v>40.496801852735132</v>
      </c>
      <c r="K119" s="13">
        <f t="shared" si="18"/>
        <v>35.273309710215912</v>
      </c>
      <c r="L119" s="13">
        <f t="shared" si="19"/>
        <v>0</v>
      </c>
      <c r="M119" s="13">
        <f t="shared" si="25"/>
        <v>19.531760103459277</v>
      </c>
      <c r="N119" s="13">
        <f t="shared" si="20"/>
        <v>12.109691264144752</v>
      </c>
      <c r="O119" s="13">
        <f t="shared" si="21"/>
        <v>12.505350247870997</v>
      </c>
      <c r="Q119" s="41">
        <v>9.1809758935483874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72.841159013324486</v>
      </c>
      <c r="G120" s="13">
        <f t="shared" si="15"/>
        <v>5.5801324084263095</v>
      </c>
      <c r="H120" s="13">
        <f t="shared" si="16"/>
        <v>67.261026604898177</v>
      </c>
      <c r="I120" s="16">
        <f t="shared" si="24"/>
        <v>102.53433631511409</v>
      </c>
      <c r="J120" s="13">
        <f t="shared" si="17"/>
        <v>51.586204193327532</v>
      </c>
      <c r="K120" s="13">
        <f t="shared" si="18"/>
        <v>50.948132121786557</v>
      </c>
      <c r="L120" s="13">
        <f t="shared" si="19"/>
        <v>13.317706674217472</v>
      </c>
      <c r="M120" s="13">
        <f t="shared" si="25"/>
        <v>20.739775513532003</v>
      </c>
      <c r="N120" s="13">
        <f t="shared" si="20"/>
        <v>12.858660818389842</v>
      </c>
      <c r="O120" s="13">
        <f t="shared" si="21"/>
        <v>18.438793226816152</v>
      </c>
      <c r="Q120" s="41">
        <v>12.452792173521781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36.309306897032322</v>
      </c>
      <c r="G121" s="13">
        <f t="shared" si="15"/>
        <v>0.30671917712426316</v>
      </c>
      <c r="H121" s="13">
        <f t="shared" si="16"/>
        <v>36.002587719908057</v>
      </c>
      <c r="I121" s="16">
        <f t="shared" si="24"/>
        <v>73.633013167477145</v>
      </c>
      <c r="J121" s="13">
        <f t="shared" si="17"/>
        <v>48.675749296003978</v>
      </c>
      <c r="K121" s="13">
        <f t="shared" si="18"/>
        <v>24.957263871473167</v>
      </c>
      <c r="L121" s="13">
        <f t="shared" si="19"/>
        <v>0</v>
      </c>
      <c r="M121" s="13">
        <f t="shared" si="25"/>
        <v>7.8811146951421609</v>
      </c>
      <c r="N121" s="13">
        <f t="shared" si="20"/>
        <v>4.8862911109881395</v>
      </c>
      <c r="O121" s="13">
        <f t="shared" si="21"/>
        <v>5.1930102881124025</v>
      </c>
      <c r="Q121" s="41">
        <v>13.667020571024249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7.5336256215335142</v>
      </c>
      <c r="G122" s="13">
        <f t="shared" si="15"/>
        <v>0</v>
      </c>
      <c r="H122" s="13">
        <f t="shared" si="16"/>
        <v>7.5336256215335142</v>
      </c>
      <c r="I122" s="16">
        <f t="shared" si="24"/>
        <v>32.490889493006684</v>
      </c>
      <c r="J122" s="13">
        <f t="shared" si="17"/>
        <v>29.742765071834853</v>
      </c>
      <c r="K122" s="13">
        <f t="shared" si="18"/>
        <v>2.7481244211718305</v>
      </c>
      <c r="L122" s="13">
        <f t="shared" si="19"/>
        <v>0</v>
      </c>
      <c r="M122" s="13">
        <f t="shared" si="25"/>
        <v>2.9948235841540214</v>
      </c>
      <c r="N122" s="13">
        <f t="shared" si="20"/>
        <v>1.8567906221754933</v>
      </c>
      <c r="O122" s="13">
        <f t="shared" si="21"/>
        <v>1.8567906221754933</v>
      </c>
      <c r="Q122" s="41">
        <v>15.542847813007659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2.494797873271466</v>
      </c>
      <c r="G123" s="13">
        <f t="shared" si="15"/>
        <v>0</v>
      </c>
      <c r="H123" s="13">
        <f t="shared" si="16"/>
        <v>2.494797873271466</v>
      </c>
      <c r="I123" s="16">
        <f t="shared" si="24"/>
        <v>5.2429222944432965</v>
      </c>
      <c r="J123" s="13">
        <f t="shared" si="17"/>
        <v>5.234662325222021</v>
      </c>
      <c r="K123" s="13">
        <f t="shared" si="18"/>
        <v>8.2599692212754761E-3</v>
      </c>
      <c r="L123" s="13">
        <f t="shared" si="19"/>
        <v>0</v>
      </c>
      <c r="M123" s="13">
        <f t="shared" si="25"/>
        <v>1.1380329619785281</v>
      </c>
      <c r="N123" s="13">
        <f t="shared" si="20"/>
        <v>0.70558043642668744</v>
      </c>
      <c r="O123" s="13">
        <f t="shared" si="21"/>
        <v>0.70558043642668744</v>
      </c>
      <c r="Q123" s="41">
        <v>18.85256826651187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19.678146424184479</v>
      </c>
      <c r="G124" s="13">
        <f t="shared" si="15"/>
        <v>0</v>
      </c>
      <c r="H124" s="13">
        <f t="shared" si="16"/>
        <v>19.678146424184479</v>
      </c>
      <c r="I124" s="16">
        <f t="shared" si="24"/>
        <v>19.686406393405754</v>
      </c>
      <c r="J124" s="13">
        <f t="shared" si="17"/>
        <v>19.440649352514423</v>
      </c>
      <c r="K124" s="13">
        <f t="shared" si="18"/>
        <v>0.24575704089133055</v>
      </c>
      <c r="L124" s="13">
        <f t="shared" si="19"/>
        <v>0</v>
      </c>
      <c r="M124" s="13">
        <f t="shared" si="25"/>
        <v>0.43245252555184066</v>
      </c>
      <c r="N124" s="13">
        <f t="shared" si="20"/>
        <v>0.26812056584214122</v>
      </c>
      <c r="O124" s="13">
        <f t="shared" si="21"/>
        <v>0.26812056584214122</v>
      </c>
      <c r="Q124" s="41">
        <v>22.809882948515181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14.38277069285663</v>
      </c>
      <c r="G125" s="18">
        <f t="shared" si="15"/>
        <v>0</v>
      </c>
      <c r="H125" s="18">
        <f t="shared" si="16"/>
        <v>14.38277069285663</v>
      </c>
      <c r="I125" s="17">
        <f t="shared" si="24"/>
        <v>14.62852773374796</v>
      </c>
      <c r="J125" s="18">
        <f t="shared" si="17"/>
        <v>14.494059894742444</v>
      </c>
      <c r="K125" s="18">
        <f t="shared" si="18"/>
        <v>0.13446783900551651</v>
      </c>
      <c r="L125" s="18">
        <f t="shared" si="19"/>
        <v>0</v>
      </c>
      <c r="M125" s="18">
        <f t="shared" si="25"/>
        <v>0.16433195970969944</v>
      </c>
      <c r="N125" s="18">
        <f t="shared" si="20"/>
        <v>0.10188581502001365</v>
      </c>
      <c r="O125" s="18">
        <f t="shared" si="21"/>
        <v>0.10188581502001365</v>
      </c>
      <c r="P125" s="3"/>
      <c r="Q125" s="42">
        <v>20.807439000000009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1.771050206887347</v>
      </c>
      <c r="G126" s="13">
        <f t="shared" si="15"/>
        <v>0</v>
      </c>
      <c r="H126" s="13">
        <f t="shared" si="16"/>
        <v>1.771050206887347</v>
      </c>
      <c r="I126" s="16">
        <f t="shared" si="24"/>
        <v>1.9055180458928636</v>
      </c>
      <c r="J126" s="13">
        <f t="shared" si="17"/>
        <v>1.9052837438929922</v>
      </c>
      <c r="K126" s="13">
        <f t="shared" si="18"/>
        <v>2.3430199987140021E-4</v>
      </c>
      <c r="L126" s="13">
        <f t="shared" si="19"/>
        <v>0</v>
      </c>
      <c r="M126" s="13">
        <f t="shared" si="25"/>
        <v>6.244614468968579E-2</v>
      </c>
      <c r="N126" s="13">
        <f t="shared" si="20"/>
        <v>3.8716609707605189E-2</v>
      </c>
      <c r="O126" s="13">
        <f t="shared" si="21"/>
        <v>3.8716609707605189E-2</v>
      </c>
      <c r="Q126" s="41">
        <v>22.587281378393481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32.831146730933327</v>
      </c>
      <c r="G127" s="13">
        <f t="shared" si="15"/>
        <v>0</v>
      </c>
      <c r="H127" s="13">
        <f t="shared" si="16"/>
        <v>32.831146730933327</v>
      </c>
      <c r="I127" s="16">
        <f t="shared" si="24"/>
        <v>32.831381032933201</v>
      </c>
      <c r="J127" s="13">
        <f t="shared" si="17"/>
        <v>31.465065898540729</v>
      </c>
      <c r="K127" s="13">
        <f t="shared" si="18"/>
        <v>1.3663151343924724</v>
      </c>
      <c r="L127" s="13">
        <f t="shared" si="19"/>
        <v>0</v>
      </c>
      <c r="M127" s="13">
        <f t="shared" si="25"/>
        <v>2.3729534982080601E-2</v>
      </c>
      <c r="N127" s="13">
        <f t="shared" si="20"/>
        <v>1.4712311688889972E-2</v>
      </c>
      <c r="O127" s="13">
        <f t="shared" si="21"/>
        <v>1.4712311688889972E-2</v>
      </c>
      <c r="Q127" s="41">
        <v>21.207092738552369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80.036580259945495</v>
      </c>
      <c r="G128" s="13">
        <f t="shared" si="15"/>
        <v>6.6187994184080168</v>
      </c>
      <c r="H128" s="13">
        <f t="shared" si="16"/>
        <v>73.417780841537478</v>
      </c>
      <c r="I128" s="16">
        <f t="shared" si="24"/>
        <v>74.784095975929944</v>
      </c>
      <c r="J128" s="13">
        <f t="shared" si="17"/>
        <v>53.782421128771617</v>
      </c>
      <c r="K128" s="13">
        <f t="shared" si="18"/>
        <v>21.001674847158327</v>
      </c>
      <c r="L128" s="13">
        <f t="shared" si="19"/>
        <v>0</v>
      </c>
      <c r="M128" s="13">
        <f t="shared" si="25"/>
        <v>9.0172232931906293E-3</v>
      </c>
      <c r="N128" s="13">
        <f t="shared" si="20"/>
        <v>5.5906784417781904E-3</v>
      </c>
      <c r="O128" s="13">
        <f t="shared" si="21"/>
        <v>6.6243900968497949</v>
      </c>
      <c r="Q128" s="41">
        <v>16.205376277462459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80.036503358442388</v>
      </c>
      <c r="G129" s="13">
        <f t="shared" si="15"/>
        <v>6.6187883175910454</v>
      </c>
      <c r="H129" s="13">
        <f t="shared" si="16"/>
        <v>73.417715040851348</v>
      </c>
      <c r="I129" s="16">
        <f t="shared" si="24"/>
        <v>94.419389888009675</v>
      </c>
      <c r="J129" s="13">
        <f t="shared" si="17"/>
        <v>49.474022262182984</v>
      </c>
      <c r="K129" s="13">
        <f t="shared" si="18"/>
        <v>44.945367625826691</v>
      </c>
      <c r="L129" s="13">
        <f t="shared" si="19"/>
        <v>7.5584176359702093</v>
      </c>
      <c r="M129" s="13">
        <f t="shared" si="25"/>
        <v>7.5618441808216215</v>
      </c>
      <c r="N129" s="13">
        <f t="shared" si="20"/>
        <v>4.6883433921094051</v>
      </c>
      <c r="O129" s="13">
        <f t="shared" si="21"/>
        <v>11.30713170970045</v>
      </c>
      <c r="Q129" s="41">
        <v>12.05240608289269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112.37594767600849</v>
      </c>
      <c r="G130" s="13">
        <f t="shared" si="15"/>
        <v>11.287022849317765</v>
      </c>
      <c r="H130" s="13">
        <f t="shared" si="16"/>
        <v>101.08892482669073</v>
      </c>
      <c r="I130" s="16">
        <f t="shared" si="24"/>
        <v>138.47587481654722</v>
      </c>
      <c r="J130" s="13">
        <f t="shared" si="17"/>
        <v>55.548438119728225</v>
      </c>
      <c r="K130" s="13">
        <f t="shared" si="18"/>
        <v>82.927436696819001</v>
      </c>
      <c r="L130" s="13">
        <f t="shared" si="19"/>
        <v>43.999912916643794</v>
      </c>
      <c r="M130" s="13">
        <f t="shared" si="25"/>
        <v>46.873413705356015</v>
      </c>
      <c r="N130" s="13">
        <f t="shared" si="20"/>
        <v>29.061516497320728</v>
      </c>
      <c r="O130" s="13">
        <f t="shared" si="21"/>
        <v>40.348539346638489</v>
      </c>
      <c r="Q130" s="41">
        <v>12.68424139354839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10.75867026701383</v>
      </c>
      <c r="G131" s="13">
        <f t="shared" si="15"/>
        <v>0</v>
      </c>
      <c r="H131" s="13">
        <f t="shared" si="16"/>
        <v>10.75867026701383</v>
      </c>
      <c r="I131" s="16">
        <f t="shared" si="24"/>
        <v>49.686194047189034</v>
      </c>
      <c r="J131" s="13">
        <f t="shared" si="17"/>
        <v>38.141891966234255</v>
      </c>
      <c r="K131" s="13">
        <f t="shared" si="18"/>
        <v>11.544302080954779</v>
      </c>
      <c r="L131" s="13">
        <f t="shared" si="19"/>
        <v>0</v>
      </c>
      <c r="M131" s="13">
        <f t="shared" si="25"/>
        <v>17.811897208035287</v>
      </c>
      <c r="N131" s="13">
        <f t="shared" si="20"/>
        <v>11.043376268981877</v>
      </c>
      <c r="O131" s="13">
        <f t="shared" si="21"/>
        <v>11.043376268981877</v>
      </c>
      <c r="Q131" s="41">
        <v>12.409854403687159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68.396502902838378</v>
      </c>
      <c r="G132" s="13">
        <f t="shared" si="15"/>
        <v>4.938541386240713</v>
      </c>
      <c r="H132" s="13">
        <f t="shared" si="16"/>
        <v>63.457961516597663</v>
      </c>
      <c r="I132" s="16">
        <f t="shared" si="24"/>
        <v>75.002263597552442</v>
      </c>
      <c r="J132" s="13">
        <f t="shared" si="17"/>
        <v>46.05869404372968</v>
      </c>
      <c r="K132" s="13">
        <f t="shared" si="18"/>
        <v>28.943569553822762</v>
      </c>
      <c r="L132" s="13">
        <f t="shared" si="19"/>
        <v>0</v>
      </c>
      <c r="M132" s="13">
        <f t="shared" si="25"/>
        <v>6.7685209390534098</v>
      </c>
      <c r="N132" s="13">
        <f t="shared" si="20"/>
        <v>4.196482982213114</v>
      </c>
      <c r="O132" s="13">
        <f t="shared" si="21"/>
        <v>9.135024368453827</v>
      </c>
      <c r="Q132" s="41">
        <v>12.121281597510469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20.19611898711743</v>
      </c>
      <c r="G133" s="13">
        <f t="shared" si="15"/>
        <v>0</v>
      </c>
      <c r="H133" s="13">
        <f t="shared" si="16"/>
        <v>20.19611898711743</v>
      </c>
      <c r="I133" s="16">
        <f t="shared" si="24"/>
        <v>49.139688540940192</v>
      </c>
      <c r="J133" s="13">
        <f t="shared" si="17"/>
        <v>40.512689255107375</v>
      </c>
      <c r="K133" s="13">
        <f t="shared" si="18"/>
        <v>8.6269992858328166</v>
      </c>
      <c r="L133" s="13">
        <f t="shared" si="19"/>
        <v>0</v>
      </c>
      <c r="M133" s="13">
        <f t="shared" si="25"/>
        <v>2.5720379568402958</v>
      </c>
      <c r="N133" s="13">
        <f t="shared" si="20"/>
        <v>1.5946635332409833</v>
      </c>
      <c r="O133" s="13">
        <f t="shared" si="21"/>
        <v>1.5946635332409833</v>
      </c>
      <c r="Q133" s="41">
        <v>15.08748181385528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1.1851777266897541</v>
      </c>
      <c r="G134" s="13">
        <f t="shared" ref="G134:G197" si="28">IF((F134-$J$2)&gt;0,$I$2*(F134-$J$2),0)</f>
        <v>0</v>
      </c>
      <c r="H134" s="13">
        <f t="shared" ref="H134:H197" si="29">F134-G134</f>
        <v>1.1851777266897541</v>
      </c>
      <c r="I134" s="16">
        <f t="shared" si="24"/>
        <v>9.8121770125225716</v>
      </c>
      <c r="J134" s="13">
        <f t="shared" ref="J134:J197" si="30">I134/SQRT(1+(I134/($K$2*(300+(25*Q134)+0.05*(Q134)^3)))^2)</f>
        <v>9.7633235870081485</v>
      </c>
      <c r="K134" s="13">
        <f t="shared" ref="K134:K197" si="31">I134-J134</f>
        <v>4.8853425514423066E-2</v>
      </c>
      <c r="L134" s="13">
        <f t="shared" ref="L134:L197" si="32">IF(K134&gt;$N$2,(K134-$N$2)/$L$2,0)</f>
        <v>0</v>
      </c>
      <c r="M134" s="13">
        <f t="shared" si="25"/>
        <v>0.97737442359931248</v>
      </c>
      <c r="N134" s="13">
        <f t="shared" ref="N134:N197" si="33">$M$2*M134</f>
        <v>0.60597214263157373</v>
      </c>
      <c r="O134" s="13">
        <f t="shared" ref="O134:O197" si="34">N134+G134</f>
        <v>0.60597214263157373</v>
      </c>
      <c r="Q134" s="41">
        <v>19.542471764005569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8.4385456093206734</v>
      </c>
      <c r="G135" s="13">
        <f t="shared" si="28"/>
        <v>0</v>
      </c>
      <c r="H135" s="13">
        <f t="shared" si="29"/>
        <v>8.4385456093206734</v>
      </c>
      <c r="I135" s="16">
        <f t="shared" ref="I135:I198" si="36">H135+K134-L134</f>
        <v>8.4873990348350965</v>
      </c>
      <c r="J135" s="13">
        <f t="shared" si="30"/>
        <v>8.4562865809689711</v>
      </c>
      <c r="K135" s="13">
        <f t="shared" si="31"/>
        <v>3.1112453866125378E-2</v>
      </c>
      <c r="L135" s="13">
        <f t="shared" si="32"/>
        <v>0</v>
      </c>
      <c r="M135" s="13">
        <f t="shared" ref="M135:M198" si="37">L135+M134-N134</f>
        <v>0.37140228096773875</v>
      </c>
      <c r="N135" s="13">
        <f t="shared" si="33"/>
        <v>0.23026941419999802</v>
      </c>
      <c r="O135" s="13">
        <f t="shared" si="34"/>
        <v>0.23026941419999802</v>
      </c>
      <c r="Q135" s="41">
        <v>19.67003586620925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2.4976635025543432</v>
      </c>
      <c r="G136" s="13">
        <f t="shared" si="28"/>
        <v>0</v>
      </c>
      <c r="H136" s="13">
        <f t="shared" si="29"/>
        <v>2.4976635025543432</v>
      </c>
      <c r="I136" s="16">
        <f t="shared" si="36"/>
        <v>2.5287759564204686</v>
      </c>
      <c r="J136" s="13">
        <f t="shared" si="30"/>
        <v>2.5279195819486469</v>
      </c>
      <c r="K136" s="13">
        <f t="shared" si="31"/>
        <v>8.5637447182174142E-4</v>
      </c>
      <c r="L136" s="13">
        <f t="shared" si="32"/>
        <v>0</v>
      </c>
      <c r="M136" s="13">
        <f t="shared" si="37"/>
        <v>0.14113286676774073</v>
      </c>
      <c r="N136" s="13">
        <f t="shared" si="33"/>
        <v>8.7502377395999253E-2</v>
      </c>
      <c r="O136" s="13">
        <f t="shared" si="34"/>
        <v>8.7502377395999253E-2</v>
      </c>
      <c r="Q136" s="41">
        <v>19.423788214227539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32.873083438109617</v>
      </c>
      <c r="G137" s="18">
        <f t="shared" si="28"/>
        <v>0</v>
      </c>
      <c r="H137" s="18">
        <f t="shared" si="29"/>
        <v>32.873083438109617</v>
      </c>
      <c r="I137" s="17">
        <f t="shared" si="36"/>
        <v>32.87393981258144</v>
      </c>
      <c r="J137" s="18">
        <f t="shared" si="30"/>
        <v>31.695849456046258</v>
      </c>
      <c r="K137" s="18">
        <f t="shared" si="31"/>
        <v>1.1780903565351828</v>
      </c>
      <c r="L137" s="18">
        <f t="shared" si="32"/>
        <v>0</v>
      </c>
      <c r="M137" s="18">
        <f t="shared" si="37"/>
        <v>5.3630489371741474E-2</v>
      </c>
      <c r="N137" s="18">
        <f t="shared" si="33"/>
        <v>3.3250903410479711E-2</v>
      </c>
      <c r="O137" s="18">
        <f t="shared" si="34"/>
        <v>3.3250903410479711E-2</v>
      </c>
      <c r="P137" s="3"/>
      <c r="Q137" s="42">
        <v>22.347974000000011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72.32918125105617</v>
      </c>
      <c r="G138" s="13">
        <f t="shared" si="28"/>
        <v>5.5062278525586343</v>
      </c>
      <c r="H138" s="13">
        <f t="shared" si="29"/>
        <v>66.822953398497532</v>
      </c>
      <c r="I138" s="16">
        <f t="shared" si="36"/>
        <v>68.001043755032711</v>
      </c>
      <c r="J138" s="13">
        <f t="shared" si="30"/>
        <v>60.070825521849805</v>
      </c>
      <c r="K138" s="13">
        <f t="shared" si="31"/>
        <v>7.9302182331829059</v>
      </c>
      <c r="L138" s="13">
        <f t="shared" si="32"/>
        <v>0</v>
      </c>
      <c r="M138" s="13">
        <f t="shared" si="37"/>
        <v>2.0379585961261763E-2</v>
      </c>
      <c r="N138" s="13">
        <f t="shared" si="33"/>
        <v>1.2635343295982293E-2</v>
      </c>
      <c r="O138" s="13">
        <f t="shared" si="34"/>
        <v>5.5188631958546166</v>
      </c>
      <c r="Q138" s="41">
        <v>23.347657789897859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94.595257117090597</v>
      </c>
      <c r="G139" s="13">
        <f t="shared" si="28"/>
        <v>8.7203605143065985</v>
      </c>
      <c r="H139" s="13">
        <f t="shared" si="29"/>
        <v>85.874896602783991</v>
      </c>
      <c r="I139" s="16">
        <f t="shared" si="36"/>
        <v>93.80511483596689</v>
      </c>
      <c r="J139" s="13">
        <f t="shared" si="30"/>
        <v>68.029050622471999</v>
      </c>
      <c r="K139" s="13">
        <f t="shared" si="31"/>
        <v>25.776064213494891</v>
      </c>
      <c r="L139" s="13">
        <f t="shared" si="32"/>
        <v>0</v>
      </c>
      <c r="M139" s="13">
        <f t="shared" si="37"/>
        <v>7.7442426652794705E-3</v>
      </c>
      <c r="N139" s="13">
        <f t="shared" si="33"/>
        <v>4.8014304524732713E-3</v>
      </c>
      <c r="O139" s="13">
        <f t="shared" si="34"/>
        <v>8.7251619447590709</v>
      </c>
      <c r="Q139" s="41">
        <v>19.663348596343091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141.24128764303231</v>
      </c>
      <c r="G140" s="13">
        <f t="shared" si="28"/>
        <v>15.453766578148578</v>
      </c>
      <c r="H140" s="13">
        <f t="shared" si="29"/>
        <v>125.78752106488373</v>
      </c>
      <c r="I140" s="16">
        <f t="shared" si="36"/>
        <v>151.56358527837864</v>
      </c>
      <c r="J140" s="13">
        <f t="shared" si="30"/>
        <v>61.859744639206923</v>
      </c>
      <c r="K140" s="13">
        <f t="shared" si="31"/>
        <v>89.703840639171716</v>
      </c>
      <c r="L140" s="13">
        <f t="shared" si="32"/>
        <v>50.501462156197441</v>
      </c>
      <c r="M140" s="13">
        <f t="shared" si="37"/>
        <v>50.504404968410249</v>
      </c>
      <c r="N140" s="13">
        <f t="shared" si="33"/>
        <v>31.312731080414355</v>
      </c>
      <c r="O140" s="13">
        <f t="shared" si="34"/>
        <v>46.766497658562933</v>
      </c>
      <c r="Q140" s="41">
        <v>14.29748365622368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38.712109601048489</v>
      </c>
      <c r="G141" s="13">
        <f t="shared" si="28"/>
        <v>0.65356640324440562</v>
      </c>
      <c r="H141" s="13">
        <f t="shared" si="29"/>
        <v>38.058543197804084</v>
      </c>
      <c r="I141" s="16">
        <f t="shared" si="36"/>
        <v>77.260921680778353</v>
      </c>
      <c r="J141" s="13">
        <f t="shared" si="30"/>
        <v>48.390792315660377</v>
      </c>
      <c r="K141" s="13">
        <f t="shared" si="31"/>
        <v>28.870129365117975</v>
      </c>
      <c r="L141" s="13">
        <f t="shared" si="32"/>
        <v>0</v>
      </c>
      <c r="M141" s="13">
        <f t="shared" si="37"/>
        <v>19.191673887995893</v>
      </c>
      <c r="N141" s="13">
        <f t="shared" si="33"/>
        <v>11.898837810557454</v>
      </c>
      <c r="O141" s="13">
        <f t="shared" si="34"/>
        <v>12.552404213801861</v>
      </c>
      <c r="Q141" s="41">
        <v>13.02562750773602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32.81752651514563</v>
      </c>
      <c r="G142" s="13">
        <f t="shared" si="28"/>
        <v>0</v>
      </c>
      <c r="H142" s="13">
        <f t="shared" si="29"/>
        <v>32.81752651514563</v>
      </c>
      <c r="I142" s="16">
        <f t="shared" si="36"/>
        <v>61.687655880263605</v>
      </c>
      <c r="J142" s="13">
        <f t="shared" si="30"/>
        <v>43.803625551820979</v>
      </c>
      <c r="K142" s="13">
        <f t="shared" si="31"/>
        <v>17.884030328442627</v>
      </c>
      <c r="L142" s="13">
        <f t="shared" si="32"/>
        <v>0</v>
      </c>
      <c r="M142" s="13">
        <f t="shared" si="37"/>
        <v>7.2928360774384391</v>
      </c>
      <c r="N142" s="13">
        <f t="shared" si="33"/>
        <v>4.5215583680118323</v>
      </c>
      <c r="O142" s="13">
        <f t="shared" si="34"/>
        <v>4.5215583680118323</v>
      </c>
      <c r="Q142" s="41">
        <v>13.057652003691731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143.4583388669501</v>
      </c>
      <c r="G143" s="13">
        <f t="shared" si="28"/>
        <v>15.773800372807143</v>
      </c>
      <c r="H143" s="13">
        <f t="shared" si="29"/>
        <v>127.68453849414296</v>
      </c>
      <c r="I143" s="16">
        <f t="shared" si="36"/>
        <v>145.56856882258558</v>
      </c>
      <c r="J143" s="13">
        <f t="shared" si="30"/>
        <v>56.168344950483295</v>
      </c>
      <c r="K143" s="13">
        <f t="shared" si="31"/>
        <v>89.400223872102288</v>
      </c>
      <c r="L143" s="13">
        <f t="shared" si="32"/>
        <v>50.210160253617737</v>
      </c>
      <c r="M143" s="13">
        <f t="shared" si="37"/>
        <v>52.981437963044343</v>
      </c>
      <c r="N143" s="13">
        <f t="shared" si="33"/>
        <v>32.84849153708749</v>
      </c>
      <c r="O143" s="13">
        <f t="shared" si="34"/>
        <v>48.622291909894635</v>
      </c>
      <c r="Q143" s="41">
        <v>12.742478893548389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68.016065360530632</v>
      </c>
      <c r="G144" s="13">
        <f t="shared" si="28"/>
        <v>4.8836248065145247</v>
      </c>
      <c r="H144" s="13">
        <f t="shared" si="29"/>
        <v>63.132440554016107</v>
      </c>
      <c r="I144" s="16">
        <f t="shared" si="36"/>
        <v>102.32250417250066</v>
      </c>
      <c r="J144" s="13">
        <f t="shared" si="30"/>
        <v>53.190367243644232</v>
      </c>
      <c r="K144" s="13">
        <f t="shared" si="31"/>
        <v>49.132136928856426</v>
      </c>
      <c r="L144" s="13">
        <f t="shared" si="32"/>
        <v>11.575369253652079</v>
      </c>
      <c r="M144" s="13">
        <f t="shared" si="37"/>
        <v>31.708315679608937</v>
      </c>
      <c r="N144" s="13">
        <f t="shared" si="33"/>
        <v>19.659155721357539</v>
      </c>
      <c r="O144" s="13">
        <f t="shared" si="34"/>
        <v>24.542780527872065</v>
      </c>
      <c r="Q144" s="41">
        <v>13.07010628044903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51.905490334387032</v>
      </c>
      <c r="G145" s="13">
        <f t="shared" si="28"/>
        <v>2.5580454946224438</v>
      </c>
      <c r="H145" s="13">
        <f t="shared" si="29"/>
        <v>49.347444839764592</v>
      </c>
      <c r="I145" s="16">
        <f t="shared" si="36"/>
        <v>86.904212514968933</v>
      </c>
      <c r="J145" s="13">
        <f t="shared" si="30"/>
        <v>53.256231031076148</v>
      </c>
      <c r="K145" s="13">
        <f t="shared" si="31"/>
        <v>33.647981483892785</v>
      </c>
      <c r="L145" s="13">
        <f t="shared" si="32"/>
        <v>0</v>
      </c>
      <c r="M145" s="13">
        <f t="shared" si="37"/>
        <v>12.049159958251398</v>
      </c>
      <c r="N145" s="13">
        <f t="shared" si="33"/>
        <v>7.4704791741158667</v>
      </c>
      <c r="O145" s="13">
        <f t="shared" si="34"/>
        <v>10.02852466873831</v>
      </c>
      <c r="Q145" s="41">
        <v>14.219093393186689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1.133109804952118</v>
      </c>
      <c r="G146" s="13">
        <f t="shared" si="28"/>
        <v>0</v>
      </c>
      <c r="H146" s="13">
        <f t="shared" si="29"/>
        <v>1.133109804952118</v>
      </c>
      <c r="I146" s="16">
        <f t="shared" si="36"/>
        <v>34.781091288844905</v>
      </c>
      <c r="J146" s="13">
        <f t="shared" si="30"/>
        <v>31.624228964883745</v>
      </c>
      <c r="K146" s="13">
        <f t="shared" si="31"/>
        <v>3.1568623239611604</v>
      </c>
      <c r="L146" s="13">
        <f t="shared" si="32"/>
        <v>0</v>
      </c>
      <c r="M146" s="13">
        <f t="shared" si="37"/>
        <v>4.578680784135531</v>
      </c>
      <c r="N146" s="13">
        <f t="shared" si="33"/>
        <v>2.8387820861640294</v>
      </c>
      <c r="O146" s="13">
        <f t="shared" si="34"/>
        <v>2.8387820861640294</v>
      </c>
      <c r="Q146" s="41">
        <v>15.93849449090531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59.961862940784769</v>
      </c>
      <c r="G147" s="13">
        <f t="shared" si="28"/>
        <v>3.7209917849894265</v>
      </c>
      <c r="H147" s="13">
        <f t="shared" si="29"/>
        <v>56.24087115579534</v>
      </c>
      <c r="I147" s="16">
        <f t="shared" si="36"/>
        <v>59.397733479756496</v>
      </c>
      <c r="J147" s="13">
        <f t="shared" si="30"/>
        <v>52.941038728827806</v>
      </c>
      <c r="K147" s="13">
        <f t="shared" si="31"/>
        <v>6.4566947509286905</v>
      </c>
      <c r="L147" s="13">
        <f t="shared" si="32"/>
        <v>0</v>
      </c>
      <c r="M147" s="13">
        <f t="shared" si="37"/>
        <v>1.7398986979715017</v>
      </c>
      <c r="N147" s="13">
        <f t="shared" si="33"/>
        <v>1.078737192742331</v>
      </c>
      <c r="O147" s="13">
        <f t="shared" si="34"/>
        <v>4.7997289777317578</v>
      </c>
      <c r="Q147" s="41">
        <v>22.02302520906013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0.32972973</v>
      </c>
      <c r="G148" s="13">
        <f t="shared" si="28"/>
        <v>0</v>
      </c>
      <c r="H148" s="13">
        <f t="shared" si="29"/>
        <v>0.32972973</v>
      </c>
      <c r="I148" s="16">
        <f t="shared" si="36"/>
        <v>6.7864244809286909</v>
      </c>
      <c r="J148" s="13">
        <f t="shared" si="30"/>
        <v>6.7751795509617319</v>
      </c>
      <c r="K148" s="13">
        <f t="shared" si="31"/>
        <v>1.1244929966959027E-2</v>
      </c>
      <c r="L148" s="13">
        <f t="shared" si="32"/>
        <v>0</v>
      </c>
      <c r="M148" s="13">
        <f t="shared" si="37"/>
        <v>0.66116150522917061</v>
      </c>
      <c r="N148" s="13">
        <f t="shared" si="33"/>
        <v>0.40992013324208576</v>
      </c>
      <c r="O148" s="13">
        <f t="shared" si="34"/>
        <v>0.40992013324208576</v>
      </c>
      <c r="Q148" s="41">
        <v>22.141623661073812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10.663593767940981</v>
      </c>
      <c r="G149" s="18">
        <f t="shared" si="28"/>
        <v>0</v>
      </c>
      <c r="H149" s="18">
        <f t="shared" si="29"/>
        <v>10.663593767940981</v>
      </c>
      <c r="I149" s="17">
        <f t="shared" si="36"/>
        <v>10.674838697907941</v>
      </c>
      <c r="J149" s="18">
        <f t="shared" si="30"/>
        <v>10.633460777366976</v>
      </c>
      <c r="K149" s="18">
        <f t="shared" si="31"/>
        <v>4.1377920540965007E-2</v>
      </c>
      <c r="L149" s="18">
        <f t="shared" si="32"/>
        <v>0</v>
      </c>
      <c r="M149" s="18">
        <f t="shared" si="37"/>
        <v>0.25124137198708485</v>
      </c>
      <c r="N149" s="18">
        <f t="shared" si="33"/>
        <v>0.15576965063199261</v>
      </c>
      <c r="O149" s="18">
        <f t="shared" si="34"/>
        <v>0.15576965063199261</v>
      </c>
      <c r="P149" s="3"/>
      <c r="Q149" s="42">
        <v>22.515421609390849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33.542403659050862</v>
      </c>
      <c r="G150" s="13">
        <f t="shared" si="28"/>
        <v>0</v>
      </c>
      <c r="H150" s="13">
        <f t="shared" si="29"/>
        <v>33.542403659050862</v>
      </c>
      <c r="I150" s="16">
        <f t="shared" si="36"/>
        <v>33.583781579591829</v>
      </c>
      <c r="J150" s="13">
        <f t="shared" si="30"/>
        <v>32.051598386558005</v>
      </c>
      <c r="K150" s="13">
        <f t="shared" si="31"/>
        <v>1.5321831930338234</v>
      </c>
      <c r="L150" s="13">
        <f t="shared" si="32"/>
        <v>0</v>
      </c>
      <c r="M150" s="13">
        <f t="shared" si="37"/>
        <v>9.5471721355092243E-2</v>
      </c>
      <c r="N150" s="13">
        <f t="shared" si="33"/>
        <v>5.9192467240157191E-2</v>
      </c>
      <c r="O150" s="13">
        <f t="shared" si="34"/>
        <v>5.9192467240157191E-2</v>
      </c>
      <c r="Q150" s="41">
        <v>20.83308700000001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19.677626839282539</v>
      </c>
      <c r="G151" s="13">
        <f t="shared" si="28"/>
        <v>0</v>
      </c>
      <c r="H151" s="13">
        <f t="shared" si="29"/>
        <v>19.677626839282539</v>
      </c>
      <c r="I151" s="16">
        <f t="shared" si="36"/>
        <v>21.209810032316362</v>
      </c>
      <c r="J151" s="13">
        <f t="shared" si="30"/>
        <v>20.854464069513217</v>
      </c>
      <c r="K151" s="13">
        <f t="shared" si="31"/>
        <v>0.35534596280314545</v>
      </c>
      <c r="L151" s="13">
        <f t="shared" si="32"/>
        <v>0</v>
      </c>
      <c r="M151" s="13">
        <f t="shared" si="37"/>
        <v>3.6279254114935051E-2</v>
      </c>
      <c r="N151" s="13">
        <f t="shared" si="33"/>
        <v>2.2493137551259732E-2</v>
      </c>
      <c r="O151" s="13">
        <f t="shared" si="34"/>
        <v>2.2493137551259732E-2</v>
      </c>
      <c r="Q151" s="41">
        <v>21.734854671349751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59.927073624123977</v>
      </c>
      <c r="G152" s="13">
        <f t="shared" si="28"/>
        <v>3.7159699086771343</v>
      </c>
      <c r="H152" s="13">
        <f t="shared" si="29"/>
        <v>56.211103715446846</v>
      </c>
      <c r="I152" s="16">
        <f t="shared" si="36"/>
        <v>56.566449678249995</v>
      </c>
      <c r="J152" s="13">
        <f t="shared" si="30"/>
        <v>44.636297312574051</v>
      </c>
      <c r="K152" s="13">
        <f t="shared" si="31"/>
        <v>11.930152365675944</v>
      </c>
      <c r="L152" s="13">
        <f t="shared" si="32"/>
        <v>0</v>
      </c>
      <c r="M152" s="13">
        <f t="shared" si="37"/>
        <v>1.3786116563675319E-2</v>
      </c>
      <c r="N152" s="13">
        <f t="shared" si="33"/>
        <v>8.5473922694786972E-3</v>
      </c>
      <c r="O152" s="13">
        <f t="shared" si="34"/>
        <v>3.724517300946613</v>
      </c>
      <c r="Q152" s="41">
        <v>15.302648067030431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80.476563071272139</v>
      </c>
      <c r="G153" s="13">
        <f t="shared" si="28"/>
        <v>6.6823114235319139</v>
      </c>
      <c r="H153" s="13">
        <f t="shared" si="29"/>
        <v>73.794251647740225</v>
      </c>
      <c r="I153" s="16">
        <f t="shared" si="36"/>
        <v>85.724404013416176</v>
      </c>
      <c r="J153" s="13">
        <f t="shared" si="30"/>
        <v>53.17233753948021</v>
      </c>
      <c r="K153" s="13">
        <f t="shared" si="31"/>
        <v>32.552066473935966</v>
      </c>
      <c r="L153" s="13">
        <f t="shared" si="32"/>
        <v>0</v>
      </c>
      <c r="M153" s="13">
        <f t="shared" si="37"/>
        <v>5.2387242941966221E-3</v>
      </c>
      <c r="N153" s="13">
        <f t="shared" si="33"/>
        <v>3.2480090624019057E-3</v>
      </c>
      <c r="O153" s="13">
        <f t="shared" si="34"/>
        <v>6.6855594325943155</v>
      </c>
      <c r="Q153" s="41">
        <v>14.303413346860561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140.4476040330506</v>
      </c>
      <c r="G154" s="13">
        <f t="shared" si="28"/>
        <v>15.339197471796631</v>
      </c>
      <c r="H154" s="13">
        <f t="shared" si="29"/>
        <v>125.10840656125396</v>
      </c>
      <c r="I154" s="16">
        <f t="shared" si="36"/>
        <v>157.66047303518991</v>
      </c>
      <c r="J154" s="13">
        <f t="shared" si="30"/>
        <v>55.096614209296888</v>
      </c>
      <c r="K154" s="13">
        <f t="shared" si="31"/>
        <v>102.56385882589302</v>
      </c>
      <c r="L154" s="13">
        <f t="shared" si="32"/>
        <v>62.839870871763956</v>
      </c>
      <c r="M154" s="13">
        <f t="shared" si="37"/>
        <v>62.841861586995748</v>
      </c>
      <c r="N154" s="13">
        <f t="shared" si="33"/>
        <v>38.961954183937365</v>
      </c>
      <c r="O154" s="13">
        <f t="shared" si="34"/>
        <v>54.301151655733996</v>
      </c>
      <c r="Q154" s="41">
        <v>12.233041893548389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113.25097935334981</v>
      </c>
      <c r="G155" s="13">
        <f t="shared" si="28"/>
        <v>11.41333463910633</v>
      </c>
      <c r="H155" s="13">
        <f t="shared" si="29"/>
        <v>101.83764471424348</v>
      </c>
      <c r="I155" s="16">
        <f t="shared" si="36"/>
        <v>141.56163266837254</v>
      </c>
      <c r="J155" s="13">
        <f t="shared" si="30"/>
        <v>55.169111214875628</v>
      </c>
      <c r="K155" s="13">
        <f t="shared" si="31"/>
        <v>86.392521453496911</v>
      </c>
      <c r="L155" s="13">
        <f t="shared" si="32"/>
        <v>47.324451913495054</v>
      </c>
      <c r="M155" s="13">
        <f t="shared" si="37"/>
        <v>71.204359316553436</v>
      </c>
      <c r="N155" s="13">
        <f t="shared" si="33"/>
        <v>44.146702776263133</v>
      </c>
      <c r="O155" s="13">
        <f t="shared" si="34"/>
        <v>55.560037415369464</v>
      </c>
      <c r="Q155" s="41">
        <v>12.5054275182853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64.925172691807106</v>
      </c>
      <c r="G156" s="13">
        <f t="shared" si="28"/>
        <v>4.4374510334494568</v>
      </c>
      <c r="H156" s="13">
        <f t="shared" si="29"/>
        <v>60.48772165835765</v>
      </c>
      <c r="I156" s="16">
        <f t="shared" si="36"/>
        <v>99.555791198359501</v>
      </c>
      <c r="J156" s="13">
        <f t="shared" si="30"/>
        <v>53.197251407891557</v>
      </c>
      <c r="K156" s="13">
        <f t="shared" si="31"/>
        <v>46.358539790467944</v>
      </c>
      <c r="L156" s="13">
        <f t="shared" si="32"/>
        <v>8.9142707537215973</v>
      </c>
      <c r="M156" s="13">
        <f t="shared" si="37"/>
        <v>35.971927294011898</v>
      </c>
      <c r="N156" s="13">
        <f t="shared" si="33"/>
        <v>22.302594922287376</v>
      </c>
      <c r="O156" s="13">
        <f t="shared" si="34"/>
        <v>26.740045955736832</v>
      </c>
      <c r="Q156" s="41">
        <v>13.22642821824865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57.608020064484379</v>
      </c>
      <c r="G157" s="13">
        <f t="shared" si="28"/>
        <v>3.3812119641148972</v>
      </c>
      <c r="H157" s="13">
        <f t="shared" si="29"/>
        <v>54.226808100369482</v>
      </c>
      <c r="I157" s="16">
        <f t="shared" si="36"/>
        <v>91.67107713711583</v>
      </c>
      <c r="J157" s="13">
        <f t="shared" si="30"/>
        <v>54.008576962677644</v>
      </c>
      <c r="K157" s="13">
        <f t="shared" si="31"/>
        <v>37.662500174438186</v>
      </c>
      <c r="L157" s="13">
        <f t="shared" si="32"/>
        <v>0.57094732824450967</v>
      </c>
      <c r="M157" s="13">
        <f t="shared" si="37"/>
        <v>14.24027969996903</v>
      </c>
      <c r="N157" s="13">
        <f t="shared" si="33"/>
        <v>8.8289734139807976</v>
      </c>
      <c r="O157" s="13">
        <f t="shared" si="34"/>
        <v>12.210185378095694</v>
      </c>
      <c r="Q157" s="41">
        <v>14.100028588622971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59.970430752768777</v>
      </c>
      <c r="G158" s="13">
        <f t="shared" si="28"/>
        <v>3.7222285581192409</v>
      </c>
      <c r="H158" s="13">
        <f t="shared" si="29"/>
        <v>56.248202194649537</v>
      </c>
      <c r="I158" s="16">
        <f t="shared" si="36"/>
        <v>93.339755040843201</v>
      </c>
      <c r="J158" s="13">
        <f t="shared" si="30"/>
        <v>56.639557818866919</v>
      </c>
      <c r="K158" s="13">
        <f t="shared" si="31"/>
        <v>36.700197221976282</v>
      </c>
      <c r="L158" s="13">
        <f t="shared" si="32"/>
        <v>0</v>
      </c>
      <c r="M158" s="13">
        <f t="shared" si="37"/>
        <v>5.4113062859882319</v>
      </c>
      <c r="N158" s="13">
        <f t="shared" si="33"/>
        <v>3.3550098973127036</v>
      </c>
      <c r="O158" s="13">
        <f t="shared" si="34"/>
        <v>7.0772384554319441</v>
      </c>
      <c r="Q158" s="41">
        <v>15.02216045486338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0.71621621599999996</v>
      </c>
      <c r="G159" s="13">
        <f t="shared" si="28"/>
        <v>0</v>
      </c>
      <c r="H159" s="13">
        <f t="shared" si="29"/>
        <v>0.71621621599999996</v>
      </c>
      <c r="I159" s="16">
        <f t="shared" si="36"/>
        <v>37.416413437976281</v>
      </c>
      <c r="J159" s="13">
        <f t="shared" si="30"/>
        <v>35.109104724597266</v>
      </c>
      <c r="K159" s="13">
        <f t="shared" si="31"/>
        <v>2.3073087133790153</v>
      </c>
      <c r="L159" s="13">
        <f t="shared" si="32"/>
        <v>0</v>
      </c>
      <c r="M159" s="13">
        <f t="shared" si="37"/>
        <v>2.0562963886755283</v>
      </c>
      <c r="N159" s="13">
        <f t="shared" si="33"/>
        <v>1.2749037609788276</v>
      </c>
      <c r="O159" s="13">
        <f t="shared" si="34"/>
        <v>1.2749037609788276</v>
      </c>
      <c r="Q159" s="41">
        <v>20.050377344869752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6.4825472628063876</v>
      </c>
      <c r="G160" s="13">
        <f t="shared" si="28"/>
        <v>0</v>
      </c>
      <c r="H160" s="13">
        <f t="shared" si="29"/>
        <v>6.4825472628063876</v>
      </c>
      <c r="I160" s="16">
        <f t="shared" si="36"/>
        <v>8.7898559761854038</v>
      </c>
      <c r="J160" s="13">
        <f t="shared" si="30"/>
        <v>8.7626575709554206</v>
      </c>
      <c r="K160" s="13">
        <f t="shared" si="31"/>
        <v>2.719840522998318E-2</v>
      </c>
      <c r="L160" s="13">
        <f t="shared" si="32"/>
        <v>0</v>
      </c>
      <c r="M160" s="13">
        <f t="shared" si="37"/>
        <v>0.7813926276967007</v>
      </c>
      <c r="N160" s="13">
        <f t="shared" si="33"/>
        <v>0.48446342917195445</v>
      </c>
      <c r="O160" s="13">
        <f t="shared" si="34"/>
        <v>0.48446342917195445</v>
      </c>
      <c r="Q160" s="41">
        <v>21.367504422901629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3.0536358540526929</v>
      </c>
      <c r="G161" s="18">
        <f t="shared" si="28"/>
        <v>0</v>
      </c>
      <c r="H161" s="18">
        <f t="shared" si="29"/>
        <v>3.0536358540526929</v>
      </c>
      <c r="I161" s="17">
        <f t="shared" si="36"/>
        <v>3.0808342592826761</v>
      </c>
      <c r="J161" s="18">
        <f t="shared" si="30"/>
        <v>3.0797585270807182</v>
      </c>
      <c r="K161" s="18">
        <f t="shared" si="31"/>
        <v>1.0757322019578908E-3</v>
      </c>
      <c r="L161" s="18">
        <f t="shared" si="32"/>
        <v>0</v>
      </c>
      <c r="M161" s="18">
        <f t="shared" si="37"/>
        <v>0.29692919852474625</v>
      </c>
      <c r="N161" s="18">
        <f t="shared" si="33"/>
        <v>0.18409610308534269</v>
      </c>
      <c r="O161" s="18">
        <f t="shared" si="34"/>
        <v>0.18409610308534269</v>
      </c>
      <c r="P161" s="3"/>
      <c r="Q161" s="42">
        <v>21.997889000000011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3.0681927403753901</v>
      </c>
      <c r="G162" s="13">
        <f t="shared" si="28"/>
        <v>0</v>
      </c>
      <c r="H162" s="13">
        <f t="shared" si="29"/>
        <v>3.0681927403753901</v>
      </c>
      <c r="I162" s="16">
        <f t="shared" si="36"/>
        <v>3.069268472577348</v>
      </c>
      <c r="J162" s="13">
        <f t="shared" si="30"/>
        <v>3.0681161134285384</v>
      </c>
      <c r="K162" s="13">
        <f t="shared" si="31"/>
        <v>1.152359148809623E-3</v>
      </c>
      <c r="L162" s="13">
        <f t="shared" si="32"/>
        <v>0</v>
      </c>
      <c r="M162" s="13">
        <f t="shared" si="37"/>
        <v>0.11283309543940356</v>
      </c>
      <c r="N162" s="13">
        <f t="shared" si="33"/>
        <v>6.9956519172430204E-2</v>
      </c>
      <c r="O162" s="13">
        <f t="shared" si="34"/>
        <v>6.9956519172430204E-2</v>
      </c>
      <c r="Q162" s="41">
        <v>21.430834701560951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0.21891891899999999</v>
      </c>
      <c r="G163" s="13">
        <f t="shared" si="28"/>
        <v>0</v>
      </c>
      <c r="H163" s="13">
        <f t="shared" si="29"/>
        <v>0.21891891899999999</v>
      </c>
      <c r="I163" s="16">
        <f t="shared" si="36"/>
        <v>0.22007127814880961</v>
      </c>
      <c r="J163" s="13">
        <f t="shared" si="30"/>
        <v>0.22007083869377542</v>
      </c>
      <c r="K163" s="13">
        <f t="shared" si="31"/>
        <v>4.3945503419573484E-7</v>
      </c>
      <c r="L163" s="13">
        <f t="shared" si="32"/>
        <v>0</v>
      </c>
      <c r="M163" s="13">
        <f t="shared" si="37"/>
        <v>4.287657626697336E-2</v>
      </c>
      <c r="N163" s="13">
        <f t="shared" si="33"/>
        <v>2.6583477285523485E-2</v>
      </c>
      <c r="O163" s="13">
        <f t="shared" si="34"/>
        <v>2.6583477285523485E-2</v>
      </c>
      <c r="Q163" s="41">
        <v>21.194831506094289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29.381979084813839</v>
      </c>
      <c r="G164" s="13">
        <f t="shared" si="28"/>
        <v>0</v>
      </c>
      <c r="H164" s="13">
        <f t="shared" si="29"/>
        <v>29.381979084813839</v>
      </c>
      <c r="I164" s="16">
        <f t="shared" si="36"/>
        <v>29.381979524268875</v>
      </c>
      <c r="J164" s="13">
        <f t="shared" si="30"/>
        <v>27.422971044835759</v>
      </c>
      <c r="K164" s="13">
        <f t="shared" si="31"/>
        <v>1.9590084794331162</v>
      </c>
      <c r="L164" s="13">
        <f t="shared" si="32"/>
        <v>0</v>
      </c>
      <c r="M164" s="13">
        <f t="shared" si="37"/>
        <v>1.6293098981449875E-2</v>
      </c>
      <c r="N164" s="13">
        <f t="shared" si="33"/>
        <v>1.0101721368498923E-2</v>
      </c>
      <c r="O164" s="13">
        <f t="shared" si="34"/>
        <v>1.0101721368498923E-2</v>
      </c>
      <c r="Q164" s="41">
        <v>16.015741174142171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2.897154966095369</v>
      </c>
      <c r="G165" s="13">
        <f t="shared" si="28"/>
        <v>0</v>
      </c>
      <c r="H165" s="13">
        <f t="shared" si="29"/>
        <v>2.897154966095369</v>
      </c>
      <c r="I165" s="16">
        <f t="shared" si="36"/>
        <v>4.8561634455284857</v>
      </c>
      <c r="J165" s="13">
        <f t="shared" si="30"/>
        <v>4.839986788636903</v>
      </c>
      <c r="K165" s="13">
        <f t="shared" si="31"/>
        <v>1.6176656891582653E-2</v>
      </c>
      <c r="L165" s="13">
        <f t="shared" si="32"/>
        <v>0</v>
      </c>
      <c r="M165" s="13">
        <f t="shared" si="37"/>
        <v>6.1913776129509518E-3</v>
      </c>
      <c r="N165" s="13">
        <f t="shared" si="33"/>
        <v>3.8386541200295899E-3</v>
      </c>
      <c r="O165" s="13">
        <f t="shared" si="34"/>
        <v>3.8386541200295899E-3</v>
      </c>
      <c r="Q165" s="41">
        <v>12.36781537785104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74.557041671200452</v>
      </c>
      <c r="G166" s="13">
        <f t="shared" si="28"/>
        <v>5.8278219666397959</v>
      </c>
      <c r="H166" s="13">
        <f t="shared" si="29"/>
        <v>68.729219704560649</v>
      </c>
      <c r="I166" s="16">
        <f t="shared" si="36"/>
        <v>68.745396361452237</v>
      </c>
      <c r="J166" s="13">
        <f t="shared" si="30"/>
        <v>44.698154382750317</v>
      </c>
      <c r="K166" s="13">
        <f t="shared" si="31"/>
        <v>24.047241978701919</v>
      </c>
      <c r="L166" s="13">
        <f t="shared" si="32"/>
        <v>0</v>
      </c>
      <c r="M166" s="13">
        <f t="shared" si="37"/>
        <v>2.3527234929213619E-3</v>
      </c>
      <c r="N166" s="13">
        <f t="shared" si="33"/>
        <v>1.4586885656112443E-3</v>
      </c>
      <c r="O166" s="13">
        <f t="shared" si="34"/>
        <v>5.8292806552054071</v>
      </c>
      <c r="Q166" s="41">
        <v>12.239882131071941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133.49278337645211</v>
      </c>
      <c r="G167" s="13">
        <f t="shared" si="28"/>
        <v>14.335261422918261</v>
      </c>
      <c r="H167" s="13">
        <f t="shared" si="29"/>
        <v>119.15752195353384</v>
      </c>
      <c r="I167" s="16">
        <f t="shared" si="36"/>
        <v>143.20476393223578</v>
      </c>
      <c r="J167" s="13">
        <f t="shared" si="30"/>
        <v>52.165342194366318</v>
      </c>
      <c r="K167" s="13">
        <f t="shared" si="31"/>
        <v>91.039421737869461</v>
      </c>
      <c r="L167" s="13">
        <f t="shared" si="32"/>
        <v>51.782871344680053</v>
      </c>
      <c r="M167" s="13">
        <f t="shared" si="37"/>
        <v>51.78376537960736</v>
      </c>
      <c r="N167" s="13">
        <f t="shared" si="33"/>
        <v>32.10593453535656</v>
      </c>
      <c r="O167" s="13">
        <f t="shared" si="34"/>
        <v>46.441195958274818</v>
      </c>
      <c r="Q167" s="41">
        <v>11.51613339354839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0.2127564660555597</v>
      </c>
      <c r="G168" s="13">
        <f t="shared" si="28"/>
        <v>0</v>
      </c>
      <c r="H168" s="13">
        <f t="shared" si="29"/>
        <v>0.2127564660555597</v>
      </c>
      <c r="I168" s="16">
        <f t="shared" si="36"/>
        <v>39.469306859244973</v>
      </c>
      <c r="J168" s="13">
        <f t="shared" si="30"/>
        <v>34.697322490927483</v>
      </c>
      <c r="K168" s="13">
        <f t="shared" si="31"/>
        <v>4.7719843683174901</v>
      </c>
      <c r="L168" s="13">
        <f t="shared" si="32"/>
        <v>0</v>
      </c>
      <c r="M168" s="13">
        <f t="shared" si="37"/>
        <v>19.677830844250799</v>
      </c>
      <c r="N168" s="13">
        <f t="shared" si="33"/>
        <v>12.200255123435495</v>
      </c>
      <c r="O168" s="13">
        <f t="shared" si="34"/>
        <v>12.200255123435495</v>
      </c>
      <c r="Q168" s="41">
        <v>15.328180596421291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2.6727240180758551</v>
      </c>
      <c r="G169" s="13">
        <f t="shared" si="28"/>
        <v>0</v>
      </c>
      <c r="H169" s="13">
        <f t="shared" si="29"/>
        <v>2.6727240180758551</v>
      </c>
      <c r="I169" s="16">
        <f t="shared" si="36"/>
        <v>7.4447083863933452</v>
      </c>
      <c r="J169" s="13">
        <f t="shared" si="30"/>
        <v>7.4061514197799054</v>
      </c>
      <c r="K169" s="13">
        <f t="shared" si="31"/>
        <v>3.8556966613439769E-2</v>
      </c>
      <c r="L169" s="13">
        <f t="shared" si="32"/>
        <v>0</v>
      </c>
      <c r="M169" s="13">
        <f t="shared" si="37"/>
        <v>7.4775757208153042</v>
      </c>
      <c r="N169" s="13">
        <f t="shared" si="33"/>
        <v>4.6360969469054885</v>
      </c>
      <c r="O169" s="13">
        <f t="shared" si="34"/>
        <v>4.6360969469054885</v>
      </c>
      <c r="Q169" s="41">
        <v>15.341753269065849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6.2591967668897199</v>
      </c>
      <c r="G170" s="13">
        <f t="shared" si="28"/>
        <v>0</v>
      </c>
      <c r="H170" s="13">
        <f t="shared" si="29"/>
        <v>6.2591967668897199</v>
      </c>
      <c r="I170" s="16">
        <f t="shared" si="36"/>
        <v>6.2977537335031597</v>
      </c>
      <c r="J170" s="13">
        <f t="shared" si="30"/>
        <v>6.2830636541617295</v>
      </c>
      <c r="K170" s="13">
        <f t="shared" si="31"/>
        <v>1.4690079341430184E-2</v>
      </c>
      <c r="L170" s="13">
        <f t="shared" si="32"/>
        <v>0</v>
      </c>
      <c r="M170" s="13">
        <f t="shared" si="37"/>
        <v>2.8414787739098157</v>
      </c>
      <c r="N170" s="13">
        <f t="shared" si="33"/>
        <v>1.7617168398240857</v>
      </c>
      <c r="O170" s="13">
        <f t="shared" si="34"/>
        <v>1.7617168398240857</v>
      </c>
      <c r="Q170" s="41">
        <v>18.66219147007812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2.3656294904079802</v>
      </c>
      <c r="G171" s="13">
        <f t="shared" si="28"/>
        <v>0</v>
      </c>
      <c r="H171" s="13">
        <f t="shared" si="29"/>
        <v>2.3656294904079802</v>
      </c>
      <c r="I171" s="16">
        <f t="shared" si="36"/>
        <v>2.3803195697494104</v>
      </c>
      <c r="J171" s="13">
        <f t="shared" si="30"/>
        <v>2.3795990899088388</v>
      </c>
      <c r="K171" s="13">
        <f t="shared" si="31"/>
        <v>7.204798405715529E-4</v>
      </c>
      <c r="L171" s="13">
        <f t="shared" si="32"/>
        <v>0</v>
      </c>
      <c r="M171" s="13">
        <f t="shared" si="37"/>
        <v>1.0797619340857301</v>
      </c>
      <c r="N171" s="13">
        <f t="shared" si="33"/>
        <v>0.66945239913315269</v>
      </c>
      <c r="O171" s="13">
        <f t="shared" si="34"/>
        <v>0.66945239913315269</v>
      </c>
      <c r="Q171" s="41">
        <v>19.362668682935631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23.190568807054611</v>
      </c>
      <c r="G172" s="13">
        <f t="shared" si="28"/>
        <v>0</v>
      </c>
      <c r="H172" s="13">
        <f t="shared" si="29"/>
        <v>23.190568807054611</v>
      </c>
      <c r="I172" s="16">
        <f t="shared" si="36"/>
        <v>23.191289286895181</v>
      </c>
      <c r="J172" s="13">
        <f t="shared" si="30"/>
        <v>22.746752660085992</v>
      </c>
      <c r="K172" s="13">
        <f t="shared" si="31"/>
        <v>0.44453662680918882</v>
      </c>
      <c r="L172" s="13">
        <f t="shared" si="32"/>
        <v>0</v>
      </c>
      <c r="M172" s="13">
        <f t="shared" si="37"/>
        <v>0.41030953495257738</v>
      </c>
      <c r="N172" s="13">
        <f t="shared" si="33"/>
        <v>0.25439191167059799</v>
      </c>
      <c r="O172" s="13">
        <f t="shared" si="34"/>
        <v>0.25439191167059799</v>
      </c>
      <c r="Q172" s="41">
        <v>22.02015229119403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19.676826012012739</v>
      </c>
      <c r="G173" s="18">
        <f t="shared" si="28"/>
        <v>0</v>
      </c>
      <c r="H173" s="18">
        <f t="shared" si="29"/>
        <v>19.676826012012739</v>
      </c>
      <c r="I173" s="17">
        <f t="shared" si="36"/>
        <v>20.121362638821928</v>
      </c>
      <c r="J173" s="18">
        <f t="shared" si="30"/>
        <v>19.812083192955697</v>
      </c>
      <c r="K173" s="18">
        <f t="shared" si="31"/>
        <v>0.30927944586623113</v>
      </c>
      <c r="L173" s="18">
        <f t="shared" si="32"/>
        <v>0</v>
      </c>
      <c r="M173" s="18">
        <f t="shared" si="37"/>
        <v>0.15591762328197939</v>
      </c>
      <c r="N173" s="18">
        <f t="shared" si="33"/>
        <v>9.6668926434827218E-2</v>
      </c>
      <c r="O173" s="18">
        <f t="shared" si="34"/>
        <v>9.6668926434827218E-2</v>
      </c>
      <c r="P173" s="3"/>
      <c r="Q173" s="42">
        <v>21.613973000000009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2.8846921877245171</v>
      </c>
      <c r="G174" s="13">
        <f t="shared" si="28"/>
        <v>0</v>
      </c>
      <c r="H174" s="13">
        <f t="shared" si="29"/>
        <v>2.8846921877245171</v>
      </c>
      <c r="I174" s="16">
        <f t="shared" si="36"/>
        <v>3.1939716335907482</v>
      </c>
      <c r="J174" s="13">
        <f t="shared" si="30"/>
        <v>3.1927578340421765</v>
      </c>
      <c r="K174" s="13">
        <f t="shared" si="31"/>
        <v>1.2137995485717035E-3</v>
      </c>
      <c r="L174" s="13">
        <f t="shared" si="32"/>
        <v>0</v>
      </c>
      <c r="M174" s="13">
        <f t="shared" si="37"/>
        <v>5.9248696847152171E-2</v>
      </c>
      <c r="N174" s="13">
        <f t="shared" si="33"/>
        <v>3.6734192045234343E-2</v>
      </c>
      <c r="O174" s="13">
        <f t="shared" si="34"/>
        <v>3.6734192045234343E-2</v>
      </c>
      <c r="Q174" s="41">
        <v>21.90862536112741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35.042182114876738</v>
      </c>
      <c r="G175" s="13">
        <f t="shared" si="28"/>
        <v>0.12380831427890625</v>
      </c>
      <c r="H175" s="13">
        <f t="shared" si="29"/>
        <v>34.918373800597834</v>
      </c>
      <c r="I175" s="16">
        <f t="shared" si="36"/>
        <v>34.919587600146407</v>
      </c>
      <c r="J175" s="13">
        <f t="shared" si="30"/>
        <v>33.259934693735474</v>
      </c>
      <c r="K175" s="13">
        <f t="shared" si="31"/>
        <v>1.6596529064109333</v>
      </c>
      <c r="L175" s="13">
        <f t="shared" si="32"/>
        <v>0</v>
      </c>
      <c r="M175" s="13">
        <f t="shared" si="37"/>
        <v>2.2514504801917828E-2</v>
      </c>
      <c r="N175" s="13">
        <f t="shared" si="33"/>
        <v>1.3958992977189054E-2</v>
      </c>
      <c r="O175" s="13">
        <f t="shared" si="34"/>
        <v>0.13776730725609529</v>
      </c>
      <c r="Q175" s="41">
        <v>21.07384960222819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17.894366487999839</v>
      </c>
      <c r="G176" s="13">
        <f t="shared" si="28"/>
        <v>0</v>
      </c>
      <c r="H176" s="13">
        <f t="shared" si="29"/>
        <v>17.894366487999839</v>
      </c>
      <c r="I176" s="16">
        <f t="shared" si="36"/>
        <v>19.554019394410773</v>
      </c>
      <c r="J176" s="13">
        <f t="shared" si="30"/>
        <v>18.800900037178739</v>
      </c>
      <c r="K176" s="13">
        <f t="shared" si="31"/>
        <v>0.75311935723203405</v>
      </c>
      <c r="L176" s="13">
        <f t="shared" si="32"/>
        <v>0</v>
      </c>
      <c r="M176" s="13">
        <f t="shared" si="37"/>
        <v>8.5555118247287749E-3</v>
      </c>
      <c r="N176" s="13">
        <f t="shared" si="33"/>
        <v>5.3044173313318401E-3</v>
      </c>
      <c r="O176" s="13">
        <f t="shared" si="34"/>
        <v>5.3044173313318401E-3</v>
      </c>
      <c r="Q176" s="41">
        <v>14.433557877268891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36.291976683828338</v>
      </c>
      <c r="G177" s="13">
        <f t="shared" si="28"/>
        <v>0.30421754169334519</v>
      </c>
      <c r="H177" s="13">
        <f t="shared" si="29"/>
        <v>35.98775914213499</v>
      </c>
      <c r="I177" s="16">
        <f t="shared" si="36"/>
        <v>36.740878499367028</v>
      </c>
      <c r="J177" s="13">
        <f t="shared" si="30"/>
        <v>31.205207274711977</v>
      </c>
      <c r="K177" s="13">
        <f t="shared" si="31"/>
        <v>5.5356712246550508</v>
      </c>
      <c r="L177" s="13">
        <f t="shared" si="32"/>
        <v>0</v>
      </c>
      <c r="M177" s="13">
        <f t="shared" si="37"/>
        <v>3.2510944933969348E-3</v>
      </c>
      <c r="N177" s="13">
        <f t="shared" si="33"/>
        <v>2.0156785859060996E-3</v>
      </c>
      <c r="O177" s="13">
        <f t="shared" si="34"/>
        <v>0.30623322027925132</v>
      </c>
      <c r="Q177" s="41">
        <v>12.31087504651564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144.53476481372681</v>
      </c>
      <c r="G178" s="13">
        <f t="shared" si="28"/>
        <v>15.929183647987916</v>
      </c>
      <c r="H178" s="13">
        <f t="shared" si="29"/>
        <v>128.6055811657389</v>
      </c>
      <c r="I178" s="16">
        <f t="shared" si="36"/>
        <v>134.14125239039396</v>
      </c>
      <c r="J178" s="13">
        <f t="shared" si="30"/>
        <v>52.429428382999788</v>
      </c>
      <c r="K178" s="13">
        <f t="shared" si="31"/>
        <v>81.711824007394171</v>
      </c>
      <c r="L178" s="13">
        <f t="shared" si="32"/>
        <v>42.833606152207047</v>
      </c>
      <c r="M178" s="13">
        <f t="shared" si="37"/>
        <v>42.834841568114541</v>
      </c>
      <c r="N178" s="13">
        <f t="shared" si="33"/>
        <v>26.557601772231017</v>
      </c>
      <c r="O178" s="13">
        <f t="shared" si="34"/>
        <v>42.486785420218936</v>
      </c>
      <c r="Q178" s="41">
        <v>11.76379689354839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6.4392677628142723</v>
      </c>
      <c r="G179" s="13">
        <f t="shared" si="28"/>
        <v>0</v>
      </c>
      <c r="H179" s="13">
        <f t="shared" si="29"/>
        <v>6.4392677628142723</v>
      </c>
      <c r="I179" s="16">
        <f t="shared" si="36"/>
        <v>45.317485618001392</v>
      </c>
      <c r="J179" s="13">
        <f t="shared" si="30"/>
        <v>35.959854182835784</v>
      </c>
      <c r="K179" s="13">
        <f t="shared" si="31"/>
        <v>9.357631435165608</v>
      </c>
      <c r="L179" s="13">
        <f t="shared" si="32"/>
        <v>0</v>
      </c>
      <c r="M179" s="13">
        <f t="shared" si="37"/>
        <v>16.277239795883524</v>
      </c>
      <c r="N179" s="13">
        <f t="shared" si="33"/>
        <v>10.091888673447786</v>
      </c>
      <c r="O179" s="13">
        <f t="shared" si="34"/>
        <v>10.091888673447786</v>
      </c>
      <c r="Q179" s="41">
        <v>12.30434043922094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80.036504725661231</v>
      </c>
      <c r="G180" s="13">
        <f t="shared" si="28"/>
        <v>6.6187885149505963</v>
      </c>
      <c r="H180" s="13">
        <f t="shared" si="29"/>
        <v>73.417716210710637</v>
      </c>
      <c r="I180" s="16">
        <f t="shared" si="36"/>
        <v>82.775347645876252</v>
      </c>
      <c r="J180" s="13">
        <f t="shared" si="30"/>
        <v>49.374401614980336</v>
      </c>
      <c r="K180" s="13">
        <f t="shared" si="31"/>
        <v>33.400946030895916</v>
      </c>
      <c r="L180" s="13">
        <f t="shared" si="32"/>
        <v>0</v>
      </c>
      <c r="M180" s="13">
        <f t="shared" si="37"/>
        <v>6.1853511224357387</v>
      </c>
      <c r="N180" s="13">
        <f t="shared" si="33"/>
        <v>3.8349176959101579</v>
      </c>
      <c r="O180" s="13">
        <f t="shared" si="34"/>
        <v>10.453706210860755</v>
      </c>
      <c r="Q180" s="41">
        <v>12.89371917354752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8.7354326160420506</v>
      </c>
      <c r="G181" s="13">
        <f t="shared" si="28"/>
        <v>0</v>
      </c>
      <c r="H181" s="13">
        <f t="shared" si="29"/>
        <v>8.7354326160420506</v>
      </c>
      <c r="I181" s="16">
        <f t="shared" si="36"/>
        <v>42.13637864693797</v>
      </c>
      <c r="J181" s="13">
        <f t="shared" si="30"/>
        <v>37.884594180048374</v>
      </c>
      <c r="K181" s="13">
        <f t="shared" si="31"/>
        <v>4.2517844668895961</v>
      </c>
      <c r="L181" s="13">
        <f t="shared" si="32"/>
        <v>0</v>
      </c>
      <c r="M181" s="13">
        <f t="shared" si="37"/>
        <v>2.3504334265255808</v>
      </c>
      <c r="N181" s="13">
        <f t="shared" si="33"/>
        <v>1.4572687244458602</v>
      </c>
      <c r="O181" s="13">
        <f t="shared" si="34"/>
        <v>1.4572687244458602</v>
      </c>
      <c r="Q181" s="41">
        <v>17.790689314940931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5.6648648650000002</v>
      </c>
      <c r="G182" s="13">
        <f t="shared" si="28"/>
        <v>0</v>
      </c>
      <c r="H182" s="13">
        <f t="shared" si="29"/>
        <v>5.6648648650000002</v>
      </c>
      <c r="I182" s="16">
        <f t="shared" si="36"/>
        <v>9.9166493318895963</v>
      </c>
      <c r="J182" s="13">
        <f t="shared" si="30"/>
        <v>9.8634459673377783</v>
      </c>
      <c r="K182" s="13">
        <f t="shared" si="31"/>
        <v>5.3203364551817955E-2</v>
      </c>
      <c r="L182" s="13">
        <f t="shared" si="32"/>
        <v>0</v>
      </c>
      <c r="M182" s="13">
        <f t="shared" si="37"/>
        <v>0.89316470207972065</v>
      </c>
      <c r="N182" s="13">
        <f t="shared" si="33"/>
        <v>0.55376211528942676</v>
      </c>
      <c r="O182" s="13">
        <f t="shared" si="34"/>
        <v>0.55376211528942676</v>
      </c>
      <c r="Q182" s="41">
        <v>19.160479864584151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0.337837838</v>
      </c>
      <c r="G183" s="13">
        <f t="shared" si="28"/>
        <v>0</v>
      </c>
      <c r="H183" s="13">
        <f t="shared" si="29"/>
        <v>0.337837838</v>
      </c>
      <c r="I183" s="16">
        <f t="shared" si="36"/>
        <v>0.39104120255181796</v>
      </c>
      <c r="J183" s="13">
        <f t="shared" si="30"/>
        <v>0.39103858098672434</v>
      </c>
      <c r="K183" s="13">
        <f t="shared" si="31"/>
        <v>2.6215650936189938E-6</v>
      </c>
      <c r="L183" s="13">
        <f t="shared" si="32"/>
        <v>0</v>
      </c>
      <c r="M183" s="13">
        <f t="shared" si="37"/>
        <v>0.33940258679029389</v>
      </c>
      <c r="N183" s="13">
        <f t="shared" si="33"/>
        <v>0.21042960380998221</v>
      </c>
      <c r="O183" s="13">
        <f t="shared" si="34"/>
        <v>0.21042960380998221</v>
      </c>
      <c r="Q183" s="41">
        <v>20.760918036881328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25.810783722135309</v>
      </c>
      <c r="G184" s="13">
        <f t="shared" si="28"/>
        <v>0</v>
      </c>
      <c r="H184" s="13">
        <f t="shared" si="29"/>
        <v>25.810783722135309</v>
      </c>
      <c r="I184" s="16">
        <f t="shared" si="36"/>
        <v>25.810786343700403</v>
      </c>
      <c r="J184" s="13">
        <f t="shared" si="30"/>
        <v>25.379154604766182</v>
      </c>
      <c r="K184" s="13">
        <f t="shared" si="31"/>
        <v>0.43163173893422169</v>
      </c>
      <c r="L184" s="13">
        <f t="shared" si="32"/>
        <v>0</v>
      </c>
      <c r="M184" s="13">
        <f t="shared" si="37"/>
        <v>0.12897298298031168</v>
      </c>
      <c r="N184" s="13">
        <f t="shared" si="33"/>
        <v>7.9963249447793247E-2</v>
      </c>
      <c r="O184" s="13">
        <f t="shared" si="34"/>
        <v>7.9963249447793247E-2</v>
      </c>
      <c r="Q184" s="41">
        <v>24.541911788261409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50.048282672108883</v>
      </c>
      <c r="G185" s="18">
        <f t="shared" si="28"/>
        <v>2.2899555158182934</v>
      </c>
      <c r="H185" s="18">
        <f t="shared" si="29"/>
        <v>47.758327156290591</v>
      </c>
      <c r="I185" s="17">
        <f t="shared" si="36"/>
        <v>48.189958895224812</v>
      </c>
      <c r="J185" s="18">
        <f t="shared" si="30"/>
        <v>45.560428118538084</v>
      </c>
      <c r="K185" s="18">
        <f t="shared" si="31"/>
        <v>2.6295307766867282</v>
      </c>
      <c r="L185" s="18">
        <f t="shared" si="32"/>
        <v>0</v>
      </c>
      <c r="M185" s="18">
        <f t="shared" si="37"/>
        <v>4.9009733532518432E-2</v>
      </c>
      <c r="N185" s="18">
        <f t="shared" si="33"/>
        <v>3.0386034790161429E-2</v>
      </c>
      <c r="O185" s="18">
        <f t="shared" si="34"/>
        <v>2.3203415506084548</v>
      </c>
      <c r="P185" s="3"/>
      <c r="Q185" s="42">
        <v>24.591052000000008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30.725777683158231</v>
      </c>
      <c r="G186" s="13">
        <f t="shared" si="28"/>
        <v>0</v>
      </c>
      <c r="H186" s="13">
        <f t="shared" si="29"/>
        <v>30.725777683158231</v>
      </c>
      <c r="I186" s="16">
        <f t="shared" si="36"/>
        <v>33.355308459844963</v>
      </c>
      <c r="J186" s="13">
        <f t="shared" si="30"/>
        <v>32.191032782387374</v>
      </c>
      <c r="K186" s="13">
        <f t="shared" si="31"/>
        <v>1.1642756774575886</v>
      </c>
      <c r="L186" s="13">
        <f t="shared" si="32"/>
        <v>0</v>
      </c>
      <c r="M186" s="13">
        <f t="shared" si="37"/>
        <v>1.8623698742357003E-2</v>
      </c>
      <c r="N186" s="13">
        <f t="shared" si="33"/>
        <v>1.1546693220261342E-2</v>
      </c>
      <c r="O186" s="13">
        <f t="shared" si="34"/>
        <v>1.1546693220261342E-2</v>
      </c>
      <c r="Q186" s="41">
        <v>22.751414257287571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9.7297297000000005E-2</v>
      </c>
      <c r="G187" s="13">
        <f t="shared" si="28"/>
        <v>0</v>
      </c>
      <c r="H187" s="13">
        <f t="shared" si="29"/>
        <v>9.7297297000000005E-2</v>
      </c>
      <c r="I187" s="16">
        <f t="shared" si="36"/>
        <v>1.2615729744575885</v>
      </c>
      <c r="J187" s="13">
        <f t="shared" si="30"/>
        <v>1.2614819727445257</v>
      </c>
      <c r="K187" s="13">
        <f t="shared" si="31"/>
        <v>9.1001713062865974E-5</v>
      </c>
      <c r="L187" s="13">
        <f t="shared" si="32"/>
        <v>0</v>
      </c>
      <c r="M187" s="13">
        <f t="shared" si="37"/>
        <v>7.0770055220956609E-3</v>
      </c>
      <c r="N187" s="13">
        <f t="shared" si="33"/>
        <v>4.3877434236993095E-3</v>
      </c>
      <c r="O187" s="13">
        <f t="shared" si="34"/>
        <v>4.3877434236993095E-3</v>
      </c>
      <c r="Q187" s="41">
        <v>20.525752647342198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10.51405955320044</v>
      </c>
      <c r="G188" s="13">
        <f t="shared" si="28"/>
        <v>0</v>
      </c>
      <c r="H188" s="13">
        <f t="shared" si="29"/>
        <v>10.51405955320044</v>
      </c>
      <c r="I188" s="16">
        <f t="shared" si="36"/>
        <v>10.514150554913503</v>
      </c>
      <c r="J188" s="13">
        <f t="shared" si="30"/>
        <v>10.41205013222975</v>
      </c>
      <c r="K188" s="13">
        <f t="shared" si="31"/>
        <v>0.10210042268375297</v>
      </c>
      <c r="L188" s="13">
        <f t="shared" si="32"/>
        <v>0</v>
      </c>
      <c r="M188" s="13">
        <f t="shared" si="37"/>
        <v>2.6892620983963514E-3</v>
      </c>
      <c r="N188" s="13">
        <f t="shared" si="33"/>
        <v>1.6673425010057378E-3</v>
      </c>
      <c r="O188" s="13">
        <f t="shared" si="34"/>
        <v>1.6673425010057378E-3</v>
      </c>
      <c r="Q188" s="41">
        <v>15.735143801630841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141.23411529101381</v>
      </c>
      <c r="G189" s="13">
        <f t="shared" si="28"/>
        <v>15.452731241207173</v>
      </c>
      <c r="H189" s="13">
        <f t="shared" si="29"/>
        <v>125.78138404980663</v>
      </c>
      <c r="I189" s="16">
        <f t="shared" si="36"/>
        <v>125.88348447249038</v>
      </c>
      <c r="J189" s="13">
        <f t="shared" si="30"/>
        <v>51.984570431802865</v>
      </c>
      <c r="K189" s="13">
        <f t="shared" si="31"/>
        <v>73.898914040687515</v>
      </c>
      <c r="L189" s="13">
        <f t="shared" si="32"/>
        <v>35.337592147601114</v>
      </c>
      <c r="M189" s="13">
        <f t="shared" si="37"/>
        <v>35.338614067198499</v>
      </c>
      <c r="N189" s="13">
        <f t="shared" si="33"/>
        <v>21.909940721663069</v>
      </c>
      <c r="O189" s="13">
        <f t="shared" si="34"/>
        <v>37.362671962870245</v>
      </c>
      <c r="Q189" s="41">
        <v>11.79444865278683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145.50111446413939</v>
      </c>
      <c r="G190" s="13">
        <f t="shared" si="28"/>
        <v>16.068677288122224</v>
      </c>
      <c r="H190" s="13">
        <f t="shared" si="29"/>
        <v>129.43243717601717</v>
      </c>
      <c r="I190" s="16">
        <f t="shared" si="36"/>
        <v>167.99375906910359</v>
      </c>
      <c r="J190" s="13">
        <f t="shared" si="30"/>
        <v>53.73690558048461</v>
      </c>
      <c r="K190" s="13">
        <f t="shared" si="31"/>
        <v>114.25685348861899</v>
      </c>
      <c r="L190" s="13">
        <f t="shared" si="32"/>
        <v>74.058591184820799</v>
      </c>
      <c r="M190" s="13">
        <f t="shared" si="37"/>
        <v>87.487264530356214</v>
      </c>
      <c r="N190" s="13">
        <f t="shared" si="33"/>
        <v>54.242104008820853</v>
      </c>
      <c r="O190" s="13">
        <f t="shared" si="34"/>
        <v>70.310781296943077</v>
      </c>
      <c r="Q190" s="41">
        <v>11.70050189354839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19.473319234586651</v>
      </c>
      <c r="G191" s="13">
        <f t="shared" si="28"/>
        <v>0</v>
      </c>
      <c r="H191" s="13">
        <f t="shared" si="29"/>
        <v>19.473319234586651</v>
      </c>
      <c r="I191" s="16">
        <f t="shared" si="36"/>
        <v>59.671581538384842</v>
      </c>
      <c r="J191" s="13">
        <f t="shared" si="30"/>
        <v>43.943446873378456</v>
      </c>
      <c r="K191" s="13">
        <f t="shared" si="31"/>
        <v>15.728134665006387</v>
      </c>
      <c r="L191" s="13">
        <f t="shared" si="32"/>
        <v>0</v>
      </c>
      <c r="M191" s="13">
        <f t="shared" si="37"/>
        <v>33.245160521535361</v>
      </c>
      <c r="N191" s="13">
        <f t="shared" si="33"/>
        <v>20.611999523351923</v>
      </c>
      <c r="O191" s="13">
        <f t="shared" si="34"/>
        <v>20.611999523351923</v>
      </c>
      <c r="Q191" s="41">
        <v>13.68552032221961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35.026311623696017</v>
      </c>
      <c r="G192" s="13">
        <f t="shared" si="28"/>
        <v>0.12151739133546341</v>
      </c>
      <c r="H192" s="13">
        <f t="shared" si="29"/>
        <v>34.904794232360551</v>
      </c>
      <c r="I192" s="16">
        <f t="shared" si="36"/>
        <v>50.632928897366938</v>
      </c>
      <c r="J192" s="13">
        <f t="shared" si="30"/>
        <v>39.922461440203129</v>
      </c>
      <c r="K192" s="13">
        <f t="shared" si="31"/>
        <v>10.710467457163809</v>
      </c>
      <c r="L192" s="13">
        <f t="shared" si="32"/>
        <v>0</v>
      </c>
      <c r="M192" s="13">
        <f t="shared" si="37"/>
        <v>12.633160998183438</v>
      </c>
      <c r="N192" s="13">
        <f t="shared" si="33"/>
        <v>7.8325598188737313</v>
      </c>
      <c r="O192" s="13">
        <f t="shared" si="34"/>
        <v>7.9540772102091948</v>
      </c>
      <c r="Q192" s="41">
        <v>13.674739952729499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36.841613877546827</v>
      </c>
      <c r="G193" s="13">
        <f t="shared" si="28"/>
        <v>0.38355827811547072</v>
      </c>
      <c r="H193" s="13">
        <f t="shared" si="29"/>
        <v>36.458055599431354</v>
      </c>
      <c r="I193" s="16">
        <f t="shared" si="36"/>
        <v>47.168523056595163</v>
      </c>
      <c r="J193" s="13">
        <f t="shared" si="30"/>
        <v>38.300100210284171</v>
      </c>
      <c r="K193" s="13">
        <f t="shared" si="31"/>
        <v>8.8684228463109918</v>
      </c>
      <c r="L193" s="13">
        <f t="shared" si="32"/>
        <v>0</v>
      </c>
      <c r="M193" s="13">
        <f t="shared" si="37"/>
        <v>4.800601179309707</v>
      </c>
      <c r="N193" s="13">
        <f t="shared" si="33"/>
        <v>2.9763727311720185</v>
      </c>
      <c r="O193" s="13">
        <f t="shared" si="34"/>
        <v>3.3599310092874894</v>
      </c>
      <c r="Q193" s="41">
        <v>13.83288368496879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32.029894774984868</v>
      </c>
      <c r="G194" s="13">
        <f t="shared" si="28"/>
        <v>0</v>
      </c>
      <c r="H194" s="13">
        <f t="shared" si="29"/>
        <v>32.029894774984868</v>
      </c>
      <c r="I194" s="16">
        <f t="shared" si="36"/>
        <v>40.89831762129586</v>
      </c>
      <c r="J194" s="13">
        <f t="shared" si="30"/>
        <v>38.510999007361605</v>
      </c>
      <c r="K194" s="13">
        <f t="shared" si="31"/>
        <v>2.387318613934255</v>
      </c>
      <c r="L194" s="13">
        <f t="shared" si="32"/>
        <v>0</v>
      </c>
      <c r="M194" s="13">
        <f t="shared" si="37"/>
        <v>1.8242284481376885</v>
      </c>
      <c r="N194" s="13">
        <f t="shared" si="33"/>
        <v>1.1310216378453668</v>
      </c>
      <c r="O194" s="13">
        <f t="shared" si="34"/>
        <v>1.1310216378453668</v>
      </c>
      <c r="Q194" s="41">
        <v>21.73309115141145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1.352605562449031</v>
      </c>
      <c r="G195" s="13">
        <f t="shared" si="28"/>
        <v>0</v>
      </c>
      <c r="H195" s="13">
        <f t="shared" si="29"/>
        <v>1.352605562449031</v>
      </c>
      <c r="I195" s="16">
        <f t="shared" si="36"/>
        <v>3.739924176383286</v>
      </c>
      <c r="J195" s="13">
        <f t="shared" si="30"/>
        <v>3.7369875300525224</v>
      </c>
      <c r="K195" s="13">
        <f t="shared" si="31"/>
        <v>2.9366463307636259E-3</v>
      </c>
      <c r="L195" s="13">
        <f t="shared" si="32"/>
        <v>0</v>
      </c>
      <c r="M195" s="13">
        <f t="shared" si="37"/>
        <v>0.69320681029232167</v>
      </c>
      <c r="N195" s="13">
        <f t="shared" si="33"/>
        <v>0.42978822238123943</v>
      </c>
      <c r="O195" s="13">
        <f t="shared" si="34"/>
        <v>0.42978822238123943</v>
      </c>
      <c r="Q195" s="41">
        <v>19.00723461168851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4.0449256487057736</v>
      </c>
      <c r="G196" s="13">
        <f t="shared" si="28"/>
        <v>0</v>
      </c>
      <c r="H196" s="13">
        <f t="shared" si="29"/>
        <v>4.0449256487057736</v>
      </c>
      <c r="I196" s="16">
        <f t="shared" si="36"/>
        <v>4.0478622950365377</v>
      </c>
      <c r="J196" s="13">
        <f t="shared" si="30"/>
        <v>4.0452358711021867</v>
      </c>
      <c r="K196" s="13">
        <f t="shared" si="31"/>
        <v>2.6264239343509743E-3</v>
      </c>
      <c r="L196" s="13">
        <f t="shared" si="32"/>
        <v>0</v>
      </c>
      <c r="M196" s="13">
        <f t="shared" si="37"/>
        <v>0.26341858791108225</v>
      </c>
      <c r="N196" s="13">
        <f t="shared" si="33"/>
        <v>0.163319524504871</v>
      </c>
      <c r="O196" s="13">
        <f t="shared" si="34"/>
        <v>0.163319524504871</v>
      </c>
      <c r="Q196" s="41">
        <v>21.473454554855898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50.301010645983823</v>
      </c>
      <c r="G197" s="18">
        <f t="shared" si="28"/>
        <v>2.3264370781850121</v>
      </c>
      <c r="H197" s="18">
        <f t="shared" si="29"/>
        <v>47.974573567798814</v>
      </c>
      <c r="I197" s="17">
        <f t="shared" si="36"/>
        <v>47.977199991733166</v>
      </c>
      <c r="J197" s="18">
        <f t="shared" si="30"/>
        <v>45.028217985528933</v>
      </c>
      <c r="K197" s="18">
        <f t="shared" si="31"/>
        <v>2.9489820062042327</v>
      </c>
      <c r="L197" s="18">
        <f t="shared" si="32"/>
        <v>0</v>
      </c>
      <c r="M197" s="18">
        <f t="shared" si="37"/>
        <v>0.10009906340621125</v>
      </c>
      <c r="N197" s="18">
        <f t="shared" si="33"/>
        <v>6.2061419311850975E-2</v>
      </c>
      <c r="O197" s="18">
        <f t="shared" si="34"/>
        <v>2.388498497496863</v>
      </c>
      <c r="P197" s="3"/>
      <c r="Q197" s="42">
        <v>23.59759600000001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0.73634616238699746</v>
      </c>
      <c r="G198" s="13">
        <f t="shared" ref="G198:G261" si="39">IF((F198-$J$2)&gt;0,$I$2*(F198-$J$2),0)</f>
        <v>0</v>
      </c>
      <c r="H198" s="13">
        <f t="shared" ref="H198:H261" si="40">F198-G198</f>
        <v>0.73634616238699746</v>
      </c>
      <c r="I198" s="16">
        <f t="shared" si="36"/>
        <v>3.68532816859123</v>
      </c>
      <c r="J198" s="13">
        <f t="shared" ref="J198:J261" si="41">I198/SQRT(1+(I198/($K$2*(300+(25*Q198)+0.05*(Q198)^3)))^2)</f>
        <v>3.6831099673858372</v>
      </c>
      <c r="K198" s="13">
        <f t="shared" ref="K198:K261" si="42">I198-J198</f>
        <v>2.2182012053928446E-3</v>
      </c>
      <c r="L198" s="13">
        <f t="shared" ref="L198:L261" si="43">IF(K198&gt;$N$2,(K198-$N$2)/$L$2,0)</f>
        <v>0</v>
      </c>
      <c r="M198" s="13">
        <f t="shared" si="37"/>
        <v>3.8037644094360272E-2</v>
      </c>
      <c r="N198" s="13">
        <f t="shared" ref="N198:N261" si="44">$M$2*M198</f>
        <v>2.3583339338503369E-2</v>
      </c>
      <c r="O198" s="13">
        <f t="shared" ref="O198:O261" si="45">N198+G198</f>
        <v>2.3583339338503369E-2</v>
      </c>
      <c r="Q198" s="41">
        <v>20.678512808095942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37.137393522236671</v>
      </c>
      <c r="G199" s="13">
        <f t="shared" si="39"/>
        <v>0.42625439674893117</v>
      </c>
      <c r="H199" s="13">
        <f t="shared" si="40"/>
        <v>36.71113912548774</v>
      </c>
      <c r="I199" s="16">
        <f t="shared" ref="I199:I262" si="47">H199+K198-L198</f>
        <v>36.713357326693135</v>
      </c>
      <c r="J199" s="13">
        <f t="shared" si="41"/>
        <v>33.634376914795176</v>
      </c>
      <c r="K199" s="13">
        <f t="shared" si="42"/>
        <v>3.0789804118979589</v>
      </c>
      <c r="L199" s="13">
        <f t="shared" si="43"/>
        <v>0</v>
      </c>
      <c r="M199" s="13">
        <f t="shared" ref="M199:M262" si="48">L199+M198-N198</f>
        <v>1.4454304755856903E-2</v>
      </c>
      <c r="N199" s="13">
        <f t="shared" si="44"/>
        <v>8.9616689486312802E-3</v>
      </c>
      <c r="O199" s="13">
        <f t="shared" si="45"/>
        <v>0.43521606569756244</v>
      </c>
      <c r="Q199" s="41">
        <v>17.351715516969389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63.046076738228898</v>
      </c>
      <c r="G200" s="13">
        <f t="shared" si="39"/>
        <v>4.1662014556032183</v>
      </c>
      <c r="H200" s="13">
        <f t="shared" si="40"/>
        <v>58.879875282625676</v>
      </c>
      <c r="I200" s="16">
        <f t="shared" si="47"/>
        <v>61.958855694523635</v>
      </c>
      <c r="J200" s="13">
        <f t="shared" si="41"/>
        <v>46.643885422107786</v>
      </c>
      <c r="K200" s="13">
        <f t="shared" si="42"/>
        <v>15.314970272415849</v>
      </c>
      <c r="L200" s="13">
        <f t="shared" si="43"/>
        <v>0</v>
      </c>
      <c r="M200" s="13">
        <f t="shared" si="48"/>
        <v>5.4926358072256223E-3</v>
      </c>
      <c r="N200" s="13">
        <f t="shared" si="44"/>
        <v>3.4054342004798859E-3</v>
      </c>
      <c r="O200" s="13">
        <f t="shared" si="45"/>
        <v>4.1696068898036982</v>
      </c>
      <c r="Q200" s="41">
        <v>14.94222273811576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79.164240703932506</v>
      </c>
      <c r="G201" s="13">
        <f t="shared" si="39"/>
        <v>6.49287623930877</v>
      </c>
      <c r="H201" s="13">
        <f t="shared" si="40"/>
        <v>72.671364464623736</v>
      </c>
      <c r="I201" s="16">
        <f t="shared" si="47"/>
        <v>87.986334737039584</v>
      </c>
      <c r="J201" s="13">
        <f t="shared" si="41"/>
        <v>51.853490155813411</v>
      </c>
      <c r="K201" s="13">
        <f t="shared" si="42"/>
        <v>36.132844581226173</v>
      </c>
      <c r="L201" s="13">
        <f t="shared" si="43"/>
        <v>0</v>
      </c>
      <c r="M201" s="13">
        <f t="shared" si="48"/>
        <v>2.0872016067457365E-3</v>
      </c>
      <c r="N201" s="13">
        <f t="shared" si="44"/>
        <v>1.2940649961823566E-3</v>
      </c>
      <c r="O201" s="13">
        <f t="shared" si="45"/>
        <v>6.4941703043049523</v>
      </c>
      <c r="Q201" s="41">
        <v>13.512182249162731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132.18623730865201</v>
      </c>
      <c r="G202" s="13">
        <f t="shared" si="39"/>
        <v>14.146660053918138</v>
      </c>
      <c r="H202" s="13">
        <f t="shared" si="40"/>
        <v>118.03957725473387</v>
      </c>
      <c r="I202" s="16">
        <f t="shared" si="47"/>
        <v>154.17242183596005</v>
      </c>
      <c r="J202" s="13">
        <f t="shared" si="41"/>
        <v>57.918477744904052</v>
      </c>
      <c r="K202" s="13">
        <f t="shared" si="42"/>
        <v>96.253944091055999</v>
      </c>
      <c r="L202" s="13">
        <f t="shared" si="43"/>
        <v>56.785889778705808</v>
      </c>
      <c r="M202" s="13">
        <f t="shared" si="48"/>
        <v>56.786682915316376</v>
      </c>
      <c r="N202" s="13">
        <f t="shared" si="44"/>
        <v>35.207743407496153</v>
      </c>
      <c r="O202" s="13">
        <f t="shared" si="45"/>
        <v>49.354403461414293</v>
      </c>
      <c r="Q202" s="41">
        <v>13.12434608815291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74.890847698769633</v>
      </c>
      <c r="G203" s="13">
        <f t="shared" si="39"/>
        <v>5.8760072356720956</v>
      </c>
      <c r="H203" s="13">
        <f t="shared" si="40"/>
        <v>69.014840463097542</v>
      </c>
      <c r="I203" s="16">
        <f t="shared" si="47"/>
        <v>108.48289477544773</v>
      </c>
      <c r="J203" s="13">
        <f t="shared" si="41"/>
        <v>54.014139402147599</v>
      </c>
      <c r="K203" s="13">
        <f t="shared" si="42"/>
        <v>54.468755373300134</v>
      </c>
      <c r="L203" s="13">
        <f t="shared" si="43"/>
        <v>16.695531493746447</v>
      </c>
      <c r="M203" s="13">
        <f t="shared" si="48"/>
        <v>38.274471001566667</v>
      </c>
      <c r="N203" s="13">
        <f t="shared" si="44"/>
        <v>23.730172020971334</v>
      </c>
      <c r="O203" s="13">
        <f t="shared" si="45"/>
        <v>29.606179256643429</v>
      </c>
      <c r="Q203" s="41">
        <v>13.074610893548391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29.72649160516043</v>
      </c>
      <c r="G204" s="13">
        <f t="shared" si="39"/>
        <v>0</v>
      </c>
      <c r="H204" s="13">
        <f t="shared" si="40"/>
        <v>29.72649160516043</v>
      </c>
      <c r="I204" s="16">
        <f t="shared" si="47"/>
        <v>67.499715484714116</v>
      </c>
      <c r="J204" s="13">
        <f t="shared" si="41"/>
        <v>46.513613288664935</v>
      </c>
      <c r="K204" s="13">
        <f t="shared" si="42"/>
        <v>20.986102196049181</v>
      </c>
      <c r="L204" s="13">
        <f t="shared" si="43"/>
        <v>0</v>
      </c>
      <c r="M204" s="13">
        <f t="shared" si="48"/>
        <v>14.544298980595332</v>
      </c>
      <c r="N204" s="13">
        <f t="shared" si="44"/>
        <v>9.0174653679691055</v>
      </c>
      <c r="O204" s="13">
        <f t="shared" si="45"/>
        <v>9.0174653679691055</v>
      </c>
      <c r="Q204" s="41">
        <v>13.512570600216129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6.4277397416876996</v>
      </c>
      <c r="G205" s="13">
        <f t="shared" si="39"/>
        <v>0</v>
      </c>
      <c r="H205" s="13">
        <f t="shared" si="40"/>
        <v>6.4277397416876996</v>
      </c>
      <c r="I205" s="16">
        <f t="shared" si="47"/>
        <v>27.41384193773688</v>
      </c>
      <c r="J205" s="13">
        <f t="shared" si="41"/>
        <v>25.759591594548326</v>
      </c>
      <c r="K205" s="13">
        <f t="shared" si="42"/>
        <v>1.6542503431885542</v>
      </c>
      <c r="L205" s="13">
        <f t="shared" si="43"/>
        <v>0</v>
      </c>
      <c r="M205" s="13">
        <f t="shared" si="48"/>
        <v>5.526833612626227</v>
      </c>
      <c r="N205" s="13">
        <f t="shared" si="44"/>
        <v>3.4266368398282605</v>
      </c>
      <c r="O205" s="13">
        <f t="shared" si="45"/>
        <v>3.4266368398282605</v>
      </c>
      <c r="Q205" s="41">
        <v>15.811133543749071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6.4697833425130549</v>
      </c>
      <c r="G206" s="13">
        <f t="shared" si="39"/>
        <v>0</v>
      </c>
      <c r="H206" s="13">
        <f t="shared" si="40"/>
        <v>6.4697833425130549</v>
      </c>
      <c r="I206" s="16">
        <f t="shared" si="47"/>
        <v>8.1240336857016082</v>
      </c>
      <c r="J206" s="13">
        <f t="shared" si="41"/>
        <v>8.0849475685283227</v>
      </c>
      <c r="K206" s="13">
        <f t="shared" si="42"/>
        <v>3.9086117173285473E-2</v>
      </c>
      <c r="L206" s="13">
        <f t="shared" si="43"/>
        <v>0</v>
      </c>
      <c r="M206" s="13">
        <f t="shared" si="48"/>
        <v>2.1001967727979665</v>
      </c>
      <c r="N206" s="13">
        <f t="shared" si="44"/>
        <v>1.3021219991347392</v>
      </c>
      <c r="O206" s="13">
        <f t="shared" si="45"/>
        <v>1.3021219991347392</v>
      </c>
      <c r="Q206" s="41">
        <v>17.11587430286572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7.3603577501986548</v>
      </c>
      <c r="G207" s="13">
        <f t="shared" si="39"/>
        <v>0</v>
      </c>
      <c r="H207" s="13">
        <f t="shared" si="40"/>
        <v>7.3603577501986548</v>
      </c>
      <c r="I207" s="16">
        <f t="shared" si="47"/>
        <v>7.3994438673719403</v>
      </c>
      <c r="J207" s="13">
        <f t="shared" si="41"/>
        <v>7.3839607184221396</v>
      </c>
      <c r="K207" s="13">
        <f t="shared" si="42"/>
        <v>1.5483148949800629E-2</v>
      </c>
      <c r="L207" s="13">
        <f t="shared" si="43"/>
        <v>0</v>
      </c>
      <c r="M207" s="13">
        <f t="shared" si="48"/>
        <v>0.79807477366322721</v>
      </c>
      <c r="N207" s="13">
        <f t="shared" si="44"/>
        <v>0.49480635967120085</v>
      </c>
      <c r="O207" s="13">
        <f t="shared" si="45"/>
        <v>0.49480635967120085</v>
      </c>
      <c r="Q207" s="41">
        <v>21.709375835475139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27.4130025260068</v>
      </c>
      <c r="G208" s="13">
        <f t="shared" si="39"/>
        <v>0</v>
      </c>
      <c r="H208" s="13">
        <f t="shared" si="40"/>
        <v>27.4130025260068</v>
      </c>
      <c r="I208" s="16">
        <f t="shared" si="47"/>
        <v>27.428485674956601</v>
      </c>
      <c r="J208" s="13">
        <f t="shared" si="41"/>
        <v>26.81268796065968</v>
      </c>
      <c r="K208" s="13">
        <f t="shared" si="42"/>
        <v>0.61579771429692087</v>
      </c>
      <c r="L208" s="13">
        <f t="shared" si="43"/>
        <v>0</v>
      </c>
      <c r="M208" s="13">
        <f t="shared" si="48"/>
        <v>0.30326841399202636</v>
      </c>
      <c r="N208" s="13">
        <f t="shared" si="44"/>
        <v>0.18802641667505635</v>
      </c>
      <c r="O208" s="13">
        <f t="shared" si="45"/>
        <v>0.18802641667505635</v>
      </c>
      <c r="Q208" s="41">
        <v>23.244382000000009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9.7297297000000005E-2</v>
      </c>
      <c r="G209" s="18">
        <f t="shared" si="39"/>
        <v>0</v>
      </c>
      <c r="H209" s="18">
        <f t="shared" si="40"/>
        <v>9.7297297000000005E-2</v>
      </c>
      <c r="I209" s="17">
        <f t="shared" si="47"/>
        <v>0.71309501129692088</v>
      </c>
      <c r="J209" s="18">
        <f t="shared" si="41"/>
        <v>0.71308595698681432</v>
      </c>
      <c r="K209" s="18">
        <f t="shared" si="42"/>
        <v>9.0543101065598819E-6</v>
      </c>
      <c r="L209" s="18">
        <f t="shared" si="43"/>
        <v>0</v>
      </c>
      <c r="M209" s="18">
        <f t="shared" si="48"/>
        <v>0.11524199731697002</v>
      </c>
      <c r="N209" s="18">
        <f t="shared" si="44"/>
        <v>7.1450038336521415E-2</v>
      </c>
      <c r="O209" s="18">
        <f t="shared" si="45"/>
        <v>7.1450038336521415E-2</v>
      </c>
      <c r="P209" s="3"/>
      <c r="Q209" s="42">
        <v>24.761276315000291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0.73811849247413464</v>
      </c>
      <c r="G210" s="13">
        <f t="shared" si="39"/>
        <v>0</v>
      </c>
      <c r="H210" s="13">
        <f t="shared" si="40"/>
        <v>0.73811849247413464</v>
      </c>
      <c r="I210" s="16">
        <f t="shared" si="47"/>
        <v>0.7381275467842412</v>
      </c>
      <c r="J210" s="13">
        <f t="shared" si="41"/>
        <v>0.73811000325130649</v>
      </c>
      <c r="K210" s="13">
        <f t="shared" si="42"/>
        <v>1.7543532934705119E-5</v>
      </c>
      <c r="L210" s="13">
        <f t="shared" si="43"/>
        <v>0</v>
      </c>
      <c r="M210" s="13">
        <f t="shared" si="48"/>
        <v>4.3791958980448603E-2</v>
      </c>
      <c r="N210" s="13">
        <f t="shared" si="44"/>
        <v>2.7151014567878134E-2</v>
      </c>
      <c r="O210" s="13">
        <f t="shared" si="45"/>
        <v>2.7151014567878134E-2</v>
      </c>
      <c r="Q210" s="41">
        <v>20.796033741768539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10.51581226432185</v>
      </c>
      <c r="G211" s="13">
        <f t="shared" si="39"/>
        <v>0</v>
      </c>
      <c r="H211" s="13">
        <f t="shared" si="40"/>
        <v>10.51581226432185</v>
      </c>
      <c r="I211" s="16">
        <f t="shared" si="47"/>
        <v>10.515829807854784</v>
      </c>
      <c r="J211" s="13">
        <f t="shared" si="41"/>
        <v>10.462119365275218</v>
      </c>
      <c r="K211" s="13">
        <f t="shared" si="42"/>
        <v>5.3710442579566475E-2</v>
      </c>
      <c r="L211" s="13">
        <f t="shared" si="43"/>
        <v>0</v>
      </c>
      <c r="M211" s="13">
        <f t="shared" si="48"/>
        <v>1.6640944412570469E-2</v>
      </c>
      <c r="N211" s="13">
        <f t="shared" si="44"/>
        <v>1.0317385535793691E-2</v>
      </c>
      <c r="O211" s="13">
        <f t="shared" si="45"/>
        <v>1.0317385535793691E-2</v>
      </c>
      <c r="Q211" s="41">
        <v>20.338695958432609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36.909890768748511</v>
      </c>
      <c r="G212" s="13">
        <f t="shared" si="39"/>
        <v>0.39341412282624461</v>
      </c>
      <c r="H212" s="13">
        <f t="shared" si="40"/>
        <v>36.516476645922268</v>
      </c>
      <c r="I212" s="16">
        <f t="shared" si="47"/>
        <v>36.570187088501832</v>
      </c>
      <c r="J212" s="13">
        <f t="shared" si="41"/>
        <v>32.303454327809206</v>
      </c>
      <c r="K212" s="13">
        <f t="shared" si="42"/>
        <v>4.2667327606926264</v>
      </c>
      <c r="L212" s="13">
        <f t="shared" si="43"/>
        <v>0</v>
      </c>
      <c r="M212" s="13">
        <f t="shared" si="48"/>
        <v>6.3235588767767779E-3</v>
      </c>
      <c r="N212" s="13">
        <f t="shared" si="44"/>
        <v>3.9206065036016024E-3</v>
      </c>
      <c r="O212" s="13">
        <f t="shared" si="45"/>
        <v>0.3973347293298462</v>
      </c>
      <c r="Q212" s="41">
        <v>14.5407591432758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140.4632282200167</v>
      </c>
      <c r="G213" s="13">
        <f t="shared" si="39"/>
        <v>15.341452840454455</v>
      </c>
      <c r="H213" s="13">
        <f t="shared" si="40"/>
        <v>125.12177537956225</v>
      </c>
      <c r="I213" s="16">
        <f t="shared" si="47"/>
        <v>129.38850814025488</v>
      </c>
      <c r="J213" s="13">
        <f t="shared" si="41"/>
        <v>50.681913547650623</v>
      </c>
      <c r="K213" s="13">
        <f t="shared" si="42"/>
        <v>78.706594592604262</v>
      </c>
      <c r="L213" s="13">
        <f t="shared" si="43"/>
        <v>39.950270509493294</v>
      </c>
      <c r="M213" s="13">
        <f t="shared" si="48"/>
        <v>39.952673461866475</v>
      </c>
      <c r="N213" s="13">
        <f t="shared" si="44"/>
        <v>24.770657546357214</v>
      </c>
      <c r="O213" s="13">
        <f t="shared" si="45"/>
        <v>40.112110386811665</v>
      </c>
      <c r="Q213" s="41">
        <v>11.26802480935544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77.939950774573987</v>
      </c>
      <c r="G214" s="13">
        <f t="shared" si="39"/>
        <v>6.3161486348096325</v>
      </c>
      <c r="H214" s="13">
        <f t="shared" si="40"/>
        <v>71.623802139764351</v>
      </c>
      <c r="I214" s="16">
        <f t="shared" si="47"/>
        <v>110.38012622287533</v>
      </c>
      <c r="J214" s="13">
        <f t="shared" si="41"/>
        <v>46.321653062705671</v>
      </c>
      <c r="K214" s="13">
        <f t="shared" si="42"/>
        <v>64.058473160169655</v>
      </c>
      <c r="L214" s="13">
        <f t="shared" si="43"/>
        <v>25.896285007727332</v>
      </c>
      <c r="M214" s="13">
        <f t="shared" si="48"/>
        <v>41.078300923236597</v>
      </c>
      <c r="N214" s="13">
        <f t="shared" si="44"/>
        <v>25.468546572406691</v>
      </c>
      <c r="O214" s="13">
        <f t="shared" si="45"/>
        <v>31.784695207216323</v>
      </c>
      <c r="Q214" s="41">
        <v>10.129303893548389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29.523239711795661</v>
      </c>
      <c r="G215" s="13">
        <f t="shared" si="39"/>
        <v>0</v>
      </c>
      <c r="H215" s="13">
        <f t="shared" si="40"/>
        <v>29.523239711795661</v>
      </c>
      <c r="I215" s="16">
        <f t="shared" si="47"/>
        <v>67.685427864237994</v>
      </c>
      <c r="J215" s="13">
        <f t="shared" si="41"/>
        <v>45.847832259545413</v>
      </c>
      <c r="K215" s="13">
        <f t="shared" si="42"/>
        <v>21.837595604692581</v>
      </c>
      <c r="L215" s="13">
        <f t="shared" si="43"/>
        <v>0</v>
      </c>
      <c r="M215" s="13">
        <f t="shared" si="48"/>
        <v>15.609754350829906</v>
      </c>
      <c r="N215" s="13">
        <f t="shared" si="44"/>
        <v>9.6780476975145415</v>
      </c>
      <c r="O215" s="13">
        <f t="shared" si="45"/>
        <v>9.6780476975145415</v>
      </c>
      <c r="Q215" s="41">
        <v>13.0839379846251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40.046661701400687</v>
      </c>
      <c r="G216" s="13">
        <f t="shared" si="39"/>
        <v>0.84621047399822946</v>
      </c>
      <c r="H216" s="13">
        <f t="shared" si="40"/>
        <v>39.200451227402461</v>
      </c>
      <c r="I216" s="16">
        <f t="shared" si="47"/>
        <v>61.038046832095041</v>
      </c>
      <c r="J216" s="13">
        <f t="shared" si="41"/>
        <v>44.421715974046776</v>
      </c>
      <c r="K216" s="13">
        <f t="shared" si="42"/>
        <v>16.616330858048265</v>
      </c>
      <c r="L216" s="13">
        <f t="shared" si="43"/>
        <v>0</v>
      </c>
      <c r="M216" s="13">
        <f t="shared" si="48"/>
        <v>5.9317066533153646</v>
      </c>
      <c r="N216" s="13">
        <f t="shared" si="44"/>
        <v>3.677658125055526</v>
      </c>
      <c r="O216" s="13">
        <f t="shared" si="45"/>
        <v>4.5238685990537553</v>
      </c>
      <c r="Q216" s="41">
        <v>13.64453418292895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1.712741244953691</v>
      </c>
      <c r="G217" s="13">
        <f t="shared" si="39"/>
        <v>0</v>
      </c>
      <c r="H217" s="13">
        <f t="shared" si="40"/>
        <v>1.712741244953691</v>
      </c>
      <c r="I217" s="16">
        <f t="shared" si="47"/>
        <v>18.329072103001955</v>
      </c>
      <c r="J217" s="13">
        <f t="shared" si="41"/>
        <v>17.871543292785049</v>
      </c>
      <c r="K217" s="13">
        <f t="shared" si="42"/>
        <v>0.45752881021690683</v>
      </c>
      <c r="L217" s="13">
        <f t="shared" si="43"/>
        <v>0</v>
      </c>
      <c r="M217" s="13">
        <f t="shared" si="48"/>
        <v>2.2540485282598386</v>
      </c>
      <c r="N217" s="13">
        <f t="shared" si="44"/>
        <v>1.3975100875211</v>
      </c>
      <c r="O217" s="13">
        <f t="shared" si="45"/>
        <v>1.3975100875211</v>
      </c>
      <c r="Q217" s="41">
        <v>16.761826316403919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3.9425762482996811</v>
      </c>
      <c r="G218" s="13">
        <f t="shared" si="39"/>
        <v>0</v>
      </c>
      <c r="H218" s="13">
        <f t="shared" si="40"/>
        <v>3.9425762482996811</v>
      </c>
      <c r="I218" s="16">
        <f t="shared" si="47"/>
        <v>4.400105058516588</v>
      </c>
      <c r="J218" s="13">
        <f t="shared" si="41"/>
        <v>4.3941470556246536</v>
      </c>
      <c r="K218" s="13">
        <f t="shared" si="42"/>
        <v>5.9580028919343775E-3</v>
      </c>
      <c r="L218" s="13">
        <f t="shared" si="43"/>
        <v>0</v>
      </c>
      <c r="M218" s="13">
        <f t="shared" si="48"/>
        <v>0.85653844073873864</v>
      </c>
      <c r="N218" s="13">
        <f t="shared" si="44"/>
        <v>0.53105383325801792</v>
      </c>
      <c r="O218" s="13">
        <f t="shared" si="45"/>
        <v>0.53105383325801792</v>
      </c>
      <c r="Q218" s="41">
        <v>17.446685257292859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8.5365915269694845</v>
      </c>
      <c r="G219" s="13">
        <f t="shared" si="39"/>
        <v>0</v>
      </c>
      <c r="H219" s="13">
        <f t="shared" si="40"/>
        <v>8.5365915269694845</v>
      </c>
      <c r="I219" s="16">
        <f t="shared" si="47"/>
        <v>8.542549529861418</v>
      </c>
      <c r="J219" s="13">
        <f t="shared" si="41"/>
        <v>8.5228696384138711</v>
      </c>
      <c r="K219" s="13">
        <f t="shared" si="42"/>
        <v>1.9679891447546893E-2</v>
      </c>
      <c r="L219" s="13">
        <f t="shared" si="43"/>
        <v>0</v>
      </c>
      <c r="M219" s="13">
        <f t="shared" si="48"/>
        <v>0.32548460748072072</v>
      </c>
      <c r="N219" s="13">
        <f t="shared" si="44"/>
        <v>0.20180045663804685</v>
      </c>
      <c r="O219" s="13">
        <f t="shared" si="45"/>
        <v>0.20180045663804685</v>
      </c>
      <c r="Q219" s="41">
        <v>23.062434532674551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3.0536358540526929</v>
      </c>
      <c r="G220" s="13">
        <f t="shared" si="39"/>
        <v>0</v>
      </c>
      <c r="H220" s="13">
        <f t="shared" si="40"/>
        <v>3.0536358540526929</v>
      </c>
      <c r="I220" s="16">
        <f t="shared" si="47"/>
        <v>3.0733157455002398</v>
      </c>
      <c r="J220" s="13">
        <f t="shared" si="41"/>
        <v>3.0722824850192887</v>
      </c>
      <c r="K220" s="13">
        <f t="shared" si="42"/>
        <v>1.0332604809510926E-3</v>
      </c>
      <c r="L220" s="13">
        <f t="shared" si="43"/>
        <v>0</v>
      </c>
      <c r="M220" s="13">
        <f t="shared" si="48"/>
        <v>0.12368415084267387</v>
      </c>
      <c r="N220" s="13">
        <f t="shared" si="44"/>
        <v>7.6684173522457794E-2</v>
      </c>
      <c r="O220" s="13">
        <f t="shared" si="45"/>
        <v>7.6684173522457794E-2</v>
      </c>
      <c r="Q220" s="41">
        <v>22.231474464350711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34.98627361804067</v>
      </c>
      <c r="G221" s="18">
        <f t="shared" si="39"/>
        <v>0.11573786096547996</v>
      </c>
      <c r="H221" s="18">
        <f t="shared" si="40"/>
        <v>34.870535757075189</v>
      </c>
      <c r="I221" s="17">
        <f t="shared" si="47"/>
        <v>34.871569017556141</v>
      </c>
      <c r="J221" s="18">
        <f t="shared" si="41"/>
        <v>33.147901694374589</v>
      </c>
      <c r="K221" s="18">
        <f t="shared" si="42"/>
        <v>1.7236673231815516</v>
      </c>
      <c r="L221" s="18">
        <f t="shared" si="43"/>
        <v>0</v>
      </c>
      <c r="M221" s="18">
        <f t="shared" si="48"/>
        <v>4.6999977320216074E-2</v>
      </c>
      <c r="N221" s="18">
        <f t="shared" si="44"/>
        <v>2.9139985938533966E-2</v>
      </c>
      <c r="O221" s="18">
        <f t="shared" si="45"/>
        <v>0.14487784690401392</v>
      </c>
      <c r="P221" s="3"/>
      <c r="Q221" s="42">
        <v>20.755971000000009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29.32910199201789</v>
      </c>
      <c r="G222" s="13">
        <f t="shared" si="39"/>
        <v>0</v>
      </c>
      <c r="H222" s="13">
        <f t="shared" si="40"/>
        <v>29.32910199201789</v>
      </c>
      <c r="I222" s="16">
        <f t="shared" si="47"/>
        <v>31.052769315199441</v>
      </c>
      <c r="J222" s="13">
        <f t="shared" si="41"/>
        <v>30.127229498227095</v>
      </c>
      <c r="K222" s="13">
        <f t="shared" si="42"/>
        <v>0.92553981697234633</v>
      </c>
      <c r="L222" s="13">
        <f t="shared" si="43"/>
        <v>0</v>
      </c>
      <c r="M222" s="13">
        <f t="shared" si="48"/>
        <v>1.7859991381682108E-2</v>
      </c>
      <c r="N222" s="13">
        <f t="shared" si="44"/>
        <v>1.1073194656642906E-2</v>
      </c>
      <c r="O222" s="13">
        <f t="shared" si="45"/>
        <v>1.1073194656642906E-2</v>
      </c>
      <c r="Q222" s="41">
        <v>22.913635156352662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55.01508371173589</v>
      </c>
      <c r="G223" s="13">
        <f t="shared" si="39"/>
        <v>3.0069187356472966</v>
      </c>
      <c r="H223" s="13">
        <f t="shared" si="40"/>
        <v>52.008164976088594</v>
      </c>
      <c r="I223" s="16">
        <f t="shared" si="47"/>
        <v>52.93370479306094</v>
      </c>
      <c r="J223" s="13">
        <f t="shared" si="41"/>
        <v>43.081867900358212</v>
      </c>
      <c r="K223" s="13">
        <f t="shared" si="42"/>
        <v>9.8518368927027282</v>
      </c>
      <c r="L223" s="13">
        <f t="shared" si="43"/>
        <v>0</v>
      </c>
      <c r="M223" s="13">
        <f t="shared" si="48"/>
        <v>6.7867967250392017E-3</v>
      </c>
      <c r="N223" s="13">
        <f t="shared" si="44"/>
        <v>4.2078139695243049E-3</v>
      </c>
      <c r="O223" s="13">
        <f t="shared" si="45"/>
        <v>3.0111265496168209</v>
      </c>
      <c r="Q223" s="41">
        <v>15.591780864387321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75.013072784102405</v>
      </c>
      <c r="G224" s="13">
        <f t="shared" si="39"/>
        <v>5.8936505618341277</v>
      </c>
      <c r="H224" s="13">
        <f t="shared" si="40"/>
        <v>69.119422222268284</v>
      </c>
      <c r="I224" s="16">
        <f t="shared" si="47"/>
        <v>78.971259114971019</v>
      </c>
      <c r="J224" s="13">
        <f t="shared" si="41"/>
        <v>47.892104771814267</v>
      </c>
      <c r="K224" s="13">
        <f t="shared" si="42"/>
        <v>31.079154343156752</v>
      </c>
      <c r="L224" s="13">
        <f t="shared" si="43"/>
        <v>0</v>
      </c>
      <c r="M224" s="13">
        <f t="shared" si="48"/>
        <v>2.5789827555148968E-3</v>
      </c>
      <c r="N224" s="13">
        <f t="shared" si="44"/>
        <v>1.5989693084192361E-3</v>
      </c>
      <c r="O224" s="13">
        <f t="shared" si="45"/>
        <v>5.8952495311425466</v>
      </c>
      <c r="Q224" s="41">
        <v>12.58516378231155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9.7297297000000005E-2</v>
      </c>
      <c r="G225" s="13">
        <f t="shared" si="39"/>
        <v>0</v>
      </c>
      <c r="H225" s="13">
        <f t="shared" si="40"/>
        <v>9.7297297000000005E-2</v>
      </c>
      <c r="I225" s="16">
        <f t="shared" si="47"/>
        <v>31.176451640156753</v>
      </c>
      <c r="J225" s="13">
        <f t="shared" si="41"/>
        <v>27.660605939255699</v>
      </c>
      <c r="K225" s="13">
        <f t="shared" si="42"/>
        <v>3.5158457009010533</v>
      </c>
      <c r="L225" s="13">
        <f t="shared" si="43"/>
        <v>0</v>
      </c>
      <c r="M225" s="13">
        <f t="shared" si="48"/>
        <v>9.8001344709566069E-4</v>
      </c>
      <c r="N225" s="13">
        <f t="shared" si="44"/>
        <v>6.0760833719930964E-4</v>
      </c>
      <c r="O225" s="13">
        <f t="shared" si="45"/>
        <v>6.0760833719930964E-4</v>
      </c>
      <c r="Q225" s="41">
        <v>12.518276060442981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50.401286554717387</v>
      </c>
      <c r="G226" s="13">
        <f t="shared" si="39"/>
        <v>2.3409120164447286</v>
      </c>
      <c r="H226" s="13">
        <f t="shared" si="40"/>
        <v>48.060374538272661</v>
      </c>
      <c r="I226" s="16">
        <f t="shared" si="47"/>
        <v>51.576220239173715</v>
      </c>
      <c r="J226" s="13">
        <f t="shared" si="41"/>
        <v>38.096991576572606</v>
      </c>
      <c r="K226" s="13">
        <f t="shared" si="42"/>
        <v>13.479228662601109</v>
      </c>
      <c r="L226" s="13">
        <f t="shared" si="43"/>
        <v>0</v>
      </c>
      <c r="M226" s="13">
        <f t="shared" si="48"/>
        <v>3.7240510989635105E-4</v>
      </c>
      <c r="N226" s="13">
        <f t="shared" si="44"/>
        <v>2.3089116813573764E-4</v>
      </c>
      <c r="O226" s="13">
        <f t="shared" si="45"/>
        <v>2.3411429076128645</v>
      </c>
      <c r="Q226" s="41">
        <v>11.64826489354839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105.3607149696484</v>
      </c>
      <c r="G227" s="13">
        <f t="shared" si="39"/>
        <v>10.27436625428343</v>
      </c>
      <c r="H227" s="13">
        <f t="shared" si="40"/>
        <v>95.086348715364963</v>
      </c>
      <c r="I227" s="16">
        <f t="shared" si="47"/>
        <v>108.56557737796606</v>
      </c>
      <c r="J227" s="13">
        <f t="shared" si="41"/>
        <v>52.330644514752947</v>
      </c>
      <c r="K227" s="13">
        <f t="shared" si="42"/>
        <v>56.234932863213118</v>
      </c>
      <c r="L227" s="13">
        <f t="shared" si="43"/>
        <v>18.390071844963138</v>
      </c>
      <c r="M227" s="13">
        <f t="shared" si="48"/>
        <v>18.390213358904898</v>
      </c>
      <c r="N227" s="13">
        <f t="shared" si="44"/>
        <v>11.401932282521036</v>
      </c>
      <c r="O227" s="13">
        <f t="shared" si="45"/>
        <v>21.676298536804467</v>
      </c>
      <c r="Q227" s="41">
        <v>12.46169836255204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60.351326847602181</v>
      </c>
      <c r="G228" s="13">
        <f t="shared" si="39"/>
        <v>3.777211330409342</v>
      </c>
      <c r="H228" s="13">
        <f t="shared" si="40"/>
        <v>56.574115517192837</v>
      </c>
      <c r="I228" s="16">
        <f t="shared" si="47"/>
        <v>94.418976535442823</v>
      </c>
      <c r="J228" s="13">
        <f t="shared" si="41"/>
        <v>50.229223471624884</v>
      </c>
      <c r="K228" s="13">
        <f t="shared" si="42"/>
        <v>44.189753063817939</v>
      </c>
      <c r="L228" s="13">
        <f t="shared" si="43"/>
        <v>6.8334512197388264</v>
      </c>
      <c r="M228" s="13">
        <f t="shared" si="48"/>
        <v>13.821732296122688</v>
      </c>
      <c r="N228" s="13">
        <f t="shared" si="44"/>
        <v>8.5694740235960669</v>
      </c>
      <c r="O228" s="13">
        <f t="shared" si="45"/>
        <v>12.346685354005409</v>
      </c>
      <c r="Q228" s="41">
        <v>12.361225229162249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1.3378236659892679</v>
      </c>
      <c r="G229" s="13">
        <f t="shared" si="39"/>
        <v>0</v>
      </c>
      <c r="H229" s="13">
        <f t="shared" si="40"/>
        <v>1.3378236659892679</v>
      </c>
      <c r="I229" s="16">
        <f t="shared" si="47"/>
        <v>38.694125510068382</v>
      </c>
      <c r="J229" s="13">
        <f t="shared" si="41"/>
        <v>34.563046098205341</v>
      </c>
      <c r="K229" s="13">
        <f t="shared" si="42"/>
        <v>4.1310794118630412</v>
      </c>
      <c r="L229" s="13">
        <f t="shared" si="43"/>
        <v>0</v>
      </c>
      <c r="M229" s="13">
        <f t="shared" si="48"/>
        <v>5.2522582725266211</v>
      </c>
      <c r="N229" s="13">
        <f t="shared" si="44"/>
        <v>3.2564001289665052</v>
      </c>
      <c r="O229" s="13">
        <f t="shared" si="45"/>
        <v>3.2564001289665052</v>
      </c>
      <c r="Q229" s="41">
        <v>16.108241896931741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36.308554385048922</v>
      </c>
      <c r="G230" s="13">
        <f t="shared" si="39"/>
        <v>0.30661055118771491</v>
      </c>
      <c r="H230" s="13">
        <f t="shared" si="40"/>
        <v>36.001943833861205</v>
      </c>
      <c r="I230" s="16">
        <f t="shared" si="47"/>
        <v>40.133023245724246</v>
      </c>
      <c r="J230" s="13">
        <f t="shared" si="41"/>
        <v>36.058922496995272</v>
      </c>
      <c r="K230" s="13">
        <f t="shared" si="42"/>
        <v>4.0741007487289735</v>
      </c>
      <c r="L230" s="13">
        <f t="shared" si="43"/>
        <v>0</v>
      </c>
      <c r="M230" s="13">
        <f t="shared" si="48"/>
        <v>1.9958581435601159</v>
      </c>
      <c r="N230" s="13">
        <f t="shared" si="44"/>
        <v>1.2374320490072719</v>
      </c>
      <c r="O230" s="13">
        <f t="shared" si="45"/>
        <v>1.5440426001949867</v>
      </c>
      <c r="Q230" s="41">
        <v>17.049988268606828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0.54864864899999999</v>
      </c>
      <c r="G231" s="13">
        <f t="shared" si="39"/>
        <v>0</v>
      </c>
      <c r="H231" s="13">
        <f t="shared" si="40"/>
        <v>0.54864864899999999</v>
      </c>
      <c r="I231" s="16">
        <f t="shared" si="47"/>
        <v>4.622749397728974</v>
      </c>
      <c r="J231" s="13">
        <f t="shared" si="41"/>
        <v>4.6150685801563416</v>
      </c>
      <c r="K231" s="13">
        <f t="shared" si="42"/>
        <v>7.6808175726323924E-3</v>
      </c>
      <c r="L231" s="13">
        <f t="shared" si="43"/>
        <v>0</v>
      </c>
      <c r="M231" s="13">
        <f t="shared" si="48"/>
        <v>0.75842609455284404</v>
      </c>
      <c r="N231" s="13">
        <f t="shared" si="44"/>
        <v>0.47022417862276328</v>
      </c>
      <c r="O231" s="13">
        <f t="shared" si="45"/>
        <v>0.47022417862276328</v>
      </c>
      <c r="Q231" s="41">
        <v>16.691593400998538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4.6812253114641669</v>
      </c>
      <c r="G232" s="13">
        <f t="shared" si="39"/>
        <v>0</v>
      </c>
      <c r="H232" s="13">
        <f t="shared" si="40"/>
        <v>4.6812253114641669</v>
      </c>
      <c r="I232" s="16">
        <f t="shared" si="47"/>
        <v>4.6889061290367993</v>
      </c>
      <c r="J232" s="13">
        <f t="shared" si="41"/>
        <v>4.685717022564079</v>
      </c>
      <c r="K232" s="13">
        <f t="shared" si="42"/>
        <v>3.1891064727203045E-3</v>
      </c>
      <c r="L232" s="13">
        <f t="shared" si="43"/>
        <v>0</v>
      </c>
      <c r="M232" s="13">
        <f t="shared" si="48"/>
        <v>0.28820191593008077</v>
      </c>
      <c r="N232" s="13">
        <f t="shared" si="44"/>
        <v>0.17868518787665008</v>
      </c>
      <c r="O232" s="13">
        <f t="shared" si="45"/>
        <v>0.17868518787665008</v>
      </c>
      <c r="Q232" s="41">
        <v>23.223987966441609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27.675822195959061</v>
      </c>
      <c r="G233" s="18">
        <f t="shared" si="39"/>
        <v>0</v>
      </c>
      <c r="H233" s="18">
        <f t="shared" si="40"/>
        <v>27.675822195959061</v>
      </c>
      <c r="I233" s="17">
        <f t="shared" si="47"/>
        <v>27.679011302431782</v>
      </c>
      <c r="J233" s="18">
        <f t="shared" si="41"/>
        <v>27.04906809933448</v>
      </c>
      <c r="K233" s="18">
        <f t="shared" si="42"/>
        <v>0.62994320309730156</v>
      </c>
      <c r="L233" s="18">
        <f t="shared" si="43"/>
        <v>0</v>
      </c>
      <c r="M233" s="18">
        <f t="shared" si="48"/>
        <v>0.10951672805343068</v>
      </c>
      <c r="N233" s="18">
        <f t="shared" si="44"/>
        <v>6.7900371393127018E-2</v>
      </c>
      <c r="O233" s="18">
        <f t="shared" si="45"/>
        <v>6.7900371393127018E-2</v>
      </c>
      <c r="P233" s="3"/>
      <c r="Q233" s="42">
        <v>23.273496000000009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8.7708384421609882</v>
      </c>
      <c r="G234" s="13">
        <f t="shared" si="39"/>
        <v>0</v>
      </c>
      <c r="H234" s="13">
        <f t="shared" si="40"/>
        <v>8.7708384421609882</v>
      </c>
      <c r="I234" s="16">
        <f t="shared" si="47"/>
        <v>9.4007816452582897</v>
      </c>
      <c r="J234" s="13">
        <f t="shared" si="41"/>
        <v>9.3737249085544363</v>
      </c>
      <c r="K234" s="13">
        <f t="shared" si="42"/>
        <v>2.7056736703853446E-2</v>
      </c>
      <c r="L234" s="13">
        <f t="shared" si="43"/>
        <v>0</v>
      </c>
      <c r="M234" s="13">
        <f t="shared" si="48"/>
        <v>4.1616356660303666E-2</v>
      </c>
      <c r="N234" s="13">
        <f t="shared" si="44"/>
        <v>2.5802141129388272E-2</v>
      </c>
      <c r="O234" s="13">
        <f t="shared" si="45"/>
        <v>2.5802141129388272E-2</v>
      </c>
      <c r="Q234" s="41">
        <v>22.835020481716899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6.4024104027363817</v>
      </c>
      <c r="G235" s="13">
        <f t="shared" si="39"/>
        <v>0</v>
      </c>
      <c r="H235" s="13">
        <f t="shared" si="40"/>
        <v>6.4024104027363817</v>
      </c>
      <c r="I235" s="16">
        <f t="shared" si="47"/>
        <v>6.4294671394402352</v>
      </c>
      <c r="J235" s="13">
        <f t="shared" si="41"/>
        <v>6.414794092421654</v>
      </c>
      <c r="K235" s="13">
        <f t="shared" si="42"/>
        <v>1.4673047018581187E-2</v>
      </c>
      <c r="L235" s="13">
        <f t="shared" si="43"/>
        <v>0</v>
      </c>
      <c r="M235" s="13">
        <f t="shared" si="48"/>
        <v>1.5814215530915395E-2</v>
      </c>
      <c r="N235" s="13">
        <f t="shared" si="44"/>
        <v>9.8048136291675452E-3</v>
      </c>
      <c r="O235" s="13">
        <f t="shared" si="45"/>
        <v>9.8048136291675452E-3</v>
      </c>
      <c r="Q235" s="41">
        <v>19.10952747909619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42.879498830368213</v>
      </c>
      <c r="G236" s="13">
        <f t="shared" si="39"/>
        <v>1.2551336446731378</v>
      </c>
      <c r="H236" s="13">
        <f t="shared" si="40"/>
        <v>41.624365185695076</v>
      </c>
      <c r="I236" s="16">
        <f t="shared" si="47"/>
        <v>41.639038232713659</v>
      </c>
      <c r="J236" s="13">
        <f t="shared" si="41"/>
        <v>37.122786304794779</v>
      </c>
      <c r="K236" s="13">
        <f t="shared" si="42"/>
        <v>4.51625192791888</v>
      </c>
      <c r="L236" s="13">
        <f t="shared" si="43"/>
        <v>0</v>
      </c>
      <c r="M236" s="13">
        <f t="shared" si="48"/>
        <v>6.0094019017478493E-3</v>
      </c>
      <c r="N236" s="13">
        <f t="shared" si="44"/>
        <v>3.7258291790836667E-3</v>
      </c>
      <c r="O236" s="13">
        <f t="shared" si="45"/>
        <v>1.2588594738522214</v>
      </c>
      <c r="Q236" s="41">
        <v>17.018931040764699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42.297857861955848</v>
      </c>
      <c r="G237" s="13">
        <f t="shared" si="39"/>
        <v>1.1711731280004776</v>
      </c>
      <c r="H237" s="13">
        <f t="shared" si="40"/>
        <v>41.126684733955372</v>
      </c>
      <c r="I237" s="16">
        <f t="shared" si="47"/>
        <v>45.642936661874252</v>
      </c>
      <c r="J237" s="13">
        <f t="shared" si="41"/>
        <v>34.909268684381836</v>
      </c>
      <c r="K237" s="13">
        <f t="shared" si="42"/>
        <v>10.733667977492416</v>
      </c>
      <c r="L237" s="13">
        <f t="shared" si="43"/>
        <v>0</v>
      </c>
      <c r="M237" s="13">
        <f t="shared" si="48"/>
        <v>2.2835727226641826E-3</v>
      </c>
      <c r="N237" s="13">
        <f t="shared" si="44"/>
        <v>1.4158150880517932E-3</v>
      </c>
      <c r="O237" s="13">
        <f t="shared" si="45"/>
        <v>1.1725889430885295</v>
      </c>
      <c r="Q237" s="41">
        <v>11.02458987758529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95.043609213315818</v>
      </c>
      <c r="G238" s="13">
        <f t="shared" si="39"/>
        <v>8.7850806349560973</v>
      </c>
      <c r="H238" s="13">
        <f t="shared" si="40"/>
        <v>86.258528578359716</v>
      </c>
      <c r="I238" s="16">
        <f t="shared" si="47"/>
        <v>96.992196555852132</v>
      </c>
      <c r="J238" s="13">
        <f t="shared" si="41"/>
        <v>47.869576820172917</v>
      </c>
      <c r="K238" s="13">
        <f t="shared" si="42"/>
        <v>49.122619735679216</v>
      </c>
      <c r="L238" s="13">
        <f t="shared" si="43"/>
        <v>11.566238083109361</v>
      </c>
      <c r="M238" s="13">
        <f t="shared" si="48"/>
        <v>11.567105840743974</v>
      </c>
      <c r="N238" s="13">
        <f t="shared" si="44"/>
        <v>7.1716056212612633</v>
      </c>
      <c r="O238" s="13">
        <f t="shared" si="45"/>
        <v>15.95668625621736</v>
      </c>
      <c r="Q238" s="41">
        <v>11.256302893548391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49.486989390511482</v>
      </c>
      <c r="G239" s="13">
        <f t="shared" si="39"/>
        <v>2.2089322102274815</v>
      </c>
      <c r="H239" s="13">
        <f t="shared" si="40"/>
        <v>47.278057180284002</v>
      </c>
      <c r="I239" s="16">
        <f t="shared" si="47"/>
        <v>84.834438832853863</v>
      </c>
      <c r="J239" s="13">
        <f t="shared" si="41"/>
        <v>45.677750845278659</v>
      </c>
      <c r="K239" s="13">
        <f t="shared" si="42"/>
        <v>39.156687987575204</v>
      </c>
      <c r="L239" s="13">
        <f t="shared" si="43"/>
        <v>2.0045300548489831</v>
      </c>
      <c r="M239" s="13">
        <f t="shared" si="48"/>
        <v>6.4000302743316935</v>
      </c>
      <c r="N239" s="13">
        <f t="shared" si="44"/>
        <v>3.9680187700856497</v>
      </c>
      <c r="O239" s="13">
        <f t="shared" si="45"/>
        <v>6.1769509803131317</v>
      </c>
      <c r="Q239" s="41">
        <v>11.029616160518319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1.188645733547026</v>
      </c>
      <c r="G240" s="13">
        <f t="shared" si="39"/>
        <v>0</v>
      </c>
      <c r="H240" s="13">
        <f t="shared" si="40"/>
        <v>1.188645733547026</v>
      </c>
      <c r="I240" s="16">
        <f t="shared" si="47"/>
        <v>38.340803666273246</v>
      </c>
      <c r="J240" s="13">
        <f t="shared" si="41"/>
        <v>33.01198616885948</v>
      </c>
      <c r="K240" s="13">
        <f t="shared" si="42"/>
        <v>5.3288174974137661</v>
      </c>
      <c r="L240" s="13">
        <f t="shared" si="43"/>
        <v>0</v>
      </c>
      <c r="M240" s="13">
        <f t="shared" si="48"/>
        <v>2.4320115042460437</v>
      </c>
      <c r="N240" s="13">
        <f t="shared" si="44"/>
        <v>1.5078471326325471</v>
      </c>
      <c r="O240" s="13">
        <f t="shared" si="45"/>
        <v>1.5078471326325471</v>
      </c>
      <c r="Q240" s="41">
        <v>13.675507366739501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21.223352697701571</v>
      </c>
      <c r="G241" s="13">
        <f t="shared" si="39"/>
        <v>0</v>
      </c>
      <c r="H241" s="13">
        <f t="shared" si="40"/>
        <v>21.223352697701571</v>
      </c>
      <c r="I241" s="16">
        <f t="shared" si="47"/>
        <v>26.552170195115337</v>
      </c>
      <c r="J241" s="13">
        <f t="shared" si="41"/>
        <v>24.804548466908802</v>
      </c>
      <c r="K241" s="13">
        <f t="shared" si="42"/>
        <v>1.7476217282065356</v>
      </c>
      <c r="L241" s="13">
        <f t="shared" si="43"/>
        <v>0</v>
      </c>
      <c r="M241" s="13">
        <f t="shared" si="48"/>
        <v>0.92416437161349663</v>
      </c>
      <c r="N241" s="13">
        <f t="shared" si="44"/>
        <v>0.57298191040036794</v>
      </c>
      <c r="O241" s="13">
        <f t="shared" si="45"/>
        <v>0.57298191040036794</v>
      </c>
      <c r="Q241" s="41">
        <v>14.66701611501043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89.661607176894506</v>
      </c>
      <c r="G242" s="13">
        <f t="shared" si="39"/>
        <v>8.0081826923220483</v>
      </c>
      <c r="H242" s="13">
        <f t="shared" si="40"/>
        <v>81.653424484572454</v>
      </c>
      <c r="I242" s="16">
        <f t="shared" si="47"/>
        <v>83.401046212778994</v>
      </c>
      <c r="J242" s="13">
        <f t="shared" si="41"/>
        <v>57.338399779779678</v>
      </c>
      <c r="K242" s="13">
        <f t="shared" si="42"/>
        <v>26.062646432999315</v>
      </c>
      <c r="L242" s="13">
        <f t="shared" si="43"/>
        <v>0</v>
      </c>
      <c r="M242" s="13">
        <f t="shared" si="48"/>
        <v>0.35118246121312868</v>
      </c>
      <c r="N242" s="13">
        <f t="shared" si="44"/>
        <v>0.21773312595213978</v>
      </c>
      <c r="O242" s="13">
        <f t="shared" si="45"/>
        <v>8.2259158182741885</v>
      </c>
      <c r="Q242" s="41">
        <v>16.48880372057652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1.0943594934932011</v>
      </c>
      <c r="G243" s="13">
        <f t="shared" si="39"/>
        <v>0</v>
      </c>
      <c r="H243" s="13">
        <f t="shared" si="40"/>
        <v>1.0943594934932011</v>
      </c>
      <c r="I243" s="16">
        <f t="shared" si="47"/>
        <v>27.157005926492516</v>
      </c>
      <c r="J243" s="13">
        <f t="shared" si="41"/>
        <v>26.080184461228313</v>
      </c>
      <c r="K243" s="13">
        <f t="shared" si="42"/>
        <v>1.076821465264203</v>
      </c>
      <c r="L243" s="13">
        <f t="shared" si="43"/>
        <v>0</v>
      </c>
      <c r="M243" s="13">
        <f t="shared" si="48"/>
        <v>0.1334493352609889</v>
      </c>
      <c r="N243" s="13">
        <f t="shared" si="44"/>
        <v>8.2738587861813123E-2</v>
      </c>
      <c r="O243" s="13">
        <f t="shared" si="45"/>
        <v>8.2738587861813123E-2</v>
      </c>
      <c r="Q243" s="41">
        <v>18.890653618602219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2.9171119190493369</v>
      </c>
      <c r="G244" s="13">
        <f t="shared" si="39"/>
        <v>0</v>
      </c>
      <c r="H244" s="13">
        <f t="shared" si="40"/>
        <v>2.9171119190493369</v>
      </c>
      <c r="I244" s="16">
        <f t="shared" si="47"/>
        <v>3.9939333843135398</v>
      </c>
      <c r="J244" s="13">
        <f t="shared" si="41"/>
        <v>3.9915873780044997</v>
      </c>
      <c r="K244" s="13">
        <f t="shared" si="42"/>
        <v>2.3460063090401384E-3</v>
      </c>
      <c r="L244" s="13">
        <f t="shared" si="43"/>
        <v>0</v>
      </c>
      <c r="M244" s="13">
        <f t="shared" si="48"/>
        <v>5.0710747399175776E-2</v>
      </c>
      <c r="N244" s="13">
        <f t="shared" si="44"/>
        <v>3.1440663387488979E-2</v>
      </c>
      <c r="O244" s="13">
        <f t="shared" si="45"/>
        <v>3.1440663387488979E-2</v>
      </c>
      <c r="Q244" s="41">
        <v>21.98838501423554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11.41378442369747</v>
      </c>
      <c r="G245" s="18">
        <f t="shared" si="39"/>
        <v>0</v>
      </c>
      <c r="H245" s="18">
        <f t="shared" si="40"/>
        <v>11.41378442369747</v>
      </c>
      <c r="I245" s="17">
        <f t="shared" si="47"/>
        <v>11.416130430006509</v>
      </c>
      <c r="J245" s="18">
        <f t="shared" si="41"/>
        <v>11.370384804580775</v>
      </c>
      <c r="K245" s="18">
        <f t="shared" si="42"/>
        <v>4.574562542573446E-2</v>
      </c>
      <c r="L245" s="18">
        <f t="shared" si="43"/>
        <v>0</v>
      </c>
      <c r="M245" s="18">
        <f t="shared" si="48"/>
        <v>1.9270084011686797E-2</v>
      </c>
      <c r="N245" s="18">
        <f t="shared" si="44"/>
        <v>1.1947452087245814E-2</v>
      </c>
      <c r="O245" s="18">
        <f t="shared" si="45"/>
        <v>1.1947452087245814E-2</v>
      </c>
      <c r="P245" s="3"/>
      <c r="Q245" s="42">
        <v>23.23198786407891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5.6648648650000002</v>
      </c>
      <c r="G246" s="13">
        <f t="shared" si="39"/>
        <v>0</v>
      </c>
      <c r="H246" s="13">
        <f t="shared" si="40"/>
        <v>5.6648648650000002</v>
      </c>
      <c r="I246" s="16">
        <f t="shared" si="47"/>
        <v>5.7106104904257347</v>
      </c>
      <c r="J246" s="13">
        <f t="shared" si="41"/>
        <v>5.705418908522101</v>
      </c>
      <c r="K246" s="13">
        <f t="shared" si="42"/>
        <v>5.1915819036336686E-3</v>
      </c>
      <c r="L246" s="13">
        <f t="shared" si="43"/>
        <v>0</v>
      </c>
      <c r="M246" s="13">
        <f t="shared" si="48"/>
        <v>7.3226319244409834E-3</v>
      </c>
      <c r="N246" s="13">
        <f t="shared" si="44"/>
        <v>4.5400317931534101E-3</v>
      </c>
      <c r="O246" s="13">
        <f t="shared" si="45"/>
        <v>4.5400317931534101E-3</v>
      </c>
      <c r="Q246" s="41">
        <v>23.963340000000009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8.8223962753713057</v>
      </c>
      <c r="G247" s="13">
        <f t="shared" si="39"/>
        <v>0</v>
      </c>
      <c r="H247" s="13">
        <f t="shared" si="40"/>
        <v>8.8223962753713057</v>
      </c>
      <c r="I247" s="16">
        <f t="shared" si="47"/>
        <v>8.8275878572749384</v>
      </c>
      <c r="J247" s="13">
        <f t="shared" si="41"/>
        <v>8.7954744828443605</v>
      </c>
      <c r="K247" s="13">
        <f t="shared" si="42"/>
        <v>3.2113374430577935E-2</v>
      </c>
      <c r="L247" s="13">
        <f t="shared" si="43"/>
        <v>0</v>
      </c>
      <c r="M247" s="13">
        <f t="shared" si="48"/>
        <v>2.7826001312875734E-3</v>
      </c>
      <c r="N247" s="13">
        <f t="shared" si="44"/>
        <v>1.7252120813982955E-3</v>
      </c>
      <c r="O247" s="13">
        <f t="shared" si="45"/>
        <v>1.7252120813982955E-3</v>
      </c>
      <c r="Q247" s="41">
        <v>20.27904732577446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86.387065145067979</v>
      </c>
      <c r="G248" s="13">
        <f t="shared" si="39"/>
        <v>7.5354989307071358</v>
      </c>
      <c r="H248" s="13">
        <f t="shared" si="40"/>
        <v>78.851566214360844</v>
      </c>
      <c r="I248" s="16">
        <f t="shared" si="47"/>
        <v>78.883679588791423</v>
      </c>
      <c r="J248" s="13">
        <f t="shared" si="41"/>
        <v>47.933223871029476</v>
      </c>
      <c r="K248" s="13">
        <f t="shared" si="42"/>
        <v>30.950455717761947</v>
      </c>
      <c r="L248" s="13">
        <f t="shared" si="43"/>
        <v>0</v>
      </c>
      <c r="M248" s="13">
        <f t="shared" si="48"/>
        <v>1.0573880498892779E-3</v>
      </c>
      <c r="N248" s="13">
        <f t="shared" si="44"/>
        <v>6.5558059093135225E-4</v>
      </c>
      <c r="O248" s="13">
        <f t="shared" si="45"/>
        <v>7.5361545112980668</v>
      </c>
      <c r="Q248" s="41">
        <v>12.614555129928441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21.255575704162219</v>
      </c>
      <c r="G249" s="13">
        <f t="shared" si="39"/>
        <v>0</v>
      </c>
      <c r="H249" s="13">
        <f t="shared" si="40"/>
        <v>21.255575704162219</v>
      </c>
      <c r="I249" s="16">
        <f t="shared" si="47"/>
        <v>52.206031421924166</v>
      </c>
      <c r="J249" s="13">
        <f t="shared" si="41"/>
        <v>38.992410779807557</v>
      </c>
      <c r="K249" s="13">
        <f t="shared" si="42"/>
        <v>13.213620642116609</v>
      </c>
      <c r="L249" s="13">
        <f t="shared" si="43"/>
        <v>0</v>
      </c>
      <c r="M249" s="13">
        <f t="shared" si="48"/>
        <v>4.018074589579256E-4</v>
      </c>
      <c r="N249" s="13">
        <f t="shared" si="44"/>
        <v>2.4912062455391388E-4</v>
      </c>
      <c r="O249" s="13">
        <f t="shared" si="45"/>
        <v>2.4912062455391388E-4</v>
      </c>
      <c r="Q249" s="41">
        <v>12.192003379401941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13.739700401492771</v>
      </c>
      <c r="G250" s="13">
        <f t="shared" si="39"/>
        <v>0</v>
      </c>
      <c r="H250" s="13">
        <f t="shared" si="40"/>
        <v>13.739700401492771</v>
      </c>
      <c r="I250" s="16">
        <f t="shared" si="47"/>
        <v>26.953321043609378</v>
      </c>
      <c r="J250" s="13">
        <f t="shared" si="41"/>
        <v>24.695810516858362</v>
      </c>
      <c r="K250" s="13">
        <f t="shared" si="42"/>
        <v>2.257510526751016</v>
      </c>
      <c r="L250" s="13">
        <f t="shared" si="43"/>
        <v>0</v>
      </c>
      <c r="M250" s="13">
        <f t="shared" si="48"/>
        <v>1.5268683440401173E-4</v>
      </c>
      <c r="N250" s="13">
        <f t="shared" si="44"/>
        <v>9.4665837330487271E-5</v>
      </c>
      <c r="O250" s="13">
        <f t="shared" si="45"/>
        <v>9.4665837330487271E-5</v>
      </c>
      <c r="Q250" s="41">
        <v>12.92395089354839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9.7297297000000005E-2</v>
      </c>
      <c r="G251" s="13">
        <f t="shared" si="39"/>
        <v>0</v>
      </c>
      <c r="H251" s="13">
        <f t="shared" si="40"/>
        <v>9.7297297000000005E-2</v>
      </c>
      <c r="I251" s="16">
        <f t="shared" si="47"/>
        <v>2.3548078237510159</v>
      </c>
      <c r="J251" s="13">
        <f t="shared" si="41"/>
        <v>2.35302718376097</v>
      </c>
      <c r="K251" s="13">
        <f t="shared" si="42"/>
        <v>1.7806399900459624E-3</v>
      </c>
      <c r="L251" s="13">
        <f t="shared" si="43"/>
        <v>0</v>
      </c>
      <c r="M251" s="13">
        <f t="shared" si="48"/>
        <v>5.8020997073524456E-5</v>
      </c>
      <c r="N251" s="13">
        <f t="shared" si="44"/>
        <v>3.5973018185585161E-5</v>
      </c>
      <c r="O251" s="13">
        <f t="shared" si="45"/>
        <v>3.5973018185585161E-5</v>
      </c>
      <c r="Q251" s="41">
        <v>12.654409968181479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64.76668968301135</v>
      </c>
      <c r="G252" s="13">
        <f t="shared" si="39"/>
        <v>4.4145738359599989</v>
      </c>
      <c r="H252" s="13">
        <f t="shared" si="40"/>
        <v>60.352115847051351</v>
      </c>
      <c r="I252" s="16">
        <f t="shared" si="47"/>
        <v>60.353896487041396</v>
      </c>
      <c r="J252" s="13">
        <f t="shared" si="41"/>
        <v>43.375802028069167</v>
      </c>
      <c r="K252" s="13">
        <f t="shared" si="42"/>
        <v>16.97809445897223</v>
      </c>
      <c r="L252" s="13">
        <f t="shared" si="43"/>
        <v>0</v>
      </c>
      <c r="M252" s="13">
        <f t="shared" si="48"/>
        <v>2.2047978887939295E-5</v>
      </c>
      <c r="N252" s="13">
        <f t="shared" si="44"/>
        <v>1.3669746910522363E-5</v>
      </c>
      <c r="O252" s="13">
        <f t="shared" si="45"/>
        <v>4.4145875057069093</v>
      </c>
      <c r="Q252" s="41">
        <v>13.09759712726088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0.85945945899999998</v>
      </c>
      <c r="G253" s="13">
        <f t="shared" si="39"/>
        <v>0</v>
      </c>
      <c r="H253" s="13">
        <f t="shared" si="40"/>
        <v>0.85945945899999998</v>
      </c>
      <c r="I253" s="16">
        <f t="shared" si="47"/>
        <v>17.83755391797223</v>
      </c>
      <c r="J253" s="13">
        <f t="shared" si="41"/>
        <v>17.417854243252151</v>
      </c>
      <c r="K253" s="13">
        <f t="shared" si="42"/>
        <v>0.41969967472007852</v>
      </c>
      <c r="L253" s="13">
        <f t="shared" si="43"/>
        <v>0</v>
      </c>
      <c r="M253" s="13">
        <f t="shared" si="48"/>
        <v>8.3782319774169324E-6</v>
      </c>
      <c r="N253" s="13">
        <f t="shared" si="44"/>
        <v>5.1945038259984983E-6</v>
      </c>
      <c r="O253" s="13">
        <f t="shared" si="45"/>
        <v>5.1945038259984983E-6</v>
      </c>
      <c r="Q253" s="41">
        <v>16.811327678902561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9.7297297000000005E-2</v>
      </c>
      <c r="G254" s="13">
        <f t="shared" si="39"/>
        <v>0</v>
      </c>
      <c r="H254" s="13">
        <f t="shared" si="40"/>
        <v>9.7297297000000005E-2</v>
      </c>
      <c r="I254" s="16">
        <f t="shared" si="47"/>
        <v>0.51699697172007852</v>
      </c>
      <c r="J254" s="13">
        <f t="shared" si="41"/>
        <v>0.51699177082828429</v>
      </c>
      <c r="K254" s="13">
        <f t="shared" si="42"/>
        <v>5.2008917942325539E-6</v>
      </c>
      <c r="L254" s="13">
        <f t="shared" si="43"/>
        <v>0</v>
      </c>
      <c r="M254" s="13">
        <f t="shared" si="48"/>
        <v>3.1837281514184341E-6</v>
      </c>
      <c r="N254" s="13">
        <f t="shared" si="44"/>
        <v>1.9739114538794292E-6</v>
      </c>
      <c r="O254" s="13">
        <f t="shared" si="45"/>
        <v>1.9739114538794292E-6</v>
      </c>
      <c r="Q254" s="41">
        <v>21.83985277537251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0.58770446235442908</v>
      </c>
      <c r="G255" s="13">
        <f t="shared" si="39"/>
        <v>0</v>
      </c>
      <c r="H255" s="13">
        <f t="shared" si="40"/>
        <v>0.58770446235442908</v>
      </c>
      <c r="I255" s="16">
        <f t="shared" si="47"/>
        <v>0.58770966324622331</v>
      </c>
      <c r="J255" s="13">
        <f t="shared" si="41"/>
        <v>0.58770052914376969</v>
      </c>
      <c r="K255" s="13">
        <f t="shared" si="42"/>
        <v>9.1341024536228943E-6</v>
      </c>
      <c r="L255" s="13">
        <f t="shared" si="43"/>
        <v>0</v>
      </c>
      <c r="M255" s="13">
        <f t="shared" si="48"/>
        <v>1.2098166975390049E-6</v>
      </c>
      <c r="N255" s="13">
        <f t="shared" si="44"/>
        <v>7.5008635247418309E-7</v>
      </c>
      <c r="O255" s="13">
        <f t="shared" si="45"/>
        <v>7.5008635247418309E-7</v>
      </c>
      <c r="Q255" s="41">
        <v>20.577325752171578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4.6117190441837916</v>
      </c>
      <c r="G256" s="13">
        <f t="shared" si="39"/>
        <v>0</v>
      </c>
      <c r="H256" s="13">
        <f t="shared" si="40"/>
        <v>4.6117190441837916</v>
      </c>
      <c r="I256" s="16">
        <f t="shared" si="47"/>
        <v>4.6117281782862456</v>
      </c>
      <c r="J256" s="13">
        <f t="shared" si="41"/>
        <v>4.6084992307632326</v>
      </c>
      <c r="K256" s="13">
        <f t="shared" si="42"/>
        <v>3.2289475230129483E-3</v>
      </c>
      <c r="L256" s="13">
        <f t="shared" si="43"/>
        <v>0</v>
      </c>
      <c r="M256" s="13">
        <f t="shared" si="48"/>
        <v>4.5973034506482183E-7</v>
      </c>
      <c r="N256" s="13">
        <f t="shared" si="44"/>
        <v>2.8503281394018952E-7</v>
      </c>
      <c r="O256" s="13">
        <f t="shared" si="45"/>
        <v>2.8503281394018952E-7</v>
      </c>
      <c r="Q256" s="41">
        <v>22.781635273181301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20.244951431969639</v>
      </c>
      <c r="G257" s="18">
        <f t="shared" si="39"/>
        <v>0</v>
      </c>
      <c r="H257" s="18">
        <f t="shared" si="40"/>
        <v>20.244951431969639</v>
      </c>
      <c r="I257" s="17">
        <f t="shared" si="47"/>
        <v>20.248180379492652</v>
      </c>
      <c r="J257" s="18">
        <f t="shared" si="41"/>
        <v>19.948214159617361</v>
      </c>
      <c r="K257" s="18">
        <f t="shared" si="42"/>
        <v>0.29996621987529082</v>
      </c>
      <c r="L257" s="18">
        <f t="shared" si="43"/>
        <v>0</v>
      </c>
      <c r="M257" s="18">
        <f t="shared" si="48"/>
        <v>1.7469753112463231E-7</v>
      </c>
      <c r="N257" s="18">
        <f t="shared" si="44"/>
        <v>1.0831246929727203E-7</v>
      </c>
      <c r="O257" s="18">
        <f t="shared" si="45"/>
        <v>1.0831246929727203E-7</v>
      </c>
      <c r="P257" s="3"/>
      <c r="Q257" s="42">
        <v>21.969798000000011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2.654533969928512</v>
      </c>
      <c r="G258" s="13">
        <f t="shared" si="39"/>
        <v>0</v>
      </c>
      <c r="H258" s="13">
        <f t="shared" si="40"/>
        <v>2.654533969928512</v>
      </c>
      <c r="I258" s="16">
        <f t="shared" si="47"/>
        <v>2.9545001898038028</v>
      </c>
      <c r="J258" s="13">
        <f t="shared" si="41"/>
        <v>2.9536188167373556</v>
      </c>
      <c r="K258" s="13">
        <f t="shared" si="42"/>
        <v>8.813730664471997E-4</v>
      </c>
      <c r="L258" s="13">
        <f t="shared" si="43"/>
        <v>0</v>
      </c>
      <c r="M258" s="13">
        <f t="shared" si="48"/>
        <v>6.6385061827360281E-8</v>
      </c>
      <c r="N258" s="13">
        <f t="shared" si="44"/>
        <v>4.1158738332963372E-8</v>
      </c>
      <c r="O258" s="13">
        <f t="shared" si="45"/>
        <v>4.1158738332963372E-8</v>
      </c>
      <c r="Q258" s="41">
        <v>22.520542091317559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54.942235846076628</v>
      </c>
      <c r="G259" s="13">
        <f t="shared" si="39"/>
        <v>2.9964030657213159</v>
      </c>
      <c r="H259" s="13">
        <f t="shared" si="40"/>
        <v>51.94583278035531</v>
      </c>
      <c r="I259" s="16">
        <f t="shared" si="47"/>
        <v>51.946714153421759</v>
      </c>
      <c r="J259" s="13">
        <f t="shared" si="41"/>
        <v>46.984315084558915</v>
      </c>
      <c r="K259" s="13">
        <f t="shared" si="42"/>
        <v>4.9623990688628439</v>
      </c>
      <c r="L259" s="13">
        <f t="shared" si="43"/>
        <v>0</v>
      </c>
      <c r="M259" s="13">
        <f t="shared" si="48"/>
        <v>2.5226323494396909E-8</v>
      </c>
      <c r="N259" s="13">
        <f t="shared" si="44"/>
        <v>1.5640320566526084E-8</v>
      </c>
      <c r="O259" s="13">
        <f t="shared" si="45"/>
        <v>2.9964030813616365</v>
      </c>
      <c r="Q259" s="41">
        <v>21.198955418280359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35.564411347746827</v>
      </c>
      <c r="G260" s="13">
        <f t="shared" si="39"/>
        <v>0.19919268125880185</v>
      </c>
      <c r="H260" s="13">
        <f t="shared" si="40"/>
        <v>35.365218666488026</v>
      </c>
      <c r="I260" s="16">
        <f t="shared" si="47"/>
        <v>40.32761773535087</v>
      </c>
      <c r="J260" s="13">
        <f t="shared" si="41"/>
        <v>35.941881641202571</v>
      </c>
      <c r="K260" s="13">
        <f t="shared" si="42"/>
        <v>4.3857360941482995</v>
      </c>
      <c r="L260" s="13">
        <f t="shared" si="43"/>
        <v>0</v>
      </c>
      <c r="M260" s="13">
        <f t="shared" si="48"/>
        <v>9.5860029278708249E-9</v>
      </c>
      <c r="N260" s="13">
        <f t="shared" si="44"/>
        <v>5.9433218152799117E-9</v>
      </c>
      <c r="O260" s="13">
        <f t="shared" si="45"/>
        <v>0.19919268720212366</v>
      </c>
      <c r="Q260" s="41">
        <v>16.54146095389585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49.483218713726231</v>
      </c>
      <c r="G261" s="13">
        <f t="shared" si="39"/>
        <v>2.2083879088658369</v>
      </c>
      <c r="H261" s="13">
        <f t="shared" si="40"/>
        <v>47.274830804860393</v>
      </c>
      <c r="I261" s="16">
        <f t="shared" si="47"/>
        <v>51.660566899008693</v>
      </c>
      <c r="J261" s="13">
        <f t="shared" si="41"/>
        <v>40.514811256521369</v>
      </c>
      <c r="K261" s="13">
        <f t="shared" si="42"/>
        <v>11.145755642487323</v>
      </c>
      <c r="L261" s="13">
        <f t="shared" si="43"/>
        <v>0</v>
      </c>
      <c r="M261" s="13">
        <f t="shared" si="48"/>
        <v>3.6426811125909132E-9</v>
      </c>
      <c r="N261" s="13">
        <f t="shared" si="44"/>
        <v>2.2584622898063663E-9</v>
      </c>
      <c r="O261" s="13">
        <f t="shared" si="45"/>
        <v>2.2083879111242992</v>
      </c>
      <c r="Q261" s="41">
        <v>13.76229955810228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15.44030053092294</v>
      </c>
      <c r="G262" s="13">
        <f t="shared" ref="G262:G325" si="50">IF((F262-$J$2)&gt;0,$I$2*(F262-$J$2),0)</f>
        <v>0</v>
      </c>
      <c r="H262" s="13">
        <f t="shared" ref="H262:H325" si="51">F262-G262</f>
        <v>15.44030053092294</v>
      </c>
      <c r="I262" s="16">
        <f t="shared" si="47"/>
        <v>26.586056173410263</v>
      </c>
      <c r="J262" s="13">
        <f t="shared" ref="J262:J325" si="52">I262/SQRT(1+(I262/($K$2*(300+(25*Q262)+0.05*(Q262)^3)))^2)</f>
        <v>24.183808982210714</v>
      </c>
      <c r="K262" s="13">
        <f t="shared" ref="K262:K325" si="53">I262-J262</f>
        <v>2.4022471911995495</v>
      </c>
      <c r="L262" s="13">
        <f t="shared" ref="L262:L325" si="54">IF(K262&gt;$N$2,(K262-$N$2)/$L$2,0)</f>
        <v>0</v>
      </c>
      <c r="M262" s="13">
        <f t="shared" si="48"/>
        <v>1.3842188227845469E-9</v>
      </c>
      <c r="N262" s="13">
        <f t="shared" ref="N262:N325" si="55">$M$2*M262</f>
        <v>8.5821567012641905E-10</v>
      </c>
      <c r="O262" s="13">
        <f t="shared" ref="O262:O325" si="56">N262+G262</f>
        <v>8.5821567012641905E-10</v>
      </c>
      <c r="Q262" s="41">
        <v>12.08600489354839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0.21891891899999999</v>
      </c>
      <c r="G263" s="13">
        <f t="shared" si="50"/>
        <v>0</v>
      </c>
      <c r="H263" s="13">
        <f t="shared" si="51"/>
        <v>0.21891891899999999</v>
      </c>
      <c r="I263" s="16">
        <f t="shared" ref="I263:I326" si="58">H263+K262-L262</f>
        <v>2.6211661101995496</v>
      </c>
      <c r="J263" s="13">
        <f t="shared" si="52"/>
        <v>2.6190440042491057</v>
      </c>
      <c r="K263" s="13">
        <f t="shared" si="53"/>
        <v>2.122105950443931E-3</v>
      </c>
      <c r="L263" s="13">
        <f t="shared" si="54"/>
        <v>0</v>
      </c>
      <c r="M263" s="13">
        <f t="shared" ref="M263:M326" si="59">L263+M262-N262</f>
        <v>5.2600315265812785E-10</v>
      </c>
      <c r="N263" s="13">
        <f t="shared" si="55"/>
        <v>3.2612195464803928E-10</v>
      </c>
      <c r="O263" s="13">
        <f t="shared" si="56"/>
        <v>3.2612195464803928E-10</v>
      </c>
      <c r="Q263" s="41">
        <v>13.71784574303042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3.5520615878327622</v>
      </c>
      <c r="G264" s="13">
        <f t="shared" si="50"/>
        <v>0</v>
      </c>
      <c r="H264" s="13">
        <f t="shared" si="51"/>
        <v>3.5520615878327622</v>
      </c>
      <c r="I264" s="16">
        <f t="shared" si="58"/>
        <v>3.5541836937832061</v>
      </c>
      <c r="J264" s="13">
        <f t="shared" si="52"/>
        <v>3.5490753064136249</v>
      </c>
      <c r="K264" s="13">
        <f t="shared" si="53"/>
        <v>5.108387369581191E-3</v>
      </c>
      <c r="L264" s="13">
        <f t="shared" si="54"/>
        <v>0</v>
      </c>
      <c r="M264" s="13">
        <f t="shared" si="59"/>
        <v>1.9988119801008857E-10</v>
      </c>
      <c r="N264" s="13">
        <f t="shared" si="55"/>
        <v>1.2392634276625491E-10</v>
      </c>
      <c r="O264" s="13">
        <f t="shared" si="56"/>
        <v>1.2392634276625491E-10</v>
      </c>
      <c r="Q264" s="41">
        <v>13.964895802319189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75.029490109206222</v>
      </c>
      <c r="G265" s="13">
        <f t="shared" si="50"/>
        <v>5.8960204208587799</v>
      </c>
      <c r="H265" s="13">
        <f t="shared" si="51"/>
        <v>69.133469688347446</v>
      </c>
      <c r="I265" s="16">
        <f t="shared" si="58"/>
        <v>69.138578075717021</v>
      </c>
      <c r="J265" s="13">
        <f t="shared" si="52"/>
        <v>47.585383648613593</v>
      </c>
      <c r="K265" s="13">
        <f t="shared" si="53"/>
        <v>21.553194427103428</v>
      </c>
      <c r="L265" s="13">
        <f t="shared" si="54"/>
        <v>0</v>
      </c>
      <c r="M265" s="13">
        <f t="shared" si="59"/>
        <v>7.5954855243833662E-11</v>
      </c>
      <c r="N265" s="13">
        <f t="shared" si="55"/>
        <v>4.7092010251176869E-11</v>
      </c>
      <c r="O265" s="13">
        <f t="shared" si="56"/>
        <v>5.896020420905872</v>
      </c>
      <c r="Q265" s="41">
        <v>13.82729644820405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5.0615945447467956</v>
      </c>
      <c r="G266" s="13">
        <f t="shared" si="50"/>
        <v>0</v>
      </c>
      <c r="H266" s="13">
        <f t="shared" si="51"/>
        <v>5.0615945447467956</v>
      </c>
      <c r="I266" s="16">
        <f t="shared" si="58"/>
        <v>26.614788971850224</v>
      </c>
      <c r="J266" s="13">
        <f t="shared" si="52"/>
        <v>25.661861338750285</v>
      </c>
      <c r="K266" s="13">
        <f t="shared" si="53"/>
        <v>0.95292763309993944</v>
      </c>
      <c r="L266" s="13">
        <f t="shared" si="54"/>
        <v>0</v>
      </c>
      <c r="M266" s="13">
        <f t="shared" si="59"/>
        <v>2.8862844992656793E-11</v>
      </c>
      <c r="N266" s="13">
        <f t="shared" si="55"/>
        <v>1.7894963895447213E-11</v>
      </c>
      <c r="O266" s="13">
        <f t="shared" si="56"/>
        <v>1.7894963895447213E-11</v>
      </c>
      <c r="Q266" s="41">
        <v>19.36913735531547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6.3916414275884579</v>
      </c>
      <c r="G267" s="13">
        <f t="shared" si="50"/>
        <v>0</v>
      </c>
      <c r="H267" s="13">
        <f t="shared" si="51"/>
        <v>6.3916414275884579</v>
      </c>
      <c r="I267" s="16">
        <f t="shared" si="58"/>
        <v>7.3445690606883973</v>
      </c>
      <c r="J267" s="13">
        <f t="shared" si="52"/>
        <v>7.328811027187208</v>
      </c>
      <c r="K267" s="13">
        <f t="shared" si="53"/>
        <v>1.5758033501189317E-2</v>
      </c>
      <c r="L267" s="13">
        <f t="shared" si="54"/>
        <v>0</v>
      </c>
      <c r="M267" s="13">
        <f t="shared" si="59"/>
        <v>1.0967881097209581E-11</v>
      </c>
      <c r="N267" s="13">
        <f t="shared" si="55"/>
        <v>6.80008628026994E-12</v>
      </c>
      <c r="O267" s="13">
        <f t="shared" si="56"/>
        <v>6.80008628026994E-12</v>
      </c>
      <c r="Q267" s="41">
        <v>21.426362705840639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1.1920546111654791</v>
      </c>
      <c r="G268" s="13">
        <f t="shared" si="50"/>
        <v>0</v>
      </c>
      <c r="H268" s="13">
        <f t="shared" si="51"/>
        <v>1.1920546111654791</v>
      </c>
      <c r="I268" s="16">
        <f t="shared" si="58"/>
        <v>1.2078126446666684</v>
      </c>
      <c r="J268" s="13">
        <f t="shared" si="52"/>
        <v>1.2077338052392121</v>
      </c>
      <c r="K268" s="13">
        <f t="shared" si="53"/>
        <v>7.883942745623429E-5</v>
      </c>
      <c r="L268" s="13">
        <f t="shared" si="54"/>
        <v>0</v>
      </c>
      <c r="M268" s="13">
        <f t="shared" si="59"/>
        <v>4.1677948169396406E-12</v>
      </c>
      <c r="N268" s="13">
        <f t="shared" si="55"/>
        <v>2.5840327865025771E-12</v>
      </c>
      <c r="O268" s="13">
        <f t="shared" si="56"/>
        <v>2.5840327865025771E-12</v>
      </c>
      <c r="Q268" s="41">
        <v>20.61635373898768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29.23814791888795</v>
      </c>
      <c r="G269" s="18">
        <f t="shared" si="50"/>
        <v>0</v>
      </c>
      <c r="H269" s="18">
        <f t="shared" si="51"/>
        <v>29.23814791888795</v>
      </c>
      <c r="I269" s="17">
        <f t="shared" si="58"/>
        <v>29.238226758315406</v>
      </c>
      <c r="J269" s="18">
        <f t="shared" si="52"/>
        <v>28.300258527982567</v>
      </c>
      <c r="K269" s="18">
        <f t="shared" si="53"/>
        <v>0.93796823033283871</v>
      </c>
      <c r="L269" s="18">
        <f t="shared" si="54"/>
        <v>0</v>
      </c>
      <c r="M269" s="18">
        <f t="shared" si="59"/>
        <v>1.5837620304370635E-12</v>
      </c>
      <c r="N269" s="18">
        <f t="shared" si="55"/>
        <v>9.8193245887097937E-13</v>
      </c>
      <c r="O269" s="18">
        <f t="shared" si="56"/>
        <v>9.8193245887097937E-13</v>
      </c>
      <c r="P269" s="3"/>
      <c r="Q269" s="42">
        <v>21.51378900000001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7.3490179296357212</v>
      </c>
      <c r="G270" s="13">
        <f t="shared" si="50"/>
        <v>0</v>
      </c>
      <c r="H270" s="13">
        <f t="shared" si="51"/>
        <v>7.3490179296357212</v>
      </c>
      <c r="I270" s="16">
        <f t="shared" si="58"/>
        <v>8.2869861599685599</v>
      </c>
      <c r="J270" s="13">
        <f t="shared" si="52"/>
        <v>8.2648596402631807</v>
      </c>
      <c r="K270" s="13">
        <f t="shared" si="53"/>
        <v>2.2126519705379266E-2</v>
      </c>
      <c r="L270" s="13">
        <f t="shared" si="54"/>
        <v>0</v>
      </c>
      <c r="M270" s="13">
        <f t="shared" si="59"/>
        <v>6.0182957156608412E-13</v>
      </c>
      <c r="N270" s="13">
        <f t="shared" si="55"/>
        <v>3.7313433437097216E-13</v>
      </c>
      <c r="O270" s="13">
        <f t="shared" si="56"/>
        <v>3.7313433437097216E-13</v>
      </c>
      <c r="Q270" s="41">
        <v>21.581678947490211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5.8990670796591349</v>
      </c>
      <c r="G271" s="13">
        <f t="shared" si="50"/>
        <v>0</v>
      </c>
      <c r="H271" s="13">
        <f t="shared" si="51"/>
        <v>5.8990670796591349</v>
      </c>
      <c r="I271" s="16">
        <f t="shared" si="58"/>
        <v>5.9211935993645142</v>
      </c>
      <c r="J271" s="13">
        <f t="shared" si="52"/>
        <v>5.9128919843813419</v>
      </c>
      <c r="K271" s="13">
        <f t="shared" si="53"/>
        <v>8.3016149831722785E-3</v>
      </c>
      <c r="L271" s="13">
        <f t="shared" si="54"/>
        <v>0</v>
      </c>
      <c r="M271" s="13">
        <f t="shared" si="59"/>
        <v>2.2869523719511195E-13</v>
      </c>
      <c r="N271" s="13">
        <f t="shared" si="55"/>
        <v>1.4179104706096942E-13</v>
      </c>
      <c r="O271" s="13">
        <f t="shared" si="56"/>
        <v>1.4179104706096942E-13</v>
      </c>
      <c r="Q271" s="41">
        <v>21.396300074032279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56.924423192293148</v>
      </c>
      <c r="G272" s="13">
        <f t="shared" si="50"/>
        <v>3.2825340000408487</v>
      </c>
      <c r="H272" s="13">
        <f t="shared" si="51"/>
        <v>53.6418891922523</v>
      </c>
      <c r="I272" s="16">
        <f t="shared" si="58"/>
        <v>53.650190807235475</v>
      </c>
      <c r="J272" s="13">
        <f t="shared" si="52"/>
        <v>43.455334975297639</v>
      </c>
      <c r="K272" s="13">
        <f t="shared" si="53"/>
        <v>10.194855831937836</v>
      </c>
      <c r="L272" s="13">
        <f t="shared" si="54"/>
        <v>0</v>
      </c>
      <c r="M272" s="13">
        <f t="shared" si="59"/>
        <v>8.6904190134142532E-14</v>
      </c>
      <c r="N272" s="13">
        <f t="shared" si="55"/>
        <v>5.3880597883168368E-14</v>
      </c>
      <c r="O272" s="13">
        <f t="shared" si="56"/>
        <v>3.2825340000409025</v>
      </c>
      <c r="Q272" s="41">
        <v>15.582046212293561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86.479129523347396</v>
      </c>
      <c r="G273" s="13">
        <f t="shared" si="50"/>
        <v>7.5487885254696678</v>
      </c>
      <c r="H273" s="13">
        <f t="shared" si="51"/>
        <v>78.930340997877721</v>
      </c>
      <c r="I273" s="16">
        <f t="shared" si="58"/>
        <v>89.125196829815565</v>
      </c>
      <c r="J273" s="13">
        <f t="shared" si="52"/>
        <v>51.658457433740665</v>
      </c>
      <c r="K273" s="13">
        <f t="shared" si="53"/>
        <v>37.4667393960749</v>
      </c>
      <c r="L273" s="13">
        <f t="shared" si="54"/>
        <v>0.38312671564089196</v>
      </c>
      <c r="M273" s="13">
        <f t="shared" si="59"/>
        <v>0.38312671564092499</v>
      </c>
      <c r="N273" s="13">
        <f t="shared" si="55"/>
        <v>0.2375385636973735</v>
      </c>
      <c r="O273" s="13">
        <f t="shared" si="56"/>
        <v>7.7863270891670417</v>
      </c>
      <c r="Q273" s="41">
        <v>13.33192359211197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18.25154478046446</v>
      </c>
      <c r="G274" s="13">
        <f t="shared" si="50"/>
        <v>0</v>
      </c>
      <c r="H274" s="13">
        <f t="shared" si="51"/>
        <v>18.25154478046446</v>
      </c>
      <c r="I274" s="16">
        <f t="shared" si="58"/>
        <v>55.335157460898465</v>
      </c>
      <c r="J274" s="13">
        <f t="shared" si="52"/>
        <v>42.798145032325699</v>
      </c>
      <c r="K274" s="13">
        <f t="shared" si="53"/>
        <v>12.537012428572766</v>
      </c>
      <c r="L274" s="13">
        <f t="shared" si="54"/>
        <v>0</v>
      </c>
      <c r="M274" s="13">
        <f t="shared" si="59"/>
        <v>0.14558815194355149</v>
      </c>
      <c r="N274" s="13">
        <f t="shared" si="55"/>
        <v>9.0264654205001918E-2</v>
      </c>
      <c r="O274" s="13">
        <f t="shared" si="56"/>
        <v>9.0264654205001918E-2</v>
      </c>
      <c r="Q274" s="41">
        <v>14.24576113297335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71.3003701262531</v>
      </c>
      <c r="G275" s="13">
        <f t="shared" si="50"/>
        <v>5.3577178295579744</v>
      </c>
      <c r="H275" s="13">
        <f t="shared" si="51"/>
        <v>65.94265229669513</v>
      </c>
      <c r="I275" s="16">
        <f t="shared" si="58"/>
        <v>78.479664725267895</v>
      </c>
      <c r="J275" s="13">
        <f t="shared" si="52"/>
        <v>48.241283891973424</v>
      </c>
      <c r="K275" s="13">
        <f t="shared" si="53"/>
        <v>30.238380833294471</v>
      </c>
      <c r="L275" s="13">
        <f t="shared" si="54"/>
        <v>0</v>
      </c>
      <c r="M275" s="13">
        <f t="shared" si="59"/>
        <v>5.5323497738549568E-2</v>
      </c>
      <c r="N275" s="13">
        <f t="shared" si="55"/>
        <v>3.4300568597900732E-2</v>
      </c>
      <c r="O275" s="13">
        <f t="shared" si="56"/>
        <v>5.3920183981558747</v>
      </c>
      <c r="Q275" s="41">
        <v>12.80899389354839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64.523501359734169</v>
      </c>
      <c r="G276" s="13">
        <f t="shared" si="50"/>
        <v>4.3794693327011531</v>
      </c>
      <c r="H276" s="13">
        <f t="shared" si="51"/>
        <v>60.144032027033013</v>
      </c>
      <c r="I276" s="16">
        <f t="shared" si="58"/>
        <v>90.382412860327491</v>
      </c>
      <c r="J276" s="13">
        <f t="shared" si="52"/>
        <v>55.687312133664904</v>
      </c>
      <c r="K276" s="13">
        <f t="shared" si="53"/>
        <v>34.695100726662588</v>
      </c>
      <c r="L276" s="13">
        <f t="shared" si="54"/>
        <v>0</v>
      </c>
      <c r="M276" s="13">
        <f t="shared" si="59"/>
        <v>2.1022929140648836E-2</v>
      </c>
      <c r="N276" s="13">
        <f t="shared" si="55"/>
        <v>1.3034216067202278E-2</v>
      </c>
      <c r="O276" s="13">
        <f t="shared" si="56"/>
        <v>4.3925035487683557</v>
      </c>
      <c r="Q276" s="41">
        <v>14.90934722882035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6.3885484306489904</v>
      </c>
      <c r="G277" s="13">
        <f t="shared" si="50"/>
        <v>0</v>
      </c>
      <c r="H277" s="13">
        <f t="shared" si="51"/>
        <v>6.3885484306489904</v>
      </c>
      <c r="I277" s="16">
        <f t="shared" si="58"/>
        <v>41.083649157311577</v>
      </c>
      <c r="J277" s="13">
        <f t="shared" si="52"/>
        <v>36.15428247122636</v>
      </c>
      <c r="K277" s="13">
        <f t="shared" si="53"/>
        <v>4.929366686085217</v>
      </c>
      <c r="L277" s="13">
        <f t="shared" si="54"/>
        <v>0</v>
      </c>
      <c r="M277" s="13">
        <f t="shared" si="59"/>
        <v>7.9887130734465576E-3</v>
      </c>
      <c r="N277" s="13">
        <f t="shared" si="55"/>
        <v>4.9530021055368655E-3</v>
      </c>
      <c r="O277" s="13">
        <f t="shared" si="56"/>
        <v>4.9530021055368655E-3</v>
      </c>
      <c r="Q277" s="41">
        <v>15.96755081144134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0.21891891899999999</v>
      </c>
      <c r="G278" s="13">
        <f t="shared" si="50"/>
        <v>0</v>
      </c>
      <c r="H278" s="13">
        <f t="shared" si="51"/>
        <v>0.21891891899999999</v>
      </c>
      <c r="I278" s="16">
        <f t="shared" si="58"/>
        <v>5.148285605085217</v>
      </c>
      <c r="J278" s="13">
        <f t="shared" si="52"/>
        <v>5.1400879728374127</v>
      </c>
      <c r="K278" s="13">
        <f t="shared" si="53"/>
        <v>8.1976322478043429E-3</v>
      </c>
      <c r="L278" s="13">
        <f t="shared" si="54"/>
        <v>0</v>
      </c>
      <c r="M278" s="13">
        <f t="shared" si="59"/>
        <v>3.0357109679096921E-3</v>
      </c>
      <c r="N278" s="13">
        <f t="shared" si="55"/>
        <v>1.8821408001040091E-3</v>
      </c>
      <c r="O278" s="13">
        <f t="shared" si="56"/>
        <v>1.8821408001040091E-3</v>
      </c>
      <c r="Q278" s="41">
        <v>18.519814897381341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10.487663271717009</v>
      </c>
      <c r="G279" s="13">
        <f t="shared" si="50"/>
        <v>0</v>
      </c>
      <c r="H279" s="13">
        <f t="shared" si="51"/>
        <v>10.487663271717009</v>
      </c>
      <c r="I279" s="16">
        <f t="shared" si="58"/>
        <v>10.495860903964815</v>
      </c>
      <c r="J279" s="13">
        <f t="shared" si="52"/>
        <v>10.454734829427585</v>
      </c>
      <c r="K279" s="13">
        <f t="shared" si="53"/>
        <v>4.112607453722994E-2</v>
      </c>
      <c r="L279" s="13">
        <f t="shared" si="54"/>
        <v>0</v>
      </c>
      <c r="M279" s="13">
        <f t="shared" si="59"/>
        <v>1.153570167805683E-3</v>
      </c>
      <c r="N279" s="13">
        <f t="shared" si="55"/>
        <v>7.1521350403952347E-4</v>
      </c>
      <c r="O279" s="13">
        <f t="shared" si="56"/>
        <v>7.1521350403952347E-4</v>
      </c>
      <c r="Q279" s="41">
        <v>22.198608432106209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64.727230463119454</v>
      </c>
      <c r="G280" s="13">
        <f t="shared" si="50"/>
        <v>4.4088778539546958</v>
      </c>
      <c r="H280" s="13">
        <f t="shared" si="51"/>
        <v>60.318352609164762</v>
      </c>
      <c r="I280" s="16">
        <f t="shared" si="58"/>
        <v>60.359478683701994</v>
      </c>
      <c r="J280" s="13">
        <f t="shared" si="52"/>
        <v>53.601128604244558</v>
      </c>
      <c r="K280" s="13">
        <f t="shared" si="53"/>
        <v>6.7583500794574363</v>
      </c>
      <c r="L280" s="13">
        <f t="shared" si="54"/>
        <v>0</v>
      </c>
      <c r="M280" s="13">
        <f t="shared" si="59"/>
        <v>4.3835666376615954E-4</v>
      </c>
      <c r="N280" s="13">
        <f t="shared" si="55"/>
        <v>2.717811315350189E-4</v>
      </c>
      <c r="O280" s="13">
        <f t="shared" si="56"/>
        <v>4.4091496350862309</v>
      </c>
      <c r="Q280" s="41">
        <v>22.001151323878709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53.230827921414729</v>
      </c>
      <c r="G281" s="18">
        <f t="shared" si="50"/>
        <v>2.7493594401931603</v>
      </c>
      <c r="H281" s="18">
        <f t="shared" si="51"/>
        <v>50.481468481221569</v>
      </c>
      <c r="I281" s="17">
        <f t="shared" si="58"/>
        <v>57.239818560679005</v>
      </c>
      <c r="J281" s="18">
        <f t="shared" si="52"/>
        <v>51.210244929069596</v>
      </c>
      <c r="K281" s="18">
        <f t="shared" si="53"/>
        <v>6.0295736316094093</v>
      </c>
      <c r="L281" s="18">
        <f t="shared" si="54"/>
        <v>0</v>
      </c>
      <c r="M281" s="18">
        <f t="shared" si="59"/>
        <v>1.6657553223114064E-4</v>
      </c>
      <c r="N281" s="18">
        <f t="shared" si="55"/>
        <v>1.032768299833072E-4</v>
      </c>
      <c r="O281" s="18">
        <f t="shared" si="56"/>
        <v>2.7494627170231434</v>
      </c>
      <c r="P281" s="3"/>
      <c r="Q281" s="42">
        <v>21.762344000000009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2.699142869068992</v>
      </c>
      <c r="G282" s="13">
        <f t="shared" si="50"/>
        <v>0</v>
      </c>
      <c r="H282" s="13">
        <f t="shared" si="51"/>
        <v>2.699142869068992</v>
      </c>
      <c r="I282" s="16">
        <f t="shared" si="58"/>
        <v>8.7287165006784022</v>
      </c>
      <c r="J282" s="13">
        <f t="shared" si="52"/>
        <v>8.7044690399216762</v>
      </c>
      <c r="K282" s="13">
        <f t="shared" si="53"/>
        <v>2.4247460756726014E-2</v>
      </c>
      <c r="L282" s="13">
        <f t="shared" si="54"/>
        <v>0</v>
      </c>
      <c r="M282" s="13">
        <f t="shared" si="59"/>
        <v>6.3298702247833441E-5</v>
      </c>
      <c r="N282" s="13">
        <f t="shared" si="55"/>
        <v>3.9245195393656734E-5</v>
      </c>
      <c r="O282" s="13">
        <f t="shared" si="56"/>
        <v>3.9245195393656734E-5</v>
      </c>
      <c r="Q282" s="41">
        <v>22.035380250631508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32.832106799231433</v>
      </c>
      <c r="G283" s="13">
        <f t="shared" si="50"/>
        <v>0</v>
      </c>
      <c r="H283" s="13">
        <f t="shared" si="51"/>
        <v>32.832106799231433</v>
      </c>
      <c r="I283" s="16">
        <f t="shared" si="58"/>
        <v>32.856354259988159</v>
      </c>
      <c r="J283" s="13">
        <f t="shared" si="52"/>
        <v>31.569277861545629</v>
      </c>
      <c r="K283" s="13">
        <f t="shared" si="53"/>
        <v>1.2870763984425295</v>
      </c>
      <c r="L283" s="13">
        <f t="shared" si="54"/>
        <v>0</v>
      </c>
      <c r="M283" s="13">
        <f t="shared" si="59"/>
        <v>2.4053506854176707E-5</v>
      </c>
      <c r="N283" s="13">
        <f t="shared" si="55"/>
        <v>1.4913174249589558E-5</v>
      </c>
      <c r="O283" s="13">
        <f t="shared" si="56"/>
        <v>1.4913174249589558E-5</v>
      </c>
      <c r="Q283" s="41">
        <v>21.672910240124359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49.48645881769513</v>
      </c>
      <c r="G284" s="13">
        <f t="shared" si="50"/>
        <v>2.2088556214550041</v>
      </c>
      <c r="H284" s="13">
        <f t="shared" si="51"/>
        <v>47.277603196240129</v>
      </c>
      <c r="I284" s="16">
        <f t="shared" si="58"/>
        <v>48.564679594682659</v>
      </c>
      <c r="J284" s="13">
        <f t="shared" si="52"/>
        <v>41.731325181543035</v>
      </c>
      <c r="K284" s="13">
        <f t="shared" si="53"/>
        <v>6.8333544131396238</v>
      </c>
      <c r="L284" s="13">
        <f t="shared" si="54"/>
        <v>0</v>
      </c>
      <c r="M284" s="13">
        <f t="shared" si="59"/>
        <v>9.1403326045871493E-6</v>
      </c>
      <c r="N284" s="13">
        <f t="shared" si="55"/>
        <v>5.6670062148440328E-6</v>
      </c>
      <c r="O284" s="13">
        <f t="shared" si="56"/>
        <v>2.2088612884612191</v>
      </c>
      <c r="Q284" s="41">
        <v>16.954744171174209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26.587551663416509</v>
      </c>
      <c r="G285" s="13">
        <f t="shared" si="50"/>
        <v>0</v>
      </c>
      <c r="H285" s="13">
        <f t="shared" si="51"/>
        <v>26.587551663416509</v>
      </c>
      <c r="I285" s="16">
        <f t="shared" si="58"/>
        <v>33.420906076556136</v>
      </c>
      <c r="J285" s="13">
        <f t="shared" si="52"/>
        <v>28.755316134725117</v>
      </c>
      <c r="K285" s="13">
        <f t="shared" si="53"/>
        <v>4.6655899418310192</v>
      </c>
      <c r="L285" s="13">
        <f t="shared" si="54"/>
        <v>0</v>
      </c>
      <c r="M285" s="13">
        <f t="shared" si="59"/>
        <v>3.4733263897431166E-6</v>
      </c>
      <c r="N285" s="13">
        <f t="shared" si="55"/>
        <v>2.1534623616407321E-6</v>
      </c>
      <c r="O285" s="13">
        <f t="shared" si="56"/>
        <v>2.1534623616407321E-6</v>
      </c>
      <c r="Q285" s="41">
        <v>11.62425889354839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144.944362334711</v>
      </c>
      <c r="G286" s="13">
        <f t="shared" si="50"/>
        <v>15.988309502866302</v>
      </c>
      <c r="H286" s="13">
        <f t="shared" si="51"/>
        <v>128.95605283184469</v>
      </c>
      <c r="I286" s="16">
        <f t="shared" si="58"/>
        <v>133.62164277367572</v>
      </c>
      <c r="J286" s="13">
        <f t="shared" si="52"/>
        <v>53.092411184142058</v>
      </c>
      <c r="K286" s="13">
        <f t="shared" si="53"/>
        <v>80.529231589533651</v>
      </c>
      <c r="L286" s="13">
        <f t="shared" si="54"/>
        <v>41.698980338803501</v>
      </c>
      <c r="M286" s="13">
        <f t="shared" si="59"/>
        <v>41.698981658667527</v>
      </c>
      <c r="N286" s="13">
        <f t="shared" si="55"/>
        <v>25.853368628373868</v>
      </c>
      <c r="O286" s="13">
        <f t="shared" si="56"/>
        <v>41.841678131240172</v>
      </c>
      <c r="Q286" s="41">
        <v>11.99369247400438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102.8452840916828</v>
      </c>
      <c r="G287" s="13">
        <f t="shared" si="50"/>
        <v>9.9112610267668177</v>
      </c>
      <c r="H287" s="13">
        <f t="shared" si="51"/>
        <v>92.934023064915976</v>
      </c>
      <c r="I287" s="16">
        <f t="shared" si="58"/>
        <v>131.76427431564613</v>
      </c>
      <c r="J287" s="13">
        <f t="shared" si="52"/>
        <v>55.453684672004485</v>
      </c>
      <c r="K287" s="13">
        <f t="shared" si="53"/>
        <v>76.310589643641649</v>
      </c>
      <c r="L287" s="13">
        <f t="shared" si="54"/>
        <v>37.651448850333729</v>
      </c>
      <c r="M287" s="13">
        <f t="shared" si="59"/>
        <v>53.497061880627385</v>
      </c>
      <c r="N287" s="13">
        <f t="shared" si="55"/>
        <v>33.168178365988979</v>
      </c>
      <c r="O287" s="13">
        <f t="shared" si="56"/>
        <v>43.079439392755795</v>
      </c>
      <c r="Q287" s="41">
        <v>12.80190418025035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53.169181942441718</v>
      </c>
      <c r="G288" s="13">
        <f t="shared" si="50"/>
        <v>2.7404607749916807</v>
      </c>
      <c r="H288" s="13">
        <f t="shared" si="51"/>
        <v>50.428721167450036</v>
      </c>
      <c r="I288" s="16">
        <f t="shared" si="58"/>
        <v>89.087861960757948</v>
      </c>
      <c r="J288" s="13">
        <f t="shared" si="52"/>
        <v>50.575500480070509</v>
      </c>
      <c r="K288" s="13">
        <f t="shared" si="53"/>
        <v>38.512361480687439</v>
      </c>
      <c r="L288" s="13">
        <f t="shared" si="54"/>
        <v>1.3863377884909687</v>
      </c>
      <c r="M288" s="13">
        <f t="shared" si="59"/>
        <v>21.715221303129375</v>
      </c>
      <c r="N288" s="13">
        <f t="shared" si="55"/>
        <v>13.463437207940213</v>
      </c>
      <c r="O288" s="13">
        <f t="shared" si="56"/>
        <v>16.203897982931895</v>
      </c>
      <c r="Q288" s="41">
        <v>12.87444636424647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6.2370508047635234</v>
      </c>
      <c r="G289" s="13">
        <f t="shared" si="50"/>
        <v>0</v>
      </c>
      <c r="H289" s="13">
        <f t="shared" si="51"/>
        <v>6.2370508047635234</v>
      </c>
      <c r="I289" s="16">
        <f t="shared" si="58"/>
        <v>43.363074496959989</v>
      </c>
      <c r="J289" s="13">
        <f t="shared" si="52"/>
        <v>36.962785013836587</v>
      </c>
      <c r="K289" s="13">
        <f t="shared" si="53"/>
        <v>6.4002894831234016</v>
      </c>
      <c r="L289" s="13">
        <f t="shared" si="54"/>
        <v>0</v>
      </c>
      <c r="M289" s="13">
        <f t="shared" si="59"/>
        <v>8.2517840951891621</v>
      </c>
      <c r="N289" s="13">
        <f t="shared" si="55"/>
        <v>5.1161061390172806</v>
      </c>
      <c r="O289" s="13">
        <f t="shared" si="56"/>
        <v>5.1161061390172806</v>
      </c>
      <c r="Q289" s="41">
        <v>14.90707221163153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0.159459459</v>
      </c>
      <c r="G290" s="13">
        <f t="shared" si="50"/>
        <v>0</v>
      </c>
      <c r="H290" s="13">
        <f t="shared" si="51"/>
        <v>0.159459459</v>
      </c>
      <c r="I290" s="16">
        <f t="shared" si="58"/>
        <v>6.5597489421234014</v>
      </c>
      <c r="J290" s="13">
        <f t="shared" si="52"/>
        <v>6.5425050743852546</v>
      </c>
      <c r="K290" s="13">
        <f t="shared" si="53"/>
        <v>1.724386773814679E-2</v>
      </c>
      <c r="L290" s="13">
        <f t="shared" si="54"/>
        <v>0</v>
      </c>
      <c r="M290" s="13">
        <f t="shared" si="59"/>
        <v>3.1356779561718815</v>
      </c>
      <c r="N290" s="13">
        <f t="shared" si="55"/>
        <v>1.9441203328265666</v>
      </c>
      <c r="O290" s="13">
        <f t="shared" si="56"/>
        <v>1.9441203328265666</v>
      </c>
      <c r="Q290" s="41">
        <v>18.390433431469528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0.82792792390922765</v>
      </c>
      <c r="G291" s="13">
        <f t="shared" si="50"/>
        <v>0</v>
      </c>
      <c r="H291" s="13">
        <f t="shared" si="51"/>
        <v>0.82792792390922765</v>
      </c>
      <c r="I291" s="16">
        <f t="shared" si="58"/>
        <v>0.84517179164737444</v>
      </c>
      <c r="J291" s="13">
        <f t="shared" si="52"/>
        <v>0.84514075326106952</v>
      </c>
      <c r="K291" s="13">
        <f t="shared" si="53"/>
        <v>3.1038386304915733E-5</v>
      </c>
      <c r="L291" s="13">
        <f t="shared" si="54"/>
        <v>0</v>
      </c>
      <c r="M291" s="13">
        <f t="shared" si="59"/>
        <v>1.1915576233453149</v>
      </c>
      <c r="N291" s="13">
        <f t="shared" si="55"/>
        <v>0.73876572647409522</v>
      </c>
      <c r="O291" s="13">
        <f t="shared" si="56"/>
        <v>0.73876572647409522</v>
      </c>
      <c r="Q291" s="41">
        <v>19.63615448251484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6.5946725577452652</v>
      </c>
      <c r="G292" s="13">
        <f t="shared" si="50"/>
        <v>0</v>
      </c>
      <c r="H292" s="13">
        <f t="shared" si="51"/>
        <v>6.5946725577452652</v>
      </c>
      <c r="I292" s="16">
        <f t="shared" si="58"/>
        <v>6.5947035961315699</v>
      </c>
      <c r="J292" s="13">
        <f t="shared" si="52"/>
        <v>6.583135227216558</v>
      </c>
      <c r="K292" s="13">
        <f t="shared" si="53"/>
        <v>1.1568368915011895E-2</v>
      </c>
      <c r="L292" s="13">
        <f t="shared" si="54"/>
        <v>0</v>
      </c>
      <c r="M292" s="13">
        <f t="shared" si="59"/>
        <v>0.45279189687121968</v>
      </c>
      <c r="N292" s="13">
        <f t="shared" si="55"/>
        <v>0.28073097606015618</v>
      </c>
      <c r="O292" s="13">
        <f t="shared" si="56"/>
        <v>0.28073097606015618</v>
      </c>
      <c r="Q292" s="41">
        <v>21.331483000000009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4.7050826803995367</v>
      </c>
      <c r="G293" s="18">
        <f t="shared" si="50"/>
        <v>0</v>
      </c>
      <c r="H293" s="18">
        <f t="shared" si="51"/>
        <v>4.7050826803995367</v>
      </c>
      <c r="I293" s="17">
        <f t="shared" si="58"/>
        <v>4.7166510493145486</v>
      </c>
      <c r="J293" s="18">
        <f t="shared" si="52"/>
        <v>4.7127313315578956</v>
      </c>
      <c r="K293" s="18">
        <f t="shared" si="53"/>
        <v>3.9197177566530073E-3</v>
      </c>
      <c r="L293" s="18">
        <f t="shared" si="54"/>
        <v>0</v>
      </c>
      <c r="M293" s="18">
        <f t="shared" si="59"/>
        <v>0.1720609208110635</v>
      </c>
      <c r="N293" s="18">
        <f t="shared" si="55"/>
        <v>0.10667777090285938</v>
      </c>
      <c r="O293" s="18">
        <f t="shared" si="56"/>
        <v>0.10667777090285938</v>
      </c>
      <c r="P293" s="3"/>
      <c r="Q293" s="42">
        <v>21.88427417890988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21.1003198743058</v>
      </c>
      <c r="G294" s="13">
        <f t="shared" si="50"/>
        <v>0</v>
      </c>
      <c r="H294" s="13">
        <f t="shared" si="51"/>
        <v>21.1003198743058</v>
      </c>
      <c r="I294" s="16">
        <f t="shared" si="58"/>
        <v>21.104239592062452</v>
      </c>
      <c r="J294" s="13">
        <f t="shared" si="52"/>
        <v>20.773445037393095</v>
      </c>
      <c r="K294" s="13">
        <f t="shared" si="53"/>
        <v>0.3307945546693567</v>
      </c>
      <c r="L294" s="13">
        <f t="shared" si="54"/>
        <v>0</v>
      </c>
      <c r="M294" s="13">
        <f t="shared" si="59"/>
        <v>6.5383149908204125E-2</v>
      </c>
      <c r="N294" s="13">
        <f t="shared" si="55"/>
        <v>4.0537552943086558E-2</v>
      </c>
      <c r="O294" s="13">
        <f t="shared" si="56"/>
        <v>4.0537552943086558E-2</v>
      </c>
      <c r="Q294" s="41">
        <v>22.14749035629243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2.6606079046605839</v>
      </c>
      <c r="G295" s="13">
        <f t="shared" si="50"/>
        <v>0</v>
      </c>
      <c r="H295" s="13">
        <f t="shared" si="51"/>
        <v>2.6606079046605839</v>
      </c>
      <c r="I295" s="16">
        <f t="shared" si="58"/>
        <v>2.9914024593299406</v>
      </c>
      <c r="J295" s="13">
        <f t="shared" si="52"/>
        <v>2.9899872990804681</v>
      </c>
      <c r="K295" s="13">
        <f t="shared" si="53"/>
        <v>1.4151602494725246E-3</v>
      </c>
      <c r="L295" s="13">
        <f t="shared" si="54"/>
        <v>0</v>
      </c>
      <c r="M295" s="13">
        <f t="shared" si="59"/>
        <v>2.4845596965117567E-2</v>
      </c>
      <c r="N295" s="13">
        <f t="shared" si="55"/>
        <v>1.5404270118372891E-2</v>
      </c>
      <c r="O295" s="13">
        <f t="shared" si="56"/>
        <v>1.5404270118372891E-2</v>
      </c>
      <c r="Q295" s="41">
        <v>19.434580931890071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32.055257387446787</v>
      </c>
      <c r="G296" s="13">
        <f t="shared" si="50"/>
        <v>0</v>
      </c>
      <c r="H296" s="13">
        <f t="shared" si="51"/>
        <v>32.055257387446787</v>
      </c>
      <c r="I296" s="16">
        <f t="shared" si="58"/>
        <v>32.056672547696259</v>
      </c>
      <c r="J296" s="13">
        <f t="shared" si="52"/>
        <v>28.997160520298468</v>
      </c>
      <c r="K296" s="13">
        <f t="shared" si="53"/>
        <v>3.0595120273977905</v>
      </c>
      <c r="L296" s="13">
        <f t="shared" si="54"/>
        <v>0</v>
      </c>
      <c r="M296" s="13">
        <f t="shared" si="59"/>
        <v>9.441326846744676E-3</v>
      </c>
      <c r="N296" s="13">
        <f t="shared" si="55"/>
        <v>5.8536226449816993E-3</v>
      </c>
      <c r="O296" s="13">
        <f t="shared" si="56"/>
        <v>5.8536226449816993E-3</v>
      </c>
      <c r="Q296" s="41">
        <v>14.35115135659102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105.30920652361441</v>
      </c>
      <c r="G297" s="13">
        <f t="shared" si="50"/>
        <v>10.26693095316662</v>
      </c>
      <c r="H297" s="13">
        <f t="shared" si="51"/>
        <v>95.042275570447785</v>
      </c>
      <c r="I297" s="16">
        <f t="shared" si="58"/>
        <v>98.101787597845572</v>
      </c>
      <c r="J297" s="13">
        <f t="shared" si="52"/>
        <v>50.182411679816887</v>
      </c>
      <c r="K297" s="13">
        <f t="shared" si="53"/>
        <v>47.919375918028685</v>
      </c>
      <c r="L297" s="13">
        <f t="shared" si="54"/>
        <v>10.411798502146693</v>
      </c>
      <c r="M297" s="13">
        <f t="shared" si="59"/>
        <v>10.415386206348456</v>
      </c>
      <c r="N297" s="13">
        <f t="shared" si="55"/>
        <v>6.4575394479360426</v>
      </c>
      <c r="O297" s="13">
        <f t="shared" si="56"/>
        <v>16.724470401102664</v>
      </c>
      <c r="Q297" s="41">
        <v>12.13203868341996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140.0790711363087</v>
      </c>
      <c r="G298" s="13">
        <f t="shared" si="50"/>
        <v>15.285999340815964</v>
      </c>
      <c r="H298" s="13">
        <f t="shared" si="51"/>
        <v>124.79307179549274</v>
      </c>
      <c r="I298" s="16">
        <f t="shared" si="58"/>
        <v>162.30064921137472</v>
      </c>
      <c r="J298" s="13">
        <f t="shared" si="52"/>
        <v>54.475711792479295</v>
      </c>
      <c r="K298" s="13">
        <f t="shared" si="53"/>
        <v>107.82493741889542</v>
      </c>
      <c r="L298" s="13">
        <f t="shared" si="54"/>
        <v>67.887557198693713</v>
      </c>
      <c r="M298" s="13">
        <f t="shared" si="59"/>
        <v>71.845403957106129</v>
      </c>
      <c r="N298" s="13">
        <f t="shared" si="55"/>
        <v>44.544150453405798</v>
      </c>
      <c r="O298" s="13">
        <f t="shared" si="56"/>
        <v>59.830149794221761</v>
      </c>
      <c r="Q298" s="41">
        <v>11.987370893548389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74.577530250159157</v>
      </c>
      <c r="G299" s="13">
        <f t="shared" si="50"/>
        <v>5.8307795156583202</v>
      </c>
      <c r="H299" s="13">
        <f t="shared" si="51"/>
        <v>68.746750734500836</v>
      </c>
      <c r="I299" s="16">
        <f t="shared" si="58"/>
        <v>108.68413095470254</v>
      </c>
      <c r="J299" s="13">
        <f t="shared" si="52"/>
        <v>51.76877162402635</v>
      </c>
      <c r="K299" s="13">
        <f t="shared" si="53"/>
        <v>56.915359330676189</v>
      </c>
      <c r="L299" s="13">
        <f t="shared" si="54"/>
        <v>19.042899837470738</v>
      </c>
      <c r="M299" s="13">
        <f t="shared" si="59"/>
        <v>46.344153341171072</v>
      </c>
      <c r="N299" s="13">
        <f t="shared" si="55"/>
        <v>28.733375071526066</v>
      </c>
      <c r="O299" s="13">
        <f t="shared" si="56"/>
        <v>34.564154587184383</v>
      </c>
      <c r="Q299" s="41">
        <v>12.251211206160381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98.659500274892793</v>
      </c>
      <c r="G300" s="13">
        <f t="shared" si="50"/>
        <v>9.3070385063053838</v>
      </c>
      <c r="H300" s="13">
        <f t="shared" si="51"/>
        <v>89.352461768587403</v>
      </c>
      <c r="I300" s="16">
        <f t="shared" si="58"/>
        <v>127.22492126179284</v>
      </c>
      <c r="J300" s="13">
        <f t="shared" si="52"/>
        <v>53.671130715090264</v>
      </c>
      <c r="K300" s="13">
        <f t="shared" si="53"/>
        <v>73.553790546702572</v>
      </c>
      <c r="L300" s="13">
        <f t="shared" si="54"/>
        <v>35.00646705397353</v>
      </c>
      <c r="M300" s="13">
        <f t="shared" si="59"/>
        <v>52.617245323618533</v>
      </c>
      <c r="N300" s="13">
        <f t="shared" si="55"/>
        <v>32.622692100643491</v>
      </c>
      <c r="O300" s="13">
        <f t="shared" si="56"/>
        <v>41.929730606948873</v>
      </c>
      <c r="Q300" s="41">
        <v>12.3307115147846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4.8464682863216169</v>
      </c>
      <c r="G301" s="13">
        <f t="shared" si="50"/>
        <v>0</v>
      </c>
      <c r="H301" s="13">
        <f t="shared" si="51"/>
        <v>4.8464682863216169</v>
      </c>
      <c r="I301" s="16">
        <f t="shared" si="58"/>
        <v>43.393791779050666</v>
      </c>
      <c r="J301" s="13">
        <f t="shared" si="52"/>
        <v>37.366882683272948</v>
      </c>
      <c r="K301" s="13">
        <f t="shared" si="53"/>
        <v>6.0269090957777181</v>
      </c>
      <c r="L301" s="13">
        <f t="shared" si="54"/>
        <v>0</v>
      </c>
      <c r="M301" s="13">
        <f t="shared" si="59"/>
        <v>19.994553222975043</v>
      </c>
      <c r="N301" s="13">
        <f t="shared" si="55"/>
        <v>12.396622998244526</v>
      </c>
      <c r="O301" s="13">
        <f t="shared" si="56"/>
        <v>12.396622998244526</v>
      </c>
      <c r="Q301" s="41">
        <v>15.465563098906291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9.7297297000000005E-2</v>
      </c>
      <c r="G302" s="13">
        <f t="shared" si="50"/>
        <v>0</v>
      </c>
      <c r="H302" s="13">
        <f t="shared" si="51"/>
        <v>9.7297297000000005E-2</v>
      </c>
      <c r="I302" s="16">
        <f t="shared" si="58"/>
        <v>6.1242063927777179</v>
      </c>
      <c r="J302" s="13">
        <f t="shared" si="52"/>
        <v>6.1148713306800255</v>
      </c>
      <c r="K302" s="13">
        <f t="shared" si="53"/>
        <v>9.3350620976924148E-3</v>
      </c>
      <c r="L302" s="13">
        <f t="shared" si="54"/>
        <v>0</v>
      </c>
      <c r="M302" s="13">
        <f t="shared" si="59"/>
        <v>7.5979302247305167</v>
      </c>
      <c r="N302" s="13">
        <f t="shared" si="55"/>
        <v>4.7107167393329199</v>
      </c>
      <c r="O302" s="13">
        <f t="shared" si="56"/>
        <v>4.7107167393329199</v>
      </c>
      <c r="Q302" s="41">
        <v>21.280508961550058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0.28378378399999998</v>
      </c>
      <c r="G303" s="13">
        <f t="shared" si="50"/>
        <v>0</v>
      </c>
      <c r="H303" s="13">
        <f t="shared" si="51"/>
        <v>0.28378378399999998</v>
      </c>
      <c r="I303" s="16">
        <f t="shared" si="58"/>
        <v>0.2931188460976924</v>
      </c>
      <c r="J303" s="13">
        <f t="shared" si="52"/>
        <v>0.29311758678517086</v>
      </c>
      <c r="K303" s="13">
        <f t="shared" si="53"/>
        <v>1.2593125215398793E-6</v>
      </c>
      <c r="L303" s="13">
        <f t="shared" si="54"/>
        <v>0</v>
      </c>
      <c r="M303" s="13">
        <f t="shared" si="59"/>
        <v>2.8872134853975968</v>
      </c>
      <c r="N303" s="13">
        <f t="shared" si="55"/>
        <v>1.7900723609465101</v>
      </c>
      <c r="O303" s="13">
        <f t="shared" si="56"/>
        <v>1.7900723609465101</v>
      </c>
      <c r="Q303" s="41">
        <v>19.8325434237797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1.5141920588823059</v>
      </c>
      <c r="G304" s="13">
        <f t="shared" si="50"/>
        <v>0</v>
      </c>
      <c r="H304" s="13">
        <f t="shared" si="51"/>
        <v>1.5141920588823059</v>
      </c>
      <c r="I304" s="16">
        <f t="shared" si="58"/>
        <v>1.5141933181948275</v>
      </c>
      <c r="J304" s="13">
        <f t="shared" si="52"/>
        <v>1.5140429949713929</v>
      </c>
      <c r="K304" s="13">
        <f t="shared" si="53"/>
        <v>1.503232234345564E-4</v>
      </c>
      <c r="L304" s="13">
        <f t="shared" si="54"/>
        <v>0</v>
      </c>
      <c r="M304" s="13">
        <f t="shared" si="59"/>
        <v>1.0971411244510867</v>
      </c>
      <c r="N304" s="13">
        <f t="shared" si="55"/>
        <v>0.68022749715967379</v>
      </c>
      <c r="O304" s="13">
        <f t="shared" si="56"/>
        <v>0.68022749715967379</v>
      </c>
      <c r="Q304" s="41">
        <v>20.847942578081781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36.904847243602362</v>
      </c>
      <c r="G305" s="18">
        <f t="shared" si="50"/>
        <v>0.39268608439683667</v>
      </c>
      <c r="H305" s="18">
        <f t="shared" si="51"/>
        <v>36.512161159205526</v>
      </c>
      <c r="I305" s="17">
        <f t="shared" si="58"/>
        <v>36.512311482428963</v>
      </c>
      <c r="J305" s="18">
        <f t="shared" si="52"/>
        <v>35.055999697420823</v>
      </c>
      <c r="K305" s="18">
        <f t="shared" si="53"/>
        <v>1.4563117850081397</v>
      </c>
      <c r="L305" s="18">
        <f t="shared" si="54"/>
        <v>0</v>
      </c>
      <c r="M305" s="18">
        <f t="shared" si="59"/>
        <v>0.4169136272914129</v>
      </c>
      <c r="N305" s="18">
        <f t="shared" si="55"/>
        <v>0.25848644892067602</v>
      </c>
      <c r="O305" s="18">
        <f t="shared" si="56"/>
        <v>0.65117253331751268</v>
      </c>
      <c r="P305" s="3"/>
      <c r="Q305" s="42">
        <v>23.033317000000011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50.535431438902741</v>
      </c>
      <c r="G306" s="13">
        <f t="shared" si="50"/>
        <v>2.3602759787459733</v>
      </c>
      <c r="H306" s="13">
        <f t="shared" si="51"/>
        <v>48.175155460156766</v>
      </c>
      <c r="I306" s="16">
        <f t="shared" si="58"/>
        <v>49.631467245164906</v>
      </c>
      <c r="J306" s="13">
        <f t="shared" si="52"/>
        <v>45.594441142786799</v>
      </c>
      <c r="K306" s="13">
        <f t="shared" si="53"/>
        <v>4.0370261023781069</v>
      </c>
      <c r="L306" s="13">
        <f t="shared" si="54"/>
        <v>0</v>
      </c>
      <c r="M306" s="13">
        <f t="shared" si="59"/>
        <v>0.15842717837073689</v>
      </c>
      <c r="N306" s="13">
        <f t="shared" si="55"/>
        <v>9.8224850589856874E-2</v>
      </c>
      <c r="O306" s="13">
        <f t="shared" si="56"/>
        <v>2.4585008293358301</v>
      </c>
      <c r="Q306" s="41">
        <v>21.858951370524782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43.20537425414981</v>
      </c>
      <c r="G307" s="13">
        <f t="shared" si="50"/>
        <v>1.3021741222830765</v>
      </c>
      <c r="H307" s="13">
        <f t="shared" si="51"/>
        <v>41.903200131866733</v>
      </c>
      <c r="I307" s="16">
        <f t="shared" si="58"/>
        <v>45.94022623424484</v>
      </c>
      <c r="J307" s="13">
        <f t="shared" si="52"/>
        <v>41.187753728883358</v>
      </c>
      <c r="K307" s="13">
        <f t="shared" si="53"/>
        <v>4.7524725053614816</v>
      </c>
      <c r="L307" s="13">
        <f t="shared" si="54"/>
        <v>0</v>
      </c>
      <c r="M307" s="13">
        <f t="shared" si="59"/>
        <v>6.0202327780880013E-2</v>
      </c>
      <c r="N307" s="13">
        <f t="shared" si="55"/>
        <v>3.7325443224145605E-2</v>
      </c>
      <c r="O307" s="13">
        <f t="shared" si="56"/>
        <v>1.3394995655072222</v>
      </c>
      <c r="Q307" s="41">
        <v>18.806385741081431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49.478889257873767</v>
      </c>
      <c r="G308" s="13">
        <f t="shared" si="50"/>
        <v>2.2077629471282263</v>
      </c>
      <c r="H308" s="13">
        <f t="shared" si="51"/>
        <v>47.271126310745544</v>
      </c>
      <c r="I308" s="16">
        <f t="shared" si="58"/>
        <v>52.023598816107025</v>
      </c>
      <c r="J308" s="13">
        <f t="shared" si="52"/>
        <v>41.445129991035955</v>
      </c>
      <c r="K308" s="13">
        <f t="shared" si="53"/>
        <v>10.57846882507107</v>
      </c>
      <c r="L308" s="13">
        <f t="shared" si="54"/>
        <v>0</v>
      </c>
      <c r="M308" s="13">
        <f t="shared" si="59"/>
        <v>2.2876884556734409E-2</v>
      </c>
      <c r="N308" s="13">
        <f t="shared" si="55"/>
        <v>1.4183668425175334E-2</v>
      </c>
      <c r="O308" s="13">
        <f t="shared" si="56"/>
        <v>2.2219466155534016</v>
      </c>
      <c r="Q308" s="41">
        <v>14.46865498268965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42.40062748375054</v>
      </c>
      <c r="G309" s="13">
        <f t="shared" si="50"/>
        <v>1.1860080364968455</v>
      </c>
      <c r="H309" s="13">
        <f t="shared" si="51"/>
        <v>41.214619447253696</v>
      </c>
      <c r="I309" s="16">
        <f t="shared" si="58"/>
        <v>51.793088272324766</v>
      </c>
      <c r="J309" s="13">
        <f t="shared" si="52"/>
        <v>36.689833333662918</v>
      </c>
      <c r="K309" s="13">
        <f t="shared" si="53"/>
        <v>15.103254938661848</v>
      </c>
      <c r="L309" s="13">
        <f t="shared" si="54"/>
        <v>0</v>
      </c>
      <c r="M309" s="13">
        <f t="shared" si="59"/>
        <v>8.6932161315590745E-3</v>
      </c>
      <c r="N309" s="13">
        <f t="shared" si="55"/>
        <v>5.389794001566626E-3</v>
      </c>
      <c r="O309" s="13">
        <f t="shared" si="56"/>
        <v>1.1913978304984121</v>
      </c>
      <c r="Q309" s="41">
        <v>10.40508500494977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196.5352382458849</v>
      </c>
      <c r="G310" s="13">
        <f t="shared" si="50"/>
        <v>23.435509463558013</v>
      </c>
      <c r="H310" s="13">
        <f t="shared" si="51"/>
        <v>173.09972878232688</v>
      </c>
      <c r="I310" s="16">
        <f t="shared" si="58"/>
        <v>188.20298372098873</v>
      </c>
      <c r="J310" s="13">
        <f t="shared" si="52"/>
        <v>55.951724460680722</v>
      </c>
      <c r="K310" s="13">
        <f t="shared" si="53"/>
        <v>132.25125926030802</v>
      </c>
      <c r="L310" s="13">
        <f t="shared" si="54"/>
        <v>91.323133876844281</v>
      </c>
      <c r="M310" s="13">
        <f t="shared" si="59"/>
        <v>91.32643729897427</v>
      </c>
      <c r="N310" s="13">
        <f t="shared" si="55"/>
        <v>56.622391125364047</v>
      </c>
      <c r="O310" s="13">
        <f t="shared" si="56"/>
        <v>80.057900588922053</v>
      </c>
      <c r="Q310" s="41">
        <v>12.182231604990729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5.1315053211193504</v>
      </c>
      <c r="G311" s="13">
        <f t="shared" si="50"/>
        <v>0</v>
      </c>
      <c r="H311" s="13">
        <f t="shared" si="51"/>
        <v>5.1315053211193504</v>
      </c>
      <c r="I311" s="16">
        <f t="shared" si="58"/>
        <v>46.0596307045831</v>
      </c>
      <c r="J311" s="13">
        <f t="shared" si="52"/>
        <v>34.751663199712546</v>
      </c>
      <c r="K311" s="13">
        <f t="shared" si="53"/>
        <v>11.307967504870554</v>
      </c>
      <c r="L311" s="13">
        <f t="shared" si="54"/>
        <v>0</v>
      </c>
      <c r="M311" s="13">
        <f t="shared" si="59"/>
        <v>34.704046173610223</v>
      </c>
      <c r="N311" s="13">
        <f t="shared" si="55"/>
        <v>21.516508627638338</v>
      </c>
      <c r="O311" s="13">
        <f t="shared" si="56"/>
        <v>21.516508627638338</v>
      </c>
      <c r="Q311" s="41">
        <v>10.68062289354839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119.1904497285408</v>
      </c>
      <c r="G312" s="13">
        <f t="shared" si="50"/>
        <v>12.270703752606336</v>
      </c>
      <c r="H312" s="13">
        <f t="shared" si="51"/>
        <v>106.91974597593446</v>
      </c>
      <c r="I312" s="16">
        <f t="shared" si="58"/>
        <v>118.22771348080502</v>
      </c>
      <c r="J312" s="13">
        <f t="shared" si="52"/>
        <v>55.244126323062893</v>
      </c>
      <c r="K312" s="13">
        <f t="shared" si="53"/>
        <v>62.983587157742129</v>
      </c>
      <c r="L312" s="13">
        <f t="shared" si="54"/>
        <v>24.864996977801653</v>
      </c>
      <c r="M312" s="13">
        <f t="shared" si="59"/>
        <v>38.052534523773538</v>
      </c>
      <c r="N312" s="13">
        <f t="shared" si="55"/>
        <v>23.592571404739594</v>
      </c>
      <c r="O312" s="13">
        <f t="shared" si="56"/>
        <v>35.863275157345932</v>
      </c>
      <c r="Q312" s="41">
        <v>13.121783512171151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35.332650029073683</v>
      </c>
      <c r="G313" s="13">
        <f t="shared" si="50"/>
        <v>0.16573767874471057</v>
      </c>
      <c r="H313" s="13">
        <f t="shared" si="51"/>
        <v>35.166912350328971</v>
      </c>
      <c r="I313" s="16">
        <f t="shared" si="58"/>
        <v>73.285502530269454</v>
      </c>
      <c r="J313" s="13">
        <f t="shared" si="52"/>
        <v>48.810324944625307</v>
      </c>
      <c r="K313" s="13">
        <f t="shared" si="53"/>
        <v>24.475177585644147</v>
      </c>
      <c r="L313" s="13">
        <f t="shared" si="54"/>
        <v>0</v>
      </c>
      <c r="M313" s="13">
        <f t="shared" si="59"/>
        <v>14.459963119033944</v>
      </c>
      <c r="N313" s="13">
        <f t="shared" si="55"/>
        <v>8.9651771338010455</v>
      </c>
      <c r="O313" s="13">
        <f t="shared" si="56"/>
        <v>9.1309148125457558</v>
      </c>
      <c r="Q313" s="41">
        <v>13.792531364186271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2.550825149398074</v>
      </c>
      <c r="G314" s="13">
        <f t="shared" si="50"/>
        <v>0</v>
      </c>
      <c r="H314" s="13">
        <f t="shared" si="51"/>
        <v>2.550825149398074</v>
      </c>
      <c r="I314" s="16">
        <f t="shared" si="58"/>
        <v>27.026002735042219</v>
      </c>
      <c r="J314" s="13">
        <f t="shared" si="52"/>
        <v>25.82946555731067</v>
      </c>
      <c r="K314" s="13">
        <f t="shared" si="53"/>
        <v>1.1965371777315497</v>
      </c>
      <c r="L314" s="13">
        <f t="shared" si="54"/>
        <v>0</v>
      </c>
      <c r="M314" s="13">
        <f t="shared" si="59"/>
        <v>5.4947859852328982</v>
      </c>
      <c r="N314" s="13">
        <f t="shared" si="55"/>
        <v>3.4067673108443968</v>
      </c>
      <c r="O314" s="13">
        <f t="shared" si="56"/>
        <v>3.4067673108443968</v>
      </c>
      <c r="Q314" s="41">
        <v>17.991381937797868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8.7446335474624952</v>
      </c>
      <c r="G315" s="13">
        <f t="shared" si="50"/>
        <v>0</v>
      </c>
      <c r="H315" s="13">
        <f t="shared" si="51"/>
        <v>8.7446335474624952</v>
      </c>
      <c r="I315" s="16">
        <f t="shared" si="58"/>
        <v>9.9411707251940449</v>
      </c>
      <c r="J315" s="13">
        <f t="shared" si="52"/>
        <v>9.9063394170317594</v>
      </c>
      <c r="K315" s="13">
        <f t="shared" si="53"/>
        <v>3.4831308162285524E-2</v>
      </c>
      <c r="L315" s="13">
        <f t="shared" si="54"/>
        <v>0</v>
      </c>
      <c r="M315" s="13">
        <f t="shared" si="59"/>
        <v>2.0880186743885014</v>
      </c>
      <c r="N315" s="13">
        <f t="shared" si="55"/>
        <v>1.2945715781208709</v>
      </c>
      <c r="O315" s="13">
        <f t="shared" si="56"/>
        <v>1.2945715781208709</v>
      </c>
      <c r="Q315" s="41">
        <v>22.225974910252891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19.678053039110399</v>
      </c>
      <c r="G316" s="13">
        <f t="shared" si="50"/>
        <v>0</v>
      </c>
      <c r="H316" s="13">
        <f t="shared" si="51"/>
        <v>19.678053039110399</v>
      </c>
      <c r="I316" s="16">
        <f t="shared" si="58"/>
        <v>19.712884347272684</v>
      </c>
      <c r="J316" s="13">
        <f t="shared" si="52"/>
        <v>19.48736226922955</v>
      </c>
      <c r="K316" s="13">
        <f t="shared" si="53"/>
        <v>0.2255220780431344</v>
      </c>
      <c r="L316" s="13">
        <f t="shared" si="54"/>
        <v>0</v>
      </c>
      <c r="M316" s="13">
        <f t="shared" si="59"/>
        <v>0.79344709626763055</v>
      </c>
      <c r="N316" s="13">
        <f t="shared" si="55"/>
        <v>0.49193719968593091</v>
      </c>
      <c r="O316" s="13">
        <f t="shared" si="56"/>
        <v>0.49193719968593091</v>
      </c>
      <c r="Q316" s="41">
        <v>23.460935473604781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31.993106984870138</v>
      </c>
      <c r="G317" s="18">
        <f t="shared" si="50"/>
        <v>0</v>
      </c>
      <c r="H317" s="18">
        <f t="shared" si="51"/>
        <v>31.993106984870138</v>
      </c>
      <c r="I317" s="17">
        <f t="shared" si="58"/>
        <v>32.218629062913273</v>
      </c>
      <c r="J317" s="18">
        <f t="shared" si="52"/>
        <v>31.320684660736539</v>
      </c>
      <c r="K317" s="18">
        <f t="shared" si="53"/>
        <v>0.89794440217673355</v>
      </c>
      <c r="L317" s="18">
        <f t="shared" si="54"/>
        <v>0</v>
      </c>
      <c r="M317" s="18">
        <f t="shared" si="59"/>
        <v>0.30150989658169963</v>
      </c>
      <c r="N317" s="18">
        <f t="shared" si="55"/>
        <v>0.18693613588065378</v>
      </c>
      <c r="O317" s="18">
        <f t="shared" si="56"/>
        <v>0.18693613588065378</v>
      </c>
      <c r="P317" s="3"/>
      <c r="Q317" s="42">
        <v>23.938010000000009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9.7297297000000005E-2</v>
      </c>
      <c r="G318" s="13">
        <f t="shared" si="50"/>
        <v>0</v>
      </c>
      <c r="H318" s="13">
        <f t="shared" si="51"/>
        <v>9.7297297000000005E-2</v>
      </c>
      <c r="I318" s="16">
        <f t="shared" si="58"/>
        <v>0.99524169917673355</v>
      </c>
      <c r="J318" s="13">
        <f t="shared" si="52"/>
        <v>0.99520777714352016</v>
      </c>
      <c r="K318" s="13">
        <f t="shared" si="53"/>
        <v>3.3922033213396041E-5</v>
      </c>
      <c r="L318" s="13">
        <f t="shared" si="54"/>
        <v>0</v>
      </c>
      <c r="M318" s="13">
        <f t="shared" si="59"/>
        <v>0.11457376070104586</v>
      </c>
      <c r="N318" s="13">
        <f t="shared" si="55"/>
        <v>7.1035731634648436E-2</v>
      </c>
      <c r="O318" s="13">
        <f t="shared" si="56"/>
        <v>7.1035731634648436E-2</v>
      </c>
      <c r="Q318" s="41">
        <v>22.474541618443709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23.473311207538771</v>
      </c>
      <c r="G319" s="13">
        <f t="shared" si="50"/>
        <v>0</v>
      </c>
      <c r="H319" s="13">
        <f t="shared" si="51"/>
        <v>23.473311207538771</v>
      </c>
      <c r="I319" s="16">
        <f t="shared" si="58"/>
        <v>23.473345129571985</v>
      </c>
      <c r="J319" s="13">
        <f t="shared" si="52"/>
        <v>22.695403875279784</v>
      </c>
      <c r="K319" s="13">
        <f t="shared" si="53"/>
        <v>0.77794125429220173</v>
      </c>
      <c r="L319" s="13">
        <f t="shared" si="54"/>
        <v>0</v>
      </c>
      <c r="M319" s="13">
        <f t="shared" si="59"/>
        <v>4.3538029066397421E-2</v>
      </c>
      <c r="N319" s="13">
        <f t="shared" si="55"/>
        <v>2.6993578021166403E-2</v>
      </c>
      <c r="O319" s="13">
        <f t="shared" si="56"/>
        <v>2.6993578021166403E-2</v>
      </c>
      <c r="Q319" s="41">
        <v>18.16979712288855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13.03689038390208</v>
      </c>
      <c r="G320" s="13">
        <f t="shared" si="50"/>
        <v>0</v>
      </c>
      <c r="H320" s="13">
        <f t="shared" si="51"/>
        <v>13.03689038390208</v>
      </c>
      <c r="I320" s="16">
        <f t="shared" si="58"/>
        <v>13.814831638194281</v>
      </c>
      <c r="J320" s="13">
        <f t="shared" si="52"/>
        <v>13.54825048459811</v>
      </c>
      <c r="K320" s="13">
        <f t="shared" si="53"/>
        <v>0.26658115359617085</v>
      </c>
      <c r="L320" s="13">
        <f t="shared" si="54"/>
        <v>0</v>
      </c>
      <c r="M320" s="13">
        <f t="shared" si="59"/>
        <v>1.6544451045231019E-2</v>
      </c>
      <c r="N320" s="13">
        <f t="shared" si="55"/>
        <v>1.0257559648043231E-2</v>
      </c>
      <c r="O320" s="13">
        <f t="shared" si="56"/>
        <v>1.0257559648043231E-2</v>
      </c>
      <c r="Q320" s="41">
        <v>14.62134985044756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20.997713101816789</v>
      </c>
      <c r="G321" s="13">
        <f t="shared" si="50"/>
        <v>0</v>
      </c>
      <c r="H321" s="13">
        <f t="shared" si="51"/>
        <v>20.997713101816789</v>
      </c>
      <c r="I321" s="16">
        <f t="shared" si="58"/>
        <v>21.26429425541296</v>
      </c>
      <c r="J321" s="13">
        <f t="shared" si="52"/>
        <v>20.1486351389341</v>
      </c>
      <c r="K321" s="13">
        <f t="shared" si="53"/>
        <v>1.1156591164788594</v>
      </c>
      <c r="L321" s="13">
        <f t="shared" si="54"/>
        <v>0</v>
      </c>
      <c r="M321" s="13">
        <f t="shared" si="59"/>
        <v>6.2868913971877872E-3</v>
      </c>
      <c r="N321" s="13">
        <f t="shared" si="55"/>
        <v>3.8978726662564282E-3</v>
      </c>
      <c r="O321" s="13">
        <f t="shared" si="56"/>
        <v>3.8978726662564282E-3</v>
      </c>
      <c r="Q321" s="41">
        <v>13.248794762507339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60.284186570803612</v>
      </c>
      <c r="G322" s="13">
        <f t="shared" si="50"/>
        <v>3.7675195572439475</v>
      </c>
      <c r="H322" s="13">
        <f t="shared" si="51"/>
        <v>56.516667013559662</v>
      </c>
      <c r="I322" s="16">
        <f t="shared" si="58"/>
        <v>57.632326130038521</v>
      </c>
      <c r="J322" s="13">
        <f t="shared" si="52"/>
        <v>40.141993320851377</v>
      </c>
      <c r="K322" s="13">
        <f t="shared" si="53"/>
        <v>17.490332809187144</v>
      </c>
      <c r="L322" s="13">
        <f t="shared" si="54"/>
        <v>0</v>
      </c>
      <c r="M322" s="13">
        <f t="shared" si="59"/>
        <v>2.389018730931359E-3</v>
      </c>
      <c r="N322" s="13">
        <f t="shared" si="55"/>
        <v>1.4811916131774426E-3</v>
      </c>
      <c r="O322" s="13">
        <f t="shared" si="56"/>
        <v>3.7690007488571249</v>
      </c>
      <c r="Q322" s="41">
        <v>11.497662893548391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64.799587819330256</v>
      </c>
      <c r="G323" s="13">
        <f t="shared" si="50"/>
        <v>4.419322718299636</v>
      </c>
      <c r="H323" s="13">
        <f t="shared" si="51"/>
        <v>60.380265101030616</v>
      </c>
      <c r="I323" s="16">
        <f t="shared" si="58"/>
        <v>77.870597910217754</v>
      </c>
      <c r="J323" s="13">
        <f t="shared" si="52"/>
        <v>48.726505097687664</v>
      </c>
      <c r="K323" s="13">
        <f t="shared" si="53"/>
        <v>29.14409281253009</v>
      </c>
      <c r="L323" s="13">
        <f t="shared" si="54"/>
        <v>0</v>
      </c>
      <c r="M323" s="13">
        <f t="shared" si="59"/>
        <v>9.0782711775391637E-4</v>
      </c>
      <c r="N323" s="13">
        <f t="shared" si="55"/>
        <v>5.6285281300742817E-4</v>
      </c>
      <c r="O323" s="13">
        <f t="shared" si="56"/>
        <v>4.4198855711126432</v>
      </c>
      <c r="Q323" s="41">
        <v>13.117567302637291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124.8293246931138</v>
      </c>
      <c r="G324" s="13">
        <f t="shared" si="50"/>
        <v>13.084681586338332</v>
      </c>
      <c r="H324" s="13">
        <f t="shared" si="51"/>
        <v>111.74464310677547</v>
      </c>
      <c r="I324" s="16">
        <f t="shared" si="58"/>
        <v>140.88873591930556</v>
      </c>
      <c r="J324" s="13">
        <f t="shared" si="52"/>
        <v>56.708589545899976</v>
      </c>
      <c r="K324" s="13">
        <f t="shared" si="53"/>
        <v>84.180146373405591</v>
      </c>
      <c r="L324" s="13">
        <f t="shared" si="54"/>
        <v>45.201811993865171</v>
      </c>
      <c r="M324" s="13">
        <f t="shared" si="59"/>
        <v>45.202156968169923</v>
      </c>
      <c r="N324" s="13">
        <f t="shared" si="55"/>
        <v>28.025337320265351</v>
      </c>
      <c r="O324" s="13">
        <f t="shared" si="56"/>
        <v>41.110018906603685</v>
      </c>
      <c r="Q324" s="41">
        <v>12.99591287192348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3.4978820076923429</v>
      </c>
      <c r="G325" s="13">
        <f t="shared" si="50"/>
        <v>0</v>
      </c>
      <c r="H325" s="13">
        <f t="shared" si="51"/>
        <v>3.4978820076923429</v>
      </c>
      <c r="I325" s="16">
        <f t="shared" si="58"/>
        <v>42.47621638723276</v>
      </c>
      <c r="J325" s="13">
        <f t="shared" si="52"/>
        <v>36.998665795554203</v>
      </c>
      <c r="K325" s="13">
        <f t="shared" si="53"/>
        <v>5.4775505916785576</v>
      </c>
      <c r="L325" s="13">
        <f t="shared" si="54"/>
        <v>0</v>
      </c>
      <c r="M325" s="13">
        <f t="shared" si="59"/>
        <v>17.176819647904573</v>
      </c>
      <c r="N325" s="13">
        <f t="shared" si="55"/>
        <v>10.649628181700836</v>
      </c>
      <c r="O325" s="13">
        <f t="shared" si="56"/>
        <v>10.649628181700836</v>
      </c>
      <c r="Q325" s="41">
        <v>15.81649016510209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11.068069238723931</v>
      </c>
      <c r="G326" s="13">
        <f t="shared" ref="G326:G389" si="61">IF((F326-$J$2)&gt;0,$I$2*(F326-$J$2),0)</f>
        <v>0</v>
      </c>
      <c r="H326" s="13">
        <f t="shared" ref="H326:H389" si="62">F326-G326</f>
        <v>11.068069238723931</v>
      </c>
      <c r="I326" s="16">
        <f t="shared" si="58"/>
        <v>16.545619830402487</v>
      </c>
      <c r="J326" s="13">
        <f t="shared" ref="J326:J389" si="63">I326/SQRT(1+(I326/($K$2*(300+(25*Q326)+0.05*(Q326)^3)))^2)</f>
        <v>16.119372427236499</v>
      </c>
      <c r="K326" s="13">
        <f t="shared" ref="K326:K389" si="64">I326-J326</f>
        <v>0.42624740316598775</v>
      </c>
      <c r="L326" s="13">
        <f t="shared" ref="L326:L389" si="65">IF(K326&gt;$N$2,(K326-$N$2)/$L$2,0)</f>
        <v>0</v>
      </c>
      <c r="M326" s="13">
        <f t="shared" si="59"/>
        <v>6.5271914662037371</v>
      </c>
      <c r="N326" s="13">
        <f t="shared" ref="N326:N389" si="66">$M$2*M326</f>
        <v>4.0468587090463171</v>
      </c>
      <c r="O326" s="13">
        <f t="shared" ref="O326:O389" si="67">N326+G326</f>
        <v>4.0468587090463171</v>
      </c>
      <c r="Q326" s="41">
        <v>15.06587713319227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5.0381193435122054</v>
      </c>
      <c r="G327" s="13">
        <f t="shared" si="61"/>
        <v>0</v>
      </c>
      <c r="H327" s="13">
        <f t="shared" si="62"/>
        <v>5.0381193435122054</v>
      </c>
      <c r="I327" s="16">
        <f t="shared" ref="I327:I390" si="69">H327+K326-L326</f>
        <v>5.4643667466781931</v>
      </c>
      <c r="J327" s="13">
        <f t="shared" si="63"/>
        <v>5.4549921850468959</v>
      </c>
      <c r="K327" s="13">
        <f t="shared" si="64"/>
        <v>9.3745616312972402E-3</v>
      </c>
      <c r="L327" s="13">
        <f t="shared" si="65"/>
        <v>0</v>
      </c>
      <c r="M327" s="13">
        <f t="shared" ref="M327:M390" si="70">L327+M326-N326</f>
        <v>2.4803327571574201</v>
      </c>
      <c r="N327" s="13">
        <f t="shared" si="66"/>
        <v>1.5378063094376004</v>
      </c>
      <c r="O327" s="13">
        <f t="shared" si="67"/>
        <v>1.5378063094376004</v>
      </c>
      <c r="Q327" s="41">
        <v>18.83362395568567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17.893600936104619</v>
      </c>
      <c r="G328" s="13">
        <f t="shared" si="61"/>
        <v>0</v>
      </c>
      <c r="H328" s="13">
        <f t="shared" si="62"/>
        <v>17.893600936104619</v>
      </c>
      <c r="I328" s="16">
        <f t="shared" si="69"/>
        <v>17.902975497735916</v>
      </c>
      <c r="J328" s="13">
        <f t="shared" si="63"/>
        <v>17.723177404094528</v>
      </c>
      <c r="K328" s="13">
        <f t="shared" si="64"/>
        <v>0.17979809364138788</v>
      </c>
      <c r="L328" s="13">
        <f t="shared" si="65"/>
        <v>0</v>
      </c>
      <c r="M328" s="13">
        <f t="shared" si="70"/>
        <v>0.94252644771981964</v>
      </c>
      <c r="N328" s="13">
        <f t="shared" si="66"/>
        <v>0.58436639758628817</v>
      </c>
      <c r="O328" s="13">
        <f t="shared" si="67"/>
        <v>0.58436639758628817</v>
      </c>
      <c r="Q328" s="41">
        <v>23.032520833838841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15.135873496151101</v>
      </c>
      <c r="G329" s="18">
        <f t="shared" si="61"/>
        <v>0</v>
      </c>
      <c r="H329" s="18">
        <f t="shared" si="62"/>
        <v>15.135873496151101</v>
      </c>
      <c r="I329" s="17">
        <f t="shared" si="69"/>
        <v>15.315671589792489</v>
      </c>
      <c r="J329" s="18">
        <f t="shared" si="63"/>
        <v>15.205249421030461</v>
      </c>
      <c r="K329" s="18">
        <f t="shared" si="64"/>
        <v>0.11042216876202815</v>
      </c>
      <c r="L329" s="18">
        <f t="shared" si="65"/>
        <v>0</v>
      </c>
      <c r="M329" s="18">
        <f t="shared" si="70"/>
        <v>0.35816005013353147</v>
      </c>
      <c r="N329" s="18">
        <f t="shared" si="66"/>
        <v>0.22205923108278952</v>
      </c>
      <c r="O329" s="18">
        <f t="shared" si="67"/>
        <v>0.22205923108278952</v>
      </c>
      <c r="P329" s="3"/>
      <c r="Q329" s="42">
        <v>23.199956000000011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7.3589049373360176</v>
      </c>
      <c r="G330" s="13">
        <f t="shared" si="61"/>
        <v>0</v>
      </c>
      <c r="H330" s="13">
        <f t="shared" si="62"/>
        <v>7.3589049373360176</v>
      </c>
      <c r="I330" s="16">
        <f t="shared" si="69"/>
        <v>7.4693271060980457</v>
      </c>
      <c r="J330" s="13">
        <f t="shared" si="63"/>
        <v>7.4548316929874643</v>
      </c>
      <c r="K330" s="13">
        <f t="shared" si="64"/>
        <v>1.4495413110581445E-2</v>
      </c>
      <c r="L330" s="13">
        <f t="shared" si="65"/>
        <v>0</v>
      </c>
      <c r="M330" s="13">
        <f t="shared" si="70"/>
        <v>0.13610081905074195</v>
      </c>
      <c r="N330" s="13">
        <f t="shared" si="66"/>
        <v>8.4382507811460006E-2</v>
      </c>
      <c r="O330" s="13">
        <f t="shared" si="67"/>
        <v>8.4382507811460006E-2</v>
      </c>
      <c r="Q330" s="41">
        <v>22.377651978934502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40.065968580211447</v>
      </c>
      <c r="G331" s="13">
        <f t="shared" si="61"/>
        <v>0.84899744329427562</v>
      </c>
      <c r="H331" s="13">
        <f t="shared" si="62"/>
        <v>39.216971136917174</v>
      </c>
      <c r="I331" s="16">
        <f t="shared" si="69"/>
        <v>39.231466550027754</v>
      </c>
      <c r="J331" s="13">
        <f t="shared" si="63"/>
        <v>35.153850540695551</v>
      </c>
      <c r="K331" s="13">
        <f t="shared" si="64"/>
        <v>4.0776160093322034</v>
      </c>
      <c r="L331" s="13">
        <f t="shared" si="65"/>
        <v>0</v>
      </c>
      <c r="M331" s="13">
        <f t="shared" si="70"/>
        <v>5.1718311239281944E-2</v>
      </c>
      <c r="N331" s="13">
        <f t="shared" si="66"/>
        <v>3.2065352968354804E-2</v>
      </c>
      <c r="O331" s="13">
        <f t="shared" si="67"/>
        <v>0.8810627962626304</v>
      </c>
      <c r="Q331" s="41">
        <v>16.530122796457011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74.7450245259176</v>
      </c>
      <c r="G332" s="13">
        <f t="shared" si="61"/>
        <v>5.8549574994939118</v>
      </c>
      <c r="H332" s="13">
        <f t="shared" si="62"/>
        <v>68.890067026423694</v>
      </c>
      <c r="I332" s="16">
        <f t="shared" si="69"/>
        <v>72.967683035755897</v>
      </c>
      <c r="J332" s="13">
        <f t="shared" si="63"/>
        <v>47.566926769941752</v>
      </c>
      <c r="K332" s="13">
        <f t="shared" si="64"/>
        <v>25.400756265814145</v>
      </c>
      <c r="L332" s="13">
        <f t="shared" si="65"/>
        <v>0</v>
      </c>
      <c r="M332" s="13">
        <f t="shared" si="70"/>
        <v>1.965295827092714E-2</v>
      </c>
      <c r="N332" s="13">
        <f t="shared" si="66"/>
        <v>1.2184834127974827E-2</v>
      </c>
      <c r="O332" s="13">
        <f t="shared" si="67"/>
        <v>5.8671423336218869</v>
      </c>
      <c r="Q332" s="41">
        <v>13.17814031275104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98.694793278285246</v>
      </c>
      <c r="G333" s="13">
        <f t="shared" si="61"/>
        <v>9.3121330903541146</v>
      </c>
      <c r="H333" s="13">
        <f t="shared" si="62"/>
        <v>89.382660187931137</v>
      </c>
      <c r="I333" s="16">
        <f t="shared" si="69"/>
        <v>114.78341645374528</v>
      </c>
      <c r="J333" s="13">
        <f t="shared" si="63"/>
        <v>51.911794289214967</v>
      </c>
      <c r="K333" s="13">
        <f t="shared" si="64"/>
        <v>62.871622164530308</v>
      </c>
      <c r="L333" s="13">
        <f t="shared" si="65"/>
        <v>24.757573346821914</v>
      </c>
      <c r="M333" s="13">
        <f t="shared" si="70"/>
        <v>24.765041470964867</v>
      </c>
      <c r="N333" s="13">
        <f t="shared" si="66"/>
        <v>15.354325711998218</v>
      </c>
      <c r="O333" s="13">
        <f t="shared" si="67"/>
        <v>24.666458802352331</v>
      </c>
      <c r="Q333" s="41">
        <v>12.082260893548391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10.692013674535881</v>
      </c>
      <c r="G334" s="13">
        <f t="shared" si="61"/>
        <v>0</v>
      </c>
      <c r="H334" s="13">
        <f t="shared" si="62"/>
        <v>10.692013674535881</v>
      </c>
      <c r="I334" s="16">
        <f t="shared" si="69"/>
        <v>48.80606249224428</v>
      </c>
      <c r="J334" s="13">
        <f t="shared" si="63"/>
        <v>36.968395095781759</v>
      </c>
      <c r="K334" s="13">
        <f t="shared" si="64"/>
        <v>11.837667396462521</v>
      </c>
      <c r="L334" s="13">
        <f t="shared" si="65"/>
        <v>0</v>
      </c>
      <c r="M334" s="13">
        <f t="shared" si="70"/>
        <v>9.4107157589666492</v>
      </c>
      <c r="N334" s="13">
        <f t="shared" si="66"/>
        <v>5.8346437705593228</v>
      </c>
      <c r="O334" s="13">
        <f t="shared" si="67"/>
        <v>5.8346437705593228</v>
      </c>
      <c r="Q334" s="41">
        <v>11.67602838462045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11.398437393338231</v>
      </c>
      <c r="G335" s="13">
        <f t="shared" si="61"/>
        <v>0</v>
      </c>
      <c r="H335" s="13">
        <f t="shared" si="62"/>
        <v>11.398437393338231</v>
      </c>
      <c r="I335" s="16">
        <f t="shared" si="69"/>
        <v>23.236104789800752</v>
      </c>
      <c r="J335" s="13">
        <f t="shared" si="63"/>
        <v>21.79389322530524</v>
      </c>
      <c r="K335" s="13">
        <f t="shared" si="64"/>
        <v>1.442211564495512</v>
      </c>
      <c r="L335" s="13">
        <f t="shared" si="65"/>
        <v>0</v>
      </c>
      <c r="M335" s="13">
        <f t="shared" si="70"/>
        <v>3.5760719884073264</v>
      </c>
      <c r="N335" s="13">
        <f t="shared" si="66"/>
        <v>2.2171646328125423</v>
      </c>
      <c r="O335" s="13">
        <f t="shared" si="67"/>
        <v>2.2171646328125423</v>
      </c>
      <c r="Q335" s="41">
        <v>13.204182696483601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2.4966200624141579</v>
      </c>
      <c r="G336" s="13">
        <f t="shared" si="61"/>
        <v>0</v>
      </c>
      <c r="H336" s="13">
        <f t="shared" si="62"/>
        <v>2.4966200624141579</v>
      </c>
      <c r="I336" s="16">
        <f t="shared" si="69"/>
        <v>3.9388316269096699</v>
      </c>
      <c r="J336" s="13">
        <f t="shared" si="63"/>
        <v>3.9345920890041675</v>
      </c>
      <c r="K336" s="13">
        <f t="shared" si="64"/>
        <v>4.2395379055024662E-3</v>
      </c>
      <c r="L336" s="13">
        <f t="shared" si="65"/>
        <v>0</v>
      </c>
      <c r="M336" s="13">
        <f t="shared" si="70"/>
        <v>1.3589073555947841</v>
      </c>
      <c r="N336" s="13">
        <f t="shared" si="66"/>
        <v>0.84252256046876617</v>
      </c>
      <c r="O336" s="13">
        <f t="shared" si="67"/>
        <v>0.84252256046876617</v>
      </c>
      <c r="Q336" s="41">
        <v>17.506684360120271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91.525112850016086</v>
      </c>
      <c r="G337" s="13">
        <f t="shared" si="61"/>
        <v>8.2771817959525809</v>
      </c>
      <c r="H337" s="13">
        <f t="shared" si="62"/>
        <v>83.2479310540635</v>
      </c>
      <c r="I337" s="16">
        <f t="shared" si="69"/>
        <v>83.252170591969005</v>
      </c>
      <c r="J337" s="13">
        <f t="shared" si="63"/>
        <v>57.477049442275693</v>
      </c>
      <c r="K337" s="13">
        <f t="shared" si="64"/>
        <v>25.775121149693312</v>
      </c>
      <c r="L337" s="13">
        <f t="shared" si="65"/>
        <v>0</v>
      </c>
      <c r="M337" s="13">
        <f t="shared" si="70"/>
        <v>0.51638479512601798</v>
      </c>
      <c r="N337" s="13">
        <f t="shared" si="66"/>
        <v>0.32015857297813116</v>
      </c>
      <c r="O337" s="13">
        <f t="shared" si="67"/>
        <v>8.5973403689307126</v>
      </c>
      <c r="Q337" s="41">
        <v>16.577202292402401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5.1710022101428343</v>
      </c>
      <c r="G338" s="13">
        <f t="shared" si="61"/>
        <v>0</v>
      </c>
      <c r="H338" s="13">
        <f t="shared" si="62"/>
        <v>5.1710022101428343</v>
      </c>
      <c r="I338" s="16">
        <f t="shared" si="69"/>
        <v>30.946123359836147</v>
      </c>
      <c r="J338" s="13">
        <f t="shared" si="63"/>
        <v>28.871264903575685</v>
      </c>
      <c r="K338" s="13">
        <f t="shared" si="64"/>
        <v>2.0748584562604613</v>
      </c>
      <c r="L338" s="13">
        <f t="shared" si="65"/>
        <v>0</v>
      </c>
      <c r="M338" s="13">
        <f t="shared" si="70"/>
        <v>0.19622622214788682</v>
      </c>
      <c r="N338" s="13">
        <f t="shared" si="66"/>
        <v>0.12166025773168983</v>
      </c>
      <c r="O338" s="13">
        <f t="shared" si="67"/>
        <v>0.12166025773168983</v>
      </c>
      <c r="Q338" s="41">
        <v>16.710388284401319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2.8337629241892239</v>
      </c>
      <c r="G339" s="13">
        <f t="shared" si="61"/>
        <v>0</v>
      </c>
      <c r="H339" s="13">
        <f t="shared" si="62"/>
        <v>2.8337629241892239</v>
      </c>
      <c r="I339" s="16">
        <f t="shared" si="69"/>
        <v>4.9086213804496852</v>
      </c>
      <c r="J339" s="13">
        <f t="shared" si="63"/>
        <v>4.9027212513462066</v>
      </c>
      <c r="K339" s="13">
        <f t="shared" si="64"/>
        <v>5.9001291034785908E-3</v>
      </c>
      <c r="L339" s="13">
        <f t="shared" si="65"/>
        <v>0</v>
      </c>
      <c r="M339" s="13">
        <f t="shared" si="70"/>
        <v>7.4565964416196992E-2</v>
      </c>
      <c r="N339" s="13">
        <f t="shared" si="66"/>
        <v>4.6230897938042137E-2</v>
      </c>
      <c r="O339" s="13">
        <f t="shared" si="67"/>
        <v>4.6230897938042137E-2</v>
      </c>
      <c r="Q339" s="41">
        <v>19.836421515928532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6.7236959055700272</v>
      </c>
      <c r="G340" s="13">
        <f t="shared" si="61"/>
        <v>0</v>
      </c>
      <c r="H340" s="13">
        <f t="shared" si="62"/>
        <v>6.7236959055700272</v>
      </c>
      <c r="I340" s="16">
        <f t="shared" si="69"/>
        <v>6.7295960346735058</v>
      </c>
      <c r="J340" s="13">
        <f t="shared" si="63"/>
        <v>6.718886827863189</v>
      </c>
      <c r="K340" s="13">
        <f t="shared" si="64"/>
        <v>1.0709206810316729E-2</v>
      </c>
      <c r="L340" s="13">
        <f t="shared" si="65"/>
        <v>0</v>
      </c>
      <c r="M340" s="13">
        <f t="shared" si="70"/>
        <v>2.8335066478154855E-2</v>
      </c>
      <c r="N340" s="13">
        <f t="shared" si="66"/>
        <v>1.7567741216456011E-2</v>
      </c>
      <c r="O340" s="13">
        <f t="shared" si="67"/>
        <v>1.7567741216456011E-2</v>
      </c>
      <c r="Q340" s="41">
        <v>22.30947742816587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28.270275233168199</v>
      </c>
      <c r="G341" s="18">
        <f t="shared" si="61"/>
        <v>0</v>
      </c>
      <c r="H341" s="18">
        <f t="shared" si="62"/>
        <v>28.270275233168199</v>
      </c>
      <c r="I341" s="17">
        <f t="shared" si="69"/>
        <v>28.280984439978518</v>
      </c>
      <c r="J341" s="18">
        <f t="shared" si="63"/>
        <v>27.579510053373813</v>
      </c>
      <c r="K341" s="18">
        <f t="shared" si="64"/>
        <v>0.70147438660470485</v>
      </c>
      <c r="L341" s="18">
        <f t="shared" si="65"/>
        <v>0</v>
      </c>
      <c r="M341" s="18">
        <f t="shared" si="70"/>
        <v>1.0767325261698844E-2</v>
      </c>
      <c r="N341" s="18">
        <f t="shared" si="66"/>
        <v>6.6757416622532833E-3</v>
      </c>
      <c r="O341" s="18">
        <f t="shared" si="67"/>
        <v>6.6757416622532833E-3</v>
      </c>
      <c r="P341" s="3"/>
      <c r="Q341" s="42">
        <v>22.945229000000008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41.24238295409797</v>
      </c>
      <c r="G342" s="13">
        <f t="shared" si="61"/>
        <v>1.0188141584446258</v>
      </c>
      <c r="H342" s="13">
        <f t="shared" si="62"/>
        <v>40.223568795653343</v>
      </c>
      <c r="I342" s="16">
        <f t="shared" si="69"/>
        <v>40.925043182258051</v>
      </c>
      <c r="J342" s="13">
        <f t="shared" si="63"/>
        <v>38.899720954343763</v>
      </c>
      <c r="K342" s="13">
        <f t="shared" si="64"/>
        <v>2.0253222279142875</v>
      </c>
      <c r="L342" s="13">
        <f t="shared" si="65"/>
        <v>0</v>
      </c>
      <c r="M342" s="13">
        <f t="shared" si="70"/>
        <v>4.0915835994455611E-3</v>
      </c>
      <c r="N342" s="13">
        <f t="shared" si="66"/>
        <v>2.5367818316562479E-3</v>
      </c>
      <c r="O342" s="13">
        <f t="shared" si="67"/>
        <v>1.0213509402762819</v>
      </c>
      <c r="Q342" s="41">
        <v>23.013860329702421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10.742378141653811</v>
      </c>
      <c r="G343" s="13">
        <f t="shared" si="61"/>
        <v>0</v>
      </c>
      <c r="H343" s="13">
        <f t="shared" si="62"/>
        <v>10.742378141653811</v>
      </c>
      <c r="I343" s="16">
        <f t="shared" si="69"/>
        <v>12.767700369568098</v>
      </c>
      <c r="J343" s="13">
        <f t="shared" si="63"/>
        <v>12.633491570143283</v>
      </c>
      <c r="K343" s="13">
        <f t="shared" si="64"/>
        <v>0.13420879942481534</v>
      </c>
      <c r="L343" s="13">
        <f t="shared" si="65"/>
        <v>0</v>
      </c>
      <c r="M343" s="13">
        <f t="shared" si="70"/>
        <v>1.5548017677893132E-3</v>
      </c>
      <c r="N343" s="13">
        <f t="shared" si="66"/>
        <v>9.6397709602937421E-4</v>
      </c>
      <c r="O343" s="13">
        <f t="shared" si="67"/>
        <v>9.6397709602937421E-4</v>
      </c>
      <c r="Q343" s="41">
        <v>17.923898927084551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0.159459459</v>
      </c>
      <c r="G344" s="13">
        <f t="shared" si="61"/>
        <v>0</v>
      </c>
      <c r="H344" s="13">
        <f t="shared" si="62"/>
        <v>0.159459459</v>
      </c>
      <c r="I344" s="16">
        <f t="shared" si="69"/>
        <v>0.29366825842481536</v>
      </c>
      <c r="J344" s="13">
        <f t="shared" si="63"/>
        <v>0.29366589017844391</v>
      </c>
      <c r="K344" s="13">
        <f t="shared" si="64"/>
        <v>2.3682463714536084E-6</v>
      </c>
      <c r="L344" s="13">
        <f t="shared" si="65"/>
        <v>0</v>
      </c>
      <c r="M344" s="13">
        <f t="shared" si="70"/>
        <v>5.9082467175993901E-4</v>
      </c>
      <c r="N344" s="13">
        <f t="shared" si="66"/>
        <v>3.6631129649116216E-4</v>
      </c>
      <c r="O344" s="13">
        <f t="shared" si="67"/>
        <v>3.6631129649116216E-4</v>
      </c>
      <c r="Q344" s="41">
        <v>15.39259995406235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36.309235842941732</v>
      </c>
      <c r="G345" s="13">
        <f t="shared" si="61"/>
        <v>0.3067089203877511</v>
      </c>
      <c r="H345" s="13">
        <f t="shared" si="62"/>
        <v>36.002526922553983</v>
      </c>
      <c r="I345" s="16">
        <f t="shared" si="69"/>
        <v>36.002529290800354</v>
      </c>
      <c r="J345" s="13">
        <f t="shared" si="63"/>
        <v>31.094251906938315</v>
      </c>
      <c r="K345" s="13">
        <f t="shared" si="64"/>
        <v>4.908277383862039</v>
      </c>
      <c r="L345" s="13">
        <f t="shared" si="65"/>
        <v>0</v>
      </c>
      <c r="M345" s="13">
        <f t="shared" si="70"/>
        <v>2.2451337526877685E-4</v>
      </c>
      <c r="N345" s="13">
        <f t="shared" si="66"/>
        <v>1.3919829266664164E-4</v>
      </c>
      <c r="O345" s="13">
        <f t="shared" si="67"/>
        <v>0.30684811868041773</v>
      </c>
      <c r="Q345" s="41">
        <v>12.934327171876999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108.2861062718866</v>
      </c>
      <c r="G346" s="13">
        <f t="shared" si="61"/>
        <v>10.696649722169226</v>
      </c>
      <c r="H346" s="13">
        <f t="shared" si="62"/>
        <v>97.589456549717369</v>
      </c>
      <c r="I346" s="16">
        <f t="shared" si="69"/>
        <v>102.49773393357941</v>
      </c>
      <c r="J346" s="13">
        <f t="shared" si="63"/>
        <v>43.859781919680486</v>
      </c>
      <c r="K346" s="13">
        <f t="shared" si="64"/>
        <v>58.637952013898925</v>
      </c>
      <c r="L346" s="13">
        <f t="shared" si="65"/>
        <v>20.695623205933195</v>
      </c>
      <c r="M346" s="13">
        <f t="shared" si="70"/>
        <v>20.695708521015796</v>
      </c>
      <c r="N346" s="13">
        <f t="shared" si="66"/>
        <v>12.831339283029793</v>
      </c>
      <c r="O346" s="13">
        <f t="shared" si="67"/>
        <v>23.527989005199018</v>
      </c>
      <c r="Q346" s="41">
        <v>9.3725768935483877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50.112106113981817</v>
      </c>
      <c r="G347" s="13">
        <f t="shared" si="61"/>
        <v>2.2991685001961062</v>
      </c>
      <c r="H347" s="13">
        <f t="shared" si="62"/>
        <v>47.812937613785714</v>
      </c>
      <c r="I347" s="16">
        <f t="shared" si="69"/>
        <v>85.755266421751429</v>
      </c>
      <c r="J347" s="13">
        <f t="shared" si="63"/>
        <v>52.382775954100005</v>
      </c>
      <c r="K347" s="13">
        <f t="shared" si="64"/>
        <v>33.372490467651424</v>
      </c>
      <c r="L347" s="13">
        <f t="shared" si="65"/>
        <v>0</v>
      </c>
      <c r="M347" s="13">
        <f t="shared" si="70"/>
        <v>7.8643692379860024</v>
      </c>
      <c r="N347" s="13">
        <f t="shared" si="66"/>
        <v>4.8759089275513219</v>
      </c>
      <c r="O347" s="13">
        <f t="shared" si="67"/>
        <v>7.1750774277474285</v>
      </c>
      <c r="Q347" s="41">
        <v>13.952030182747411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2.9322361116830291</v>
      </c>
      <c r="G348" s="13">
        <f t="shared" si="61"/>
        <v>0</v>
      </c>
      <c r="H348" s="13">
        <f t="shared" si="62"/>
        <v>2.9322361116830291</v>
      </c>
      <c r="I348" s="16">
        <f t="shared" si="69"/>
        <v>36.304726579334456</v>
      </c>
      <c r="J348" s="13">
        <f t="shared" si="63"/>
        <v>32.096708675742605</v>
      </c>
      <c r="K348" s="13">
        <f t="shared" si="64"/>
        <v>4.2080179035918519</v>
      </c>
      <c r="L348" s="13">
        <f t="shared" si="65"/>
        <v>0</v>
      </c>
      <c r="M348" s="13">
        <f t="shared" si="70"/>
        <v>2.9884603104346805</v>
      </c>
      <c r="N348" s="13">
        <f t="shared" si="66"/>
        <v>1.8528453924695019</v>
      </c>
      <c r="O348" s="13">
        <f t="shared" si="67"/>
        <v>1.8528453924695019</v>
      </c>
      <c r="Q348" s="41">
        <v>14.49265279041459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1.354919714660993</v>
      </c>
      <c r="G349" s="13">
        <f t="shared" si="61"/>
        <v>0</v>
      </c>
      <c r="H349" s="13">
        <f t="shared" si="62"/>
        <v>1.354919714660993</v>
      </c>
      <c r="I349" s="16">
        <f t="shared" si="69"/>
        <v>5.5629376182528452</v>
      </c>
      <c r="J349" s="13">
        <f t="shared" si="63"/>
        <v>5.5507403256184071</v>
      </c>
      <c r="K349" s="13">
        <f t="shared" si="64"/>
        <v>1.2197292634438028E-2</v>
      </c>
      <c r="L349" s="13">
        <f t="shared" si="65"/>
        <v>0</v>
      </c>
      <c r="M349" s="13">
        <f t="shared" si="70"/>
        <v>1.1356149179651787</v>
      </c>
      <c r="N349" s="13">
        <f t="shared" si="66"/>
        <v>0.70408124913841075</v>
      </c>
      <c r="O349" s="13">
        <f t="shared" si="67"/>
        <v>0.70408124913841075</v>
      </c>
      <c r="Q349" s="41">
        <v>17.345691000076091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13.72894463270608</v>
      </c>
      <c r="G350" s="13">
        <f t="shared" si="61"/>
        <v>0</v>
      </c>
      <c r="H350" s="13">
        <f t="shared" si="62"/>
        <v>13.72894463270608</v>
      </c>
      <c r="I350" s="16">
        <f t="shared" si="69"/>
        <v>13.741141925340518</v>
      </c>
      <c r="J350" s="13">
        <f t="shared" si="63"/>
        <v>13.634683703122937</v>
      </c>
      <c r="K350" s="13">
        <f t="shared" si="64"/>
        <v>0.10645822221758117</v>
      </c>
      <c r="L350" s="13">
        <f t="shared" si="65"/>
        <v>0</v>
      </c>
      <c r="M350" s="13">
        <f t="shared" si="70"/>
        <v>0.43153366882676791</v>
      </c>
      <c r="N350" s="13">
        <f t="shared" si="66"/>
        <v>0.26755087467259608</v>
      </c>
      <c r="O350" s="13">
        <f t="shared" si="67"/>
        <v>0.26755087467259608</v>
      </c>
      <c r="Q350" s="41">
        <v>21.146741901862779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2.55209700986613</v>
      </c>
      <c r="G351" s="13">
        <f t="shared" si="61"/>
        <v>0</v>
      </c>
      <c r="H351" s="13">
        <f t="shared" si="62"/>
        <v>2.55209700986613</v>
      </c>
      <c r="I351" s="16">
        <f t="shared" si="69"/>
        <v>2.6585552320837111</v>
      </c>
      <c r="J351" s="13">
        <f t="shared" si="63"/>
        <v>2.6576454402321565</v>
      </c>
      <c r="K351" s="13">
        <f t="shared" si="64"/>
        <v>9.0979185155459774E-4</v>
      </c>
      <c r="L351" s="13">
        <f t="shared" si="65"/>
        <v>0</v>
      </c>
      <c r="M351" s="13">
        <f t="shared" si="70"/>
        <v>0.16398279415417183</v>
      </c>
      <c r="N351" s="13">
        <f t="shared" si="66"/>
        <v>0.10166933237558654</v>
      </c>
      <c r="O351" s="13">
        <f t="shared" si="67"/>
        <v>0.10166933237558654</v>
      </c>
      <c r="Q351" s="41">
        <v>20.056468807385201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78.116400581687373</v>
      </c>
      <c r="G352" s="13">
        <f t="shared" si="61"/>
        <v>6.3416193594947758</v>
      </c>
      <c r="H352" s="13">
        <f t="shared" si="62"/>
        <v>71.774781222192601</v>
      </c>
      <c r="I352" s="16">
        <f t="shared" si="69"/>
        <v>71.775691014044156</v>
      </c>
      <c r="J352" s="13">
        <f t="shared" si="63"/>
        <v>65.076105181431558</v>
      </c>
      <c r="K352" s="13">
        <f t="shared" si="64"/>
        <v>6.6995858326125983</v>
      </c>
      <c r="L352" s="13">
        <f t="shared" si="65"/>
        <v>0</v>
      </c>
      <c r="M352" s="13">
        <f t="shared" si="70"/>
        <v>6.2313461778585294E-2</v>
      </c>
      <c r="N352" s="13">
        <f t="shared" si="66"/>
        <v>3.8634346302722881E-2</v>
      </c>
      <c r="O352" s="13">
        <f t="shared" si="67"/>
        <v>6.3802537057974984</v>
      </c>
      <c r="Q352" s="41">
        <v>26.004358462242681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48.7946630547087</v>
      </c>
      <c r="G353" s="18">
        <f t="shared" si="61"/>
        <v>2.1089941384325108</v>
      </c>
      <c r="H353" s="18">
        <f t="shared" si="62"/>
        <v>46.685668916276185</v>
      </c>
      <c r="I353" s="17">
        <f t="shared" si="69"/>
        <v>53.385254748888784</v>
      </c>
      <c r="J353" s="18">
        <f t="shared" si="63"/>
        <v>50.154717798858854</v>
      </c>
      <c r="K353" s="18">
        <f t="shared" si="64"/>
        <v>3.2305369500299292</v>
      </c>
      <c r="L353" s="18">
        <f t="shared" si="65"/>
        <v>0</v>
      </c>
      <c r="M353" s="18">
        <f t="shared" si="70"/>
        <v>2.3679115475862413E-2</v>
      </c>
      <c r="N353" s="18">
        <f t="shared" si="66"/>
        <v>1.4681051595034696E-2</v>
      </c>
      <c r="O353" s="18">
        <f t="shared" si="67"/>
        <v>2.1236751900275457</v>
      </c>
      <c r="P353" s="3"/>
      <c r="Q353" s="42">
        <v>25.249872471777209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48.461693678442217</v>
      </c>
      <c r="G354" s="13">
        <f t="shared" si="61"/>
        <v>2.0609296409404996</v>
      </c>
      <c r="H354" s="13">
        <f t="shared" si="62"/>
        <v>46.400764037501716</v>
      </c>
      <c r="I354" s="16">
        <f t="shared" si="69"/>
        <v>49.631300987531645</v>
      </c>
      <c r="J354" s="13">
        <f t="shared" si="63"/>
        <v>46.491373028756982</v>
      </c>
      <c r="K354" s="13">
        <f t="shared" si="64"/>
        <v>3.1399279587746634</v>
      </c>
      <c r="L354" s="13">
        <f t="shared" si="65"/>
        <v>0</v>
      </c>
      <c r="M354" s="13">
        <f t="shared" si="70"/>
        <v>8.9980638808277169E-3</v>
      </c>
      <c r="N354" s="13">
        <f t="shared" si="66"/>
        <v>5.5787996061131846E-3</v>
      </c>
      <c r="O354" s="13">
        <f t="shared" si="67"/>
        <v>2.0665084405466128</v>
      </c>
      <c r="Q354" s="41">
        <v>23.854614000000009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9.0616952582408583</v>
      </c>
      <c r="G355" s="13">
        <f t="shared" si="61"/>
        <v>0</v>
      </c>
      <c r="H355" s="13">
        <f t="shared" si="62"/>
        <v>9.0616952582408583</v>
      </c>
      <c r="I355" s="16">
        <f t="shared" si="69"/>
        <v>12.201623217015522</v>
      </c>
      <c r="J355" s="13">
        <f t="shared" si="63"/>
        <v>12.103628613137198</v>
      </c>
      <c r="K355" s="13">
        <f t="shared" si="64"/>
        <v>9.7994603878323261E-2</v>
      </c>
      <c r="L355" s="13">
        <f t="shared" si="65"/>
        <v>0</v>
      </c>
      <c r="M355" s="13">
        <f t="shared" si="70"/>
        <v>3.4192642747145324E-3</v>
      </c>
      <c r="N355" s="13">
        <f t="shared" si="66"/>
        <v>2.1199438503230099E-3</v>
      </c>
      <c r="O355" s="13">
        <f t="shared" si="67"/>
        <v>2.1199438503230099E-3</v>
      </c>
      <c r="Q355" s="41">
        <v>19.211600848225729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18.767655165717571</v>
      </c>
      <c r="G356" s="13">
        <f t="shared" si="61"/>
        <v>0</v>
      </c>
      <c r="H356" s="13">
        <f t="shared" si="62"/>
        <v>18.767655165717571</v>
      </c>
      <c r="I356" s="16">
        <f t="shared" si="69"/>
        <v>18.865649769595894</v>
      </c>
      <c r="J356" s="13">
        <f t="shared" si="63"/>
        <v>18.296051087739293</v>
      </c>
      <c r="K356" s="13">
        <f t="shared" si="64"/>
        <v>0.56959868185660056</v>
      </c>
      <c r="L356" s="13">
        <f t="shared" si="65"/>
        <v>0</v>
      </c>
      <c r="M356" s="13">
        <f t="shared" si="70"/>
        <v>1.2993204243915224E-3</v>
      </c>
      <c r="N356" s="13">
        <f t="shared" si="66"/>
        <v>8.0557866312274394E-4</v>
      </c>
      <c r="O356" s="13">
        <f t="shared" si="67"/>
        <v>8.0557866312274394E-4</v>
      </c>
      <c r="Q356" s="41">
        <v>15.75967342567788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6.4766151281136688</v>
      </c>
      <c r="G357" s="13">
        <f t="shared" si="61"/>
        <v>0</v>
      </c>
      <c r="H357" s="13">
        <f t="shared" si="62"/>
        <v>6.4766151281136688</v>
      </c>
      <c r="I357" s="16">
        <f t="shared" si="69"/>
        <v>7.0462138099702694</v>
      </c>
      <c r="J357" s="13">
        <f t="shared" si="63"/>
        <v>7.0089565264177525</v>
      </c>
      <c r="K357" s="13">
        <f t="shared" si="64"/>
        <v>3.7257283552516895E-2</v>
      </c>
      <c r="L357" s="13">
        <f t="shared" si="65"/>
        <v>0</v>
      </c>
      <c r="M357" s="13">
        <f t="shared" si="70"/>
        <v>4.937417612687785E-4</v>
      </c>
      <c r="N357" s="13">
        <f t="shared" si="66"/>
        <v>3.0611989198664268E-4</v>
      </c>
      <c r="O357" s="13">
        <f t="shared" si="67"/>
        <v>3.0611989198664268E-4</v>
      </c>
      <c r="Q357" s="41">
        <v>14.40078899728266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1.181155911989392</v>
      </c>
      <c r="G358" s="13">
        <f t="shared" si="61"/>
        <v>0</v>
      </c>
      <c r="H358" s="13">
        <f t="shared" si="62"/>
        <v>1.181155911989392</v>
      </c>
      <c r="I358" s="16">
        <f t="shared" si="69"/>
        <v>1.2184131955419089</v>
      </c>
      <c r="J358" s="13">
        <f t="shared" si="63"/>
        <v>1.2181675103213896</v>
      </c>
      <c r="K358" s="13">
        <f t="shared" si="64"/>
        <v>2.45685220519265E-4</v>
      </c>
      <c r="L358" s="13">
        <f t="shared" si="65"/>
        <v>0</v>
      </c>
      <c r="M358" s="13">
        <f t="shared" si="70"/>
        <v>1.8762186928213581E-4</v>
      </c>
      <c r="N358" s="13">
        <f t="shared" si="66"/>
        <v>1.163255589549242E-4</v>
      </c>
      <c r="O358" s="13">
        <f t="shared" si="67"/>
        <v>1.163255589549242E-4</v>
      </c>
      <c r="Q358" s="41">
        <v>12.689394893548389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0.73634616238699746</v>
      </c>
      <c r="G359" s="13">
        <f t="shared" si="61"/>
        <v>0</v>
      </c>
      <c r="H359" s="13">
        <f t="shared" si="62"/>
        <v>0.73634616238699746</v>
      </c>
      <c r="I359" s="16">
        <f t="shared" si="69"/>
        <v>0.73659184760751673</v>
      </c>
      <c r="J359" s="13">
        <f t="shared" si="63"/>
        <v>0.73653851211980037</v>
      </c>
      <c r="K359" s="13">
        <f t="shared" si="64"/>
        <v>5.333548771635499E-5</v>
      </c>
      <c r="L359" s="13">
        <f t="shared" si="65"/>
        <v>0</v>
      </c>
      <c r="M359" s="13">
        <f t="shared" si="70"/>
        <v>7.1296310327211617E-5</v>
      </c>
      <c r="N359" s="13">
        <f t="shared" si="66"/>
        <v>4.4203712402871202E-5</v>
      </c>
      <c r="O359" s="13">
        <f t="shared" si="67"/>
        <v>4.4203712402871202E-5</v>
      </c>
      <c r="Q359" s="41">
        <v>12.819803441639889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42.834601785886001</v>
      </c>
      <c r="G360" s="13">
        <f t="shared" si="61"/>
        <v>1.2486527066778461</v>
      </c>
      <c r="H360" s="13">
        <f t="shared" si="62"/>
        <v>41.585949079208156</v>
      </c>
      <c r="I360" s="16">
        <f t="shared" si="69"/>
        <v>41.586002414695869</v>
      </c>
      <c r="J360" s="13">
        <f t="shared" si="63"/>
        <v>35.730371802485521</v>
      </c>
      <c r="K360" s="13">
        <f t="shared" si="64"/>
        <v>5.8556306122103479</v>
      </c>
      <c r="L360" s="13">
        <f t="shared" si="65"/>
        <v>0</v>
      </c>
      <c r="M360" s="13">
        <f t="shared" si="70"/>
        <v>2.7092597924340415E-5</v>
      </c>
      <c r="N360" s="13">
        <f t="shared" si="66"/>
        <v>1.6797410713091058E-5</v>
      </c>
      <c r="O360" s="13">
        <f t="shared" si="67"/>
        <v>1.2486695040885591</v>
      </c>
      <c r="Q360" s="41">
        <v>14.73174346726862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5.089492909783738</v>
      </c>
      <c r="G361" s="13">
        <f t="shared" si="61"/>
        <v>0</v>
      </c>
      <c r="H361" s="13">
        <f t="shared" si="62"/>
        <v>5.089492909783738</v>
      </c>
      <c r="I361" s="16">
        <f t="shared" si="69"/>
        <v>10.945123521994086</v>
      </c>
      <c r="J361" s="13">
        <f t="shared" si="63"/>
        <v>10.85009698294118</v>
      </c>
      <c r="K361" s="13">
        <f t="shared" si="64"/>
        <v>9.5026539052906145E-2</v>
      </c>
      <c r="L361" s="13">
        <f t="shared" si="65"/>
        <v>0</v>
      </c>
      <c r="M361" s="13">
        <f t="shared" si="70"/>
        <v>1.0295187211249357E-5</v>
      </c>
      <c r="N361" s="13">
        <f t="shared" si="66"/>
        <v>6.383016070974601E-6</v>
      </c>
      <c r="O361" s="13">
        <f t="shared" si="67"/>
        <v>6.383016070974601E-6</v>
      </c>
      <c r="Q361" s="41">
        <v>17.115593192883129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1.204780574823006</v>
      </c>
      <c r="G362" s="13">
        <f t="shared" si="61"/>
        <v>0</v>
      </c>
      <c r="H362" s="13">
        <f t="shared" si="62"/>
        <v>1.204780574823006</v>
      </c>
      <c r="I362" s="16">
        <f t="shared" si="69"/>
        <v>1.2998071138759122</v>
      </c>
      <c r="J362" s="13">
        <f t="shared" si="63"/>
        <v>1.2996792139381801</v>
      </c>
      <c r="K362" s="13">
        <f t="shared" si="64"/>
        <v>1.2789993773210107E-4</v>
      </c>
      <c r="L362" s="13">
        <f t="shared" si="65"/>
        <v>0</v>
      </c>
      <c r="M362" s="13">
        <f t="shared" si="70"/>
        <v>3.9121711402747558E-6</v>
      </c>
      <c r="N362" s="13">
        <f t="shared" si="66"/>
        <v>2.4255461069703487E-6</v>
      </c>
      <c r="O362" s="13">
        <f t="shared" si="67"/>
        <v>2.4255461069703487E-6</v>
      </c>
      <c r="Q362" s="41">
        <v>18.754774080624529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3.5692666294800679</v>
      </c>
      <c r="G363" s="13">
        <f t="shared" si="61"/>
        <v>0</v>
      </c>
      <c r="H363" s="13">
        <f t="shared" si="62"/>
        <v>3.5692666294800679</v>
      </c>
      <c r="I363" s="16">
        <f t="shared" si="69"/>
        <v>3.5693945294178002</v>
      </c>
      <c r="J363" s="13">
        <f t="shared" si="63"/>
        <v>3.5671650367495107</v>
      </c>
      <c r="K363" s="13">
        <f t="shared" si="64"/>
        <v>2.2294926682895344E-3</v>
      </c>
      <c r="L363" s="13">
        <f t="shared" si="65"/>
        <v>0</v>
      </c>
      <c r="M363" s="13">
        <f t="shared" si="70"/>
        <v>1.4866250333044071E-6</v>
      </c>
      <c r="N363" s="13">
        <f t="shared" si="66"/>
        <v>9.2170752064873233E-7</v>
      </c>
      <c r="O363" s="13">
        <f t="shared" si="67"/>
        <v>9.2170752064873233E-7</v>
      </c>
      <c r="Q363" s="41">
        <v>19.965424652753111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69.681498023071725</v>
      </c>
      <c r="G364" s="13">
        <f t="shared" si="61"/>
        <v>5.1240318521395132</v>
      </c>
      <c r="H364" s="13">
        <f t="shared" si="62"/>
        <v>64.557466170932216</v>
      </c>
      <c r="I364" s="16">
        <f t="shared" si="69"/>
        <v>64.559695663600507</v>
      </c>
      <c r="J364" s="13">
        <f t="shared" si="63"/>
        <v>57.752145675029681</v>
      </c>
      <c r="K364" s="13">
        <f t="shared" si="64"/>
        <v>6.8075499885708268</v>
      </c>
      <c r="L364" s="13">
        <f t="shared" si="65"/>
        <v>0</v>
      </c>
      <c r="M364" s="13">
        <f t="shared" si="70"/>
        <v>5.6491751265567474E-7</v>
      </c>
      <c r="N364" s="13">
        <f t="shared" si="66"/>
        <v>3.5024885784651836E-7</v>
      </c>
      <c r="O364" s="13">
        <f t="shared" si="67"/>
        <v>5.1240322023883706</v>
      </c>
      <c r="Q364" s="41">
        <v>23.462104000000011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20.908769105215551</v>
      </c>
      <c r="G365" s="18">
        <f t="shared" si="61"/>
        <v>0</v>
      </c>
      <c r="H365" s="18">
        <f t="shared" si="62"/>
        <v>20.908769105215551</v>
      </c>
      <c r="I365" s="17">
        <f t="shared" si="69"/>
        <v>27.716319093786378</v>
      </c>
      <c r="J365" s="18">
        <f t="shared" si="63"/>
        <v>27.240828351815988</v>
      </c>
      <c r="K365" s="18">
        <f t="shared" si="64"/>
        <v>0.47549074197038976</v>
      </c>
      <c r="L365" s="18">
        <f t="shared" si="65"/>
        <v>0</v>
      </c>
      <c r="M365" s="18">
        <f t="shared" si="70"/>
        <v>2.1466865480915638E-7</v>
      </c>
      <c r="N365" s="18">
        <f t="shared" si="66"/>
        <v>1.3309456598167696E-7</v>
      </c>
      <c r="O365" s="18">
        <f t="shared" si="67"/>
        <v>1.3309456598167696E-7</v>
      </c>
      <c r="P365" s="3"/>
      <c r="Q365" s="42">
        <v>25.376881829942331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2.8324324320000001</v>
      </c>
      <c r="G366" s="13">
        <f t="shared" si="61"/>
        <v>0</v>
      </c>
      <c r="H366" s="13">
        <f t="shared" si="62"/>
        <v>2.8324324320000001</v>
      </c>
      <c r="I366" s="16">
        <f t="shared" si="69"/>
        <v>3.3079231739703898</v>
      </c>
      <c r="J366" s="13">
        <f t="shared" si="63"/>
        <v>3.3065803405907865</v>
      </c>
      <c r="K366" s="13">
        <f t="shared" si="64"/>
        <v>1.342833379603281E-3</v>
      </c>
      <c r="L366" s="13">
        <f t="shared" si="65"/>
        <v>0</v>
      </c>
      <c r="M366" s="13">
        <f t="shared" si="70"/>
        <v>8.1574088827479418E-8</v>
      </c>
      <c r="N366" s="13">
        <f t="shared" si="66"/>
        <v>5.057593507303724E-8</v>
      </c>
      <c r="O366" s="13">
        <f t="shared" si="67"/>
        <v>5.057593507303724E-8</v>
      </c>
      <c r="Q366" s="41">
        <v>21.937661817660722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0.59189189200000003</v>
      </c>
      <c r="G367" s="13">
        <f t="shared" si="61"/>
        <v>0</v>
      </c>
      <c r="H367" s="13">
        <f t="shared" si="62"/>
        <v>0.59189189200000003</v>
      </c>
      <c r="I367" s="16">
        <f t="shared" si="69"/>
        <v>0.59323472537960331</v>
      </c>
      <c r="J367" s="13">
        <f t="shared" si="63"/>
        <v>0.59322323329550486</v>
      </c>
      <c r="K367" s="13">
        <f t="shared" si="64"/>
        <v>1.149208409845226E-5</v>
      </c>
      <c r="L367" s="13">
        <f t="shared" si="65"/>
        <v>0</v>
      </c>
      <c r="M367" s="13">
        <f t="shared" si="70"/>
        <v>3.0998153754442178E-8</v>
      </c>
      <c r="N367" s="13">
        <f t="shared" si="66"/>
        <v>1.921885532775415E-8</v>
      </c>
      <c r="O367" s="13">
        <f t="shared" si="67"/>
        <v>1.921885532775415E-8</v>
      </c>
      <c r="Q367" s="41">
        <v>19.154277368941351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48.902702699999999</v>
      </c>
      <c r="G368" s="13">
        <f t="shared" si="61"/>
        <v>2.1245897806455218</v>
      </c>
      <c r="H368" s="13">
        <f t="shared" si="62"/>
        <v>46.778112919354477</v>
      </c>
      <c r="I368" s="16">
        <f t="shared" si="69"/>
        <v>46.778124411438576</v>
      </c>
      <c r="J368" s="13">
        <f t="shared" si="63"/>
        <v>40.232254263981652</v>
      </c>
      <c r="K368" s="13">
        <f t="shared" si="64"/>
        <v>6.5458701474569239</v>
      </c>
      <c r="L368" s="13">
        <f t="shared" si="65"/>
        <v>0</v>
      </c>
      <c r="M368" s="13">
        <f t="shared" si="70"/>
        <v>1.1779298426688028E-8</v>
      </c>
      <c r="N368" s="13">
        <f t="shared" si="66"/>
        <v>7.303165024546577E-9</v>
      </c>
      <c r="O368" s="13">
        <f t="shared" si="67"/>
        <v>2.124589787948687</v>
      </c>
      <c r="Q368" s="41">
        <v>16.470712472661621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4.9945945949999997</v>
      </c>
      <c r="G369" s="13">
        <f t="shared" si="61"/>
        <v>0</v>
      </c>
      <c r="H369" s="13">
        <f t="shared" si="62"/>
        <v>4.9945945949999997</v>
      </c>
      <c r="I369" s="16">
        <f t="shared" si="69"/>
        <v>11.540464742456923</v>
      </c>
      <c r="J369" s="13">
        <f t="shared" si="63"/>
        <v>11.383064720188607</v>
      </c>
      <c r="K369" s="13">
        <f t="shared" si="64"/>
        <v>0.15740002226831606</v>
      </c>
      <c r="L369" s="13">
        <f t="shared" si="65"/>
        <v>0</v>
      </c>
      <c r="M369" s="13">
        <f t="shared" si="70"/>
        <v>4.4761334021414508E-9</v>
      </c>
      <c r="N369" s="13">
        <f t="shared" si="66"/>
        <v>2.7752027093276994E-9</v>
      </c>
      <c r="O369" s="13">
        <f t="shared" si="67"/>
        <v>2.7752027093276994E-9</v>
      </c>
      <c r="Q369" s="41">
        <v>14.59176124185548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17.63783784</v>
      </c>
      <c r="G370" s="13">
        <f t="shared" si="61"/>
        <v>0</v>
      </c>
      <c r="H370" s="13">
        <f t="shared" si="62"/>
        <v>17.63783784</v>
      </c>
      <c r="I370" s="16">
        <f t="shared" si="69"/>
        <v>17.795237862268316</v>
      </c>
      <c r="J370" s="13">
        <f t="shared" si="63"/>
        <v>17.083574134156589</v>
      </c>
      <c r="K370" s="13">
        <f t="shared" si="64"/>
        <v>0.71166372811172707</v>
      </c>
      <c r="L370" s="13">
        <f t="shared" si="65"/>
        <v>0</v>
      </c>
      <c r="M370" s="13">
        <f t="shared" si="70"/>
        <v>1.7009306928137514E-9</v>
      </c>
      <c r="N370" s="13">
        <f t="shared" si="66"/>
        <v>1.0545770295445259E-9</v>
      </c>
      <c r="O370" s="13">
        <f t="shared" si="67"/>
        <v>1.0545770295445259E-9</v>
      </c>
      <c r="Q370" s="41">
        <v>12.775047393548389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54.71891892</v>
      </c>
      <c r="G371" s="13">
        <f t="shared" si="61"/>
        <v>2.9641670206120398</v>
      </c>
      <c r="H371" s="13">
        <f t="shared" si="62"/>
        <v>51.754751899387962</v>
      </c>
      <c r="I371" s="16">
        <f t="shared" si="69"/>
        <v>52.466415627499686</v>
      </c>
      <c r="J371" s="13">
        <f t="shared" si="63"/>
        <v>41.165808155260422</v>
      </c>
      <c r="K371" s="13">
        <f t="shared" si="64"/>
        <v>11.300607472239264</v>
      </c>
      <c r="L371" s="13">
        <f t="shared" si="65"/>
        <v>0</v>
      </c>
      <c r="M371" s="13">
        <f t="shared" si="70"/>
        <v>6.4635366326922552E-10</v>
      </c>
      <c r="N371" s="13">
        <f t="shared" si="66"/>
        <v>4.0073927122691984E-10</v>
      </c>
      <c r="O371" s="13">
        <f t="shared" si="67"/>
        <v>2.9641670210127793</v>
      </c>
      <c r="Q371" s="41">
        <v>14.003889151520051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53.432432429999999</v>
      </c>
      <c r="G372" s="13">
        <f t="shared" si="61"/>
        <v>2.7784612738390262</v>
      </c>
      <c r="H372" s="13">
        <f t="shared" si="62"/>
        <v>50.653971156160971</v>
      </c>
      <c r="I372" s="16">
        <f t="shared" si="69"/>
        <v>61.954578628400235</v>
      </c>
      <c r="J372" s="13">
        <f t="shared" si="63"/>
        <v>45.348516307977853</v>
      </c>
      <c r="K372" s="13">
        <f t="shared" si="64"/>
        <v>16.606062320422382</v>
      </c>
      <c r="L372" s="13">
        <f t="shared" si="65"/>
        <v>0</v>
      </c>
      <c r="M372" s="13">
        <f t="shared" si="70"/>
        <v>2.4561439204230568E-10</v>
      </c>
      <c r="N372" s="13">
        <f t="shared" si="66"/>
        <v>1.5228092306622952E-10</v>
      </c>
      <c r="O372" s="13">
        <f t="shared" si="67"/>
        <v>2.778461273991307</v>
      </c>
      <c r="Q372" s="41">
        <v>14.03862093369284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80.035135139999994</v>
      </c>
      <c r="G373" s="13">
        <f t="shared" si="61"/>
        <v>6.6185908137466063</v>
      </c>
      <c r="H373" s="13">
        <f t="shared" si="62"/>
        <v>73.416544326253387</v>
      </c>
      <c r="I373" s="16">
        <f t="shared" si="69"/>
        <v>90.022606646675769</v>
      </c>
      <c r="J373" s="13">
        <f t="shared" si="63"/>
        <v>53.629729371516476</v>
      </c>
      <c r="K373" s="13">
        <f t="shared" si="64"/>
        <v>36.392877275159293</v>
      </c>
      <c r="L373" s="13">
        <f t="shared" si="65"/>
        <v>0</v>
      </c>
      <c r="M373" s="13">
        <f t="shared" si="70"/>
        <v>9.3333468976076161E-11</v>
      </c>
      <c r="N373" s="13">
        <f t="shared" si="66"/>
        <v>5.7866750765167219E-11</v>
      </c>
      <c r="O373" s="13">
        <f t="shared" si="67"/>
        <v>6.6185908138044729</v>
      </c>
      <c r="Q373" s="41">
        <v>14.085099204131209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12.124324319999999</v>
      </c>
      <c r="G374" s="13">
        <f t="shared" si="61"/>
        <v>0</v>
      </c>
      <c r="H374" s="13">
        <f t="shared" si="62"/>
        <v>12.124324319999999</v>
      </c>
      <c r="I374" s="16">
        <f t="shared" si="69"/>
        <v>48.517201595159293</v>
      </c>
      <c r="J374" s="13">
        <f t="shared" si="63"/>
        <v>43.584873886206957</v>
      </c>
      <c r="K374" s="13">
        <f t="shared" si="64"/>
        <v>4.9323277089523359</v>
      </c>
      <c r="L374" s="13">
        <f t="shared" si="65"/>
        <v>0</v>
      </c>
      <c r="M374" s="13">
        <f t="shared" si="70"/>
        <v>3.5466718210908942E-11</v>
      </c>
      <c r="N374" s="13">
        <f t="shared" si="66"/>
        <v>2.1989365290763545E-11</v>
      </c>
      <c r="O374" s="13">
        <f t="shared" si="67"/>
        <v>2.1989365290763545E-11</v>
      </c>
      <c r="Q374" s="41">
        <v>19.721644630898819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1.1135135140000001</v>
      </c>
      <c r="G375" s="13">
        <f t="shared" si="61"/>
        <v>0</v>
      </c>
      <c r="H375" s="13">
        <f t="shared" si="62"/>
        <v>1.1135135140000001</v>
      </c>
      <c r="I375" s="16">
        <f t="shared" si="69"/>
        <v>6.0458412229523359</v>
      </c>
      <c r="J375" s="13">
        <f t="shared" si="63"/>
        <v>6.0332095399687944</v>
      </c>
      <c r="K375" s="13">
        <f t="shared" si="64"/>
        <v>1.2631682983541559E-2</v>
      </c>
      <c r="L375" s="13">
        <f t="shared" si="65"/>
        <v>0</v>
      </c>
      <c r="M375" s="13">
        <f t="shared" si="70"/>
        <v>1.3477352920145398E-11</v>
      </c>
      <c r="N375" s="13">
        <f t="shared" si="66"/>
        <v>8.355958810490147E-12</v>
      </c>
      <c r="O375" s="13">
        <f t="shared" si="67"/>
        <v>8.355958810490147E-12</v>
      </c>
      <c r="Q375" s="41">
        <v>18.86609519107154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9.7297297000000005E-2</v>
      </c>
      <c r="G376" s="13">
        <f t="shared" si="61"/>
        <v>0</v>
      </c>
      <c r="H376" s="13">
        <f t="shared" si="62"/>
        <v>9.7297297000000005E-2</v>
      </c>
      <c r="I376" s="16">
        <f t="shared" si="69"/>
        <v>0.10992897998354156</v>
      </c>
      <c r="J376" s="13">
        <f t="shared" si="63"/>
        <v>0.10992893643074546</v>
      </c>
      <c r="K376" s="13">
        <f t="shared" si="64"/>
        <v>4.3552796105683633E-8</v>
      </c>
      <c r="L376" s="13">
        <f t="shared" si="65"/>
        <v>0</v>
      </c>
      <c r="M376" s="13">
        <f t="shared" si="70"/>
        <v>5.1213941096552505E-12</v>
      </c>
      <c r="N376" s="13">
        <f t="shared" si="66"/>
        <v>3.1752643479862555E-12</v>
      </c>
      <c r="O376" s="13">
        <f t="shared" si="67"/>
        <v>3.1752643479862555E-12</v>
      </c>
      <c r="Q376" s="41">
        <v>22.818370475412799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38.727027030000002</v>
      </c>
      <c r="G377" s="18">
        <f t="shared" si="61"/>
        <v>0.65571975060165155</v>
      </c>
      <c r="H377" s="18">
        <f t="shared" si="62"/>
        <v>38.071307279398347</v>
      </c>
      <c r="I377" s="17">
        <f t="shared" si="69"/>
        <v>38.071307322951142</v>
      </c>
      <c r="J377" s="18">
        <f t="shared" si="63"/>
        <v>36.593132405898501</v>
      </c>
      <c r="K377" s="18">
        <f t="shared" si="64"/>
        <v>1.478174917052641</v>
      </c>
      <c r="L377" s="18">
        <f t="shared" si="65"/>
        <v>0</v>
      </c>
      <c r="M377" s="18">
        <f t="shared" si="70"/>
        <v>1.9461297616689951E-12</v>
      </c>
      <c r="N377" s="18">
        <f t="shared" si="66"/>
        <v>1.2066004522347768E-12</v>
      </c>
      <c r="O377" s="18">
        <f t="shared" si="67"/>
        <v>0.65571975060285814</v>
      </c>
      <c r="P377" s="3"/>
      <c r="Q377" s="42">
        <v>23.83234300209946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1.8108108110000001</v>
      </c>
      <c r="G378" s="13">
        <f t="shared" si="61"/>
        <v>0</v>
      </c>
      <c r="H378" s="13">
        <f t="shared" si="62"/>
        <v>1.8108108110000001</v>
      </c>
      <c r="I378" s="16">
        <f t="shared" si="69"/>
        <v>3.2889857280526411</v>
      </c>
      <c r="J378" s="13">
        <f t="shared" si="63"/>
        <v>3.2876903013103278</v>
      </c>
      <c r="K378" s="13">
        <f t="shared" si="64"/>
        <v>1.2954267423133103E-3</v>
      </c>
      <c r="L378" s="13">
        <f t="shared" si="65"/>
        <v>0</v>
      </c>
      <c r="M378" s="13">
        <f t="shared" si="70"/>
        <v>7.3952930943421822E-13</v>
      </c>
      <c r="N378" s="13">
        <f t="shared" si="66"/>
        <v>4.5850817184921532E-13</v>
      </c>
      <c r="O378" s="13">
        <f t="shared" si="67"/>
        <v>4.5850817184921532E-13</v>
      </c>
      <c r="Q378" s="41">
        <v>22.070350000000008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50.71891892</v>
      </c>
      <c r="G379" s="13">
        <f t="shared" si="61"/>
        <v>2.3867625994493631</v>
      </c>
      <c r="H379" s="13">
        <f t="shared" si="62"/>
        <v>48.332156320550638</v>
      </c>
      <c r="I379" s="16">
        <f t="shared" si="69"/>
        <v>48.333451747292955</v>
      </c>
      <c r="J379" s="13">
        <f t="shared" si="63"/>
        <v>43.018235191580189</v>
      </c>
      <c r="K379" s="13">
        <f t="shared" si="64"/>
        <v>5.315216555712766</v>
      </c>
      <c r="L379" s="13">
        <f t="shared" si="65"/>
        <v>0</v>
      </c>
      <c r="M379" s="13">
        <f t="shared" si="70"/>
        <v>2.810211375850029E-13</v>
      </c>
      <c r="N379" s="13">
        <f t="shared" si="66"/>
        <v>1.742331053027018E-13</v>
      </c>
      <c r="O379" s="13">
        <f t="shared" si="67"/>
        <v>2.3867625994495372</v>
      </c>
      <c r="Q379" s="41">
        <v>19.013223170758071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36.378378380000001</v>
      </c>
      <c r="G380" s="13">
        <f t="shared" si="61"/>
        <v>0.31668972203471329</v>
      </c>
      <c r="H380" s="13">
        <f t="shared" si="62"/>
        <v>36.061688657965284</v>
      </c>
      <c r="I380" s="16">
        <f t="shared" si="69"/>
        <v>41.37690521367805</v>
      </c>
      <c r="J380" s="13">
        <f t="shared" si="63"/>
        <v>35.322628750896214</v>
      </c>
      <c r="K380" s="13">
        <f t="shared" si="64"/>
        <v>6.0542764627818357</v>
      </c>
      <c r="L380" s="13">
        <f t="shared" si="65"/>
        <v>0</v>
      </c>
      <c r="M380" s="13">
        <f t="shared" si="70"/>
        <v>1.067880322823011E-13</v>
      </c>
      <c r="N380" s="13">
        <f t="shared" si="66"/>
        <v>6.6208580015026683E-14</v>
      </c>
      <c r="O380" s="13">
        <f t="shared" si="67"/>
        <v>0.31668972203477952</v>
      </c>
      <c r="Q380" s="41">
        <v>14.311012267708771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83.664864859999994</v>
      </c>
      <c r="G381" s="13">
        <f t="shared" si="61"/>
        <v>7.1425463107349971</v>
      </c>
      <c r="H381" s="13">
        <f t="shared" si="62"/>
        <v>76.522318549264995</v>
      </c>
      <c r="I381" s="16">
        <f t="shared" si="69"/>
        <v>82.576595012046823</v>
      </c>
      <c r="J381" s="13">
        <f t="shared" si="63"/>
        <v>47.39845592953381</v>
      </c>
      <c r="K381" s="13">
        <f t="shared" si="64"/>
        <v>35.178139082513013</v>
      </c>
      <c r="L381" s="13">
        <f t="shared" si="65"/>
        <v>0</v>
      </c>
      <c r="M381" s="13">
        <f t="shared" si="70"/>
        <v>4.0579452267274418E-14</v>
      </c>
      <c r="N381" s="13">
        <f t="shared" si="66"/>
        <v>2.5159260405710139E-14</v>
      </c>
      <c r="O381" s="13">
        <f t="shared" si="67"/>
        <v>7.142546310735022</v>
      </c>
      <c r="Q381" s="41">
        <v>12.000840903550319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36.845945950000001</v>
      </c>
      <c r="G382" s="13">
        <f t="shared" si="61"/>
        <v>0.38418361756228564</v>
      </c>
      <c r="H382" s="13">
        <f t="shared" si="62"/>
        <v>36.461762332437715</v>
      </c>
      <c r="I382" s="16">
        <f t="shared" si="69"/>
        <v>71.639901414950728</v>
      </c>
      <c r="J382" s="13">
        <f t="shared" si="63"/>
        <v>44.642249263736169</v>
      </c>
      <c r="K382" s="13">
        <f t="shared" si="64"/>
        <v>26.99765215121456</v>
      </c>
      <c r="L382" s="13">
        <f t="shared" si="65"/>
        <v>0</v>
      </c>
      <c r="M382" s="13">
        <f t="shared" si="70"/>
        <v>1.5420191861564279E-14</v>
      </c>
      <c r="N382" s="13">
        <f t="shared" si="66"/>
        <v>9.5605189541698529E-15</v>
      </c>
      <c r="O382" s="13">
        <f t="shared" si="67"/>
        <v>0.38418361756229519</v>
      </c>
      <c r="Q382" s="41">
        <v>11.794663140152529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23.113513510000001</v>
      </c>
      <c r="G383" s="13">
        <f t="shared" si="61"/>
        <v>0</v>
      </c>
      <c r="H383" s="13">
        <f t="shared" si="62"/>
        <v>23.113513510000001</v>
      </c>
      <c r="I383" s="16">
        <f t="shared" si="69"/>
        <v>50.111165661214557</v>
      </c>
      <c r="J383" s="13">
        <f t="shared" si="63"/>
        <v>37.266077992759392</v>
      </c>
      <c r="K383" s="13">
        <f t="shared" si="64"/>
        <v>12.845087668455164</v>
      </c>
      <c r="L383" s="13">
        <f t="shared" si="65"/>
        <v>0</v>
      </c>
      <c r="M383" s="13">
        <f t="shared" si="70"/>
        <v>5.8596729073944258E-15</v>
      </c>
      <c r="N383" s="13">
        <f t="shared" si="66"/>
        <v>3.6329972025845444E-15</v>
      </c>
      <c r="O383" s="13">
        <f t="shared" si="67"/>
        <v>3.6329972025845444E-15</v>
      </c>
      <c r="Q383" s="41">
        <v>11.444041893548389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22.6</v>
      </c>
      <c r="G384" s="13">
        <f t="shared" si="61"/>
        <v>0</v>
      </c>
      <c r="H384" s="13">
        <f t="shared" si="62"/>
        <v>22.6</v>
      </c>
      <c r="I384" s="16">
        <f t="shared" si="69"/>
        <v>35.445087668455166</v>
      </c>
      <c r="J384" s="13">
        <f t="shared" si="63"/>
        <v>30.752969517950348</v>
      </c>
      <c r="K384" s="13">
        <f t="shared" si="64"/>
        <v>4.6921181505048182</v>
      </c>
      <c r="L384" s="13">
        <f t="shared" si="65"/>
        <v>0</v>
      </c>
      <c r="M384" s="13">
        <f t="shared" si="70"/>
        <v>2.2266757048098815E-15</v>
      </c>
      <c r="N384" s="13">
        <f t="shared" si="66"/>
        <v>1.3805389369821266E-15</v>
      </c>
      <c r="O384" s="13">
        <f t="shared" si="67"/>
        <v>1.3805389369821266E-15</v>
      </c>
      <c r="Q384" s="41">
        <v>12.97259627073408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8.3027027029999996</v>
      </c>
      <c r="G385" s="13">
        <f t="shared" si="61"/>
        <v>0</v>
      </c>
      <c r="H385" s="13">
        <f t="shared" si="62"/>
        <v>8.3027027029999996</v>
      </c>
      <c r="I385" s="16">
        <f t="shared" si="69"/>
        <v>12.994820853504818</v>
      </c>
      <c r="J385" s="13">
        <f t="shared" si="63"/>
        <v>12.799631648111861</v>
      </c>
      <c r="K385" s="13">
        <f t="shared" si="64"/>
        <v>0.19518920539295692</v>
      </c>
      <c r="L385" s="13">
        <f t="shared" si="65"/>
        <v>0</v>
      </c>
      <c r="M385" s="13">
        <f t="shared" si="70"/>
        <v>8.4613676782775491E-16</v>
      </c>
      <c r="N385" s="13">
        <f t="shared" si="66"/>
        <v>5.2460479605320801E-16</v>
      </c>
      <c r="O385" s="13">
        <f t="shared" si="67"/>
        <v>5.2460479605320801E-16</v>
      </c>
      <c r="Q385" s="41">
        <v>15.58780630089063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5.1810810810000003</v>
      </c>
      <c r="G386" s="13">
        <f t="shared" si="61"/>
        <v>0</v>
      </c>
      <c r="H386" s="13">
        <f t="shared" si="62"/>
        <v>5.1810810810000003</v>
      </c>
      <c r="I386" s="16">
        <f t="shared" si="69"/>
        <v>5.3762702863929572</v>
      </c>
      <c r="J386" s="13">
        <f t="shared" si="63"/>
        <v>5.3655470971674637</v>
      </c>
      <c r="K386" s="13">
        <f t="shared" si="64"/>
        <v>1.0723189225493535E-2</v>
      </c>
      <c r="L386" s="13">
        <f t="shared" si="65"/>
        <v>0</v>
      </c>
      <c r="M386" s="13">
        <f t="shared" si="70"/>
        <v>3.2153197177454691E-16</v>
      </c>
      <c r="N386" s="13">
        <f t="shared" si="66"/>
        <v>1.9934982250021909E-16</v>
      </c>
      <c r="O386" s="13">
        <f t="shared" si="67"/>
        <v>1.9934982250021909E-16</v>
      </c>
      <c r="Q386" s="41">
        <v>17.53501702429072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11.31351351</v>
      </c>
      <c r="G387" s="13">
        <f t="shared" si="61"/>
        <v>0</v>
      </c>
      <c r="H387" s="13">
        <f t="shared" si="62"/>
        <v>11.31351351</v>
      </c>
      <c r="I387" s="16">
        <f t="shared" si="69"/>
        <v>11.324236699225494</v>
      </c>
      <c r="J387" s="13">
        <f t="shared" si="63"/>
        <v>11.252485607119294</v>
      </c>
      <c r="K387" s="13">
        <f t="shared" si="64"/>
        <v>7.1751092106200787E-2</v>
      </c>
      <c r="L387" s="13">
        <f t="shared" si="65"/>
        <v>0</v>
      </c>
      <c r="M387" s="13">
        <f t="shared" si="70"/>
        <v>1.2218214927432782E-16</v>
      </c>
      <c r="N387" s="13">
        <f t="shared" si="66"/>
        <v>7.5752932550083251E-17</v>
      </c>
      <c r="O387" s="13">
        <f t="shared" si="67"/>
        <v>7.5752932550083251E-17</v>
      </c>
      <c r="Q387" s="41">
        <v>19.849779803533991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35.06486486</v>
      </c>
      <c r="G388" s="13">
        <f t="shared" si="61"/>
        <v>0.12708259360847571</v>
      </c>
      <c r="H388" s="13">
        <f t="shared" si="62"/>
        <v>34.937782266391523</v>
      </c>
      <c r="I388" s="16">
        <f t="shared" si="69"/>
        <v>35.00953335849772</v>
      </c>
      <c r="J388" s="13">
        <f t="shared" si="63"/>
        <v>33.71745459134376</v>
      </c>
      <c r="K388" s="13">
        <f t="shared" si="64"/>
        <v>1.29207876715396</v>
      </c>
      <c r="L388" s="13">
        <f t="shared" si="65"/>
        <v>0</v>
      </c>
      <c r="M388" s="13">
        <f t="shared" si="70"/>
        <v>4.6429216724244567E-17</v>
      </c>
      <c r="N388" s="13">
        <f t="shared" si="66"/>
        <v>2.8786114369031631E-17</v>
      </c>
      <c r="O388" s="13">
        <f t="shared" si="67"/>
        <v>0.12708259360847574</v>
      </c>
      <c r="Q388" s="41">
        <v>23.020839455740969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34.962162159999998</v>
      </c>
      <c r="G389" s="18">
        <f t="shared" si="61"/>
        <v>0.11225734534713942</v>
      </c>
      <c r="H389" s="18">
        <f t="shared" si="62"/>
        <v>34.849904814652859</v>
      </c>
      <c r="I389" s="17">
        <f t="shared" si="69"/>
        <v>36.141983581806819</v>
      </c>
      <c r="J389" s="18">
        <f t="shared" si="63"/>
        <v>34.919400148389371</v>
      </c>
      <c r="K389" s="18">
        <f t="shared" si="64"/>
        <v>1.2225834334174479</v>
      </c>
      <c r="L389" s="18">
        <f t="shared" si="65"/>
        <v>0</v>
      </c>
      <c r="M389" s="18">
        <f t="shared" si="70"/>
        <v>1.7643102355212936E-17</v>
      </c>
      <c r="N389" s="18">
        <f t="shared" si="66"/>
        <v>1.093872346023202E-17</v>
      </c>
      <c r="O389" s="18">
        <f t="shared" si="67"/>
        <v>0.11225734534713944</v>
      </c>
      <c r="P389" s="3"/>
      <c r="Q389" s="42">
        <v>24.129802000000009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42.829729729999997</v>
      </c>
      <c r="G390" s="13">
        <f t="shared" ref="G390:G453" si="72">IF((F390-$J$2)&gt;0,$I$2*(F390-$J$2),0)</f>
        <v>1.2479494200256636</v>
      </c>
      <c r="H390" s="13">
        <f t="shared" ref="H390:H453" si="73">F390-G390</f>
        <v>41.581780309974334</v>
      </c>
      <c r="I390" s="16">
        <f t="shared" si="69"/>
        <v>42.804363743391782</v>
      </c>
      <c r="J390" s="13">
        <f t="shared" ref="J390:J453" si="74">I390/SQRT(1+(I390/($K$2*(300+(25*Q390)+0.05*(Q390)^3)))^2)</f>
        <v>40.427017729568114</v>
      </c>
      <c r="K390" s="13">
        <f t="shared" ref="K390:K453" si="75">I390-J390</f>
        <v>2.3773460138236686</v>
      </c>
      <c r="L390" s="13">
        <f t="shared" ref="L390:L453" si="76">IF(K390&gt;$N$2,(K390-$N$2)/$L$2,0)</f>
        <v>0</v>
      </c>
      <c r="M390" s="13">
        <f t="shared" si="70"/>
        <v>6.7043788949809158E-18</v>
      </c>
      <c r="N390" s="13">
        <f t="shared" ref="N390:N453" si="77">$M$2*M390</f>
        <v>4.1567149148881676E-18</v>
      </c>
      <c r="O390" s="13">
        <f t="shared" ref="O390:O453" si="78">N390+G390</f>
        <v>1.2479494200256636</v>
      </c>
      <c r="Q390" s="41">
        <v>22.763587176967729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66.329729729999997</v>
      </c>
      <c r="G391" s="13">
        <f t="shared" si="72"/>
        <v>4.6402003943563894</v>
      </c>
      <c r="H391" s="13">
        <f t="shared" si="73"/>
        <v>61.689529335643606</v>
      </c>
      <c r="I391" s="16">
        <f t="shared" ref="I391:I454" si="80">H391+K390-L390</f>
        <v>64.066875349467267</v>
      </c>
      <c r="J391" s="13">
        <f t="shared" si="74"/>
        <v>51.233392559251293</v>
      </c>
      <c r="K391" s="13">
        <f t="shared" si="75"/>
        <v>12.833482790215974</v>
      </c>
      <c r="L391" s="13">
        <f t="shared" si="76"/>
        <v>0</v>
      </c>
      <c r="M391" s="13">
        <f t="shared" ref="M391:M454" si="81">L391+M390-N390</f>
        <v>2.5476639800927482E-18</v>
      </c>
      <c r="N391" s="13">
        <f t="shared" si="77"/>
        <v>1.5795516676575038E-18</v>
      </c>
      <c r="O391" s="13">
        <f t="shared" si="78"/>
        <v>4.6402003943563894</v>
      </c>
      <c r="Q391" s="41">
        <v>17.590650806934949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2.4945945950000001</v>
      </c>
      <c r="G392" s="13">
        <f t="shared" si="72"/>
        <v>0</v>
      </c>
      <c r="H392" s="13">
        <f t="shared" si="73"/>
        <v>2.4945945950000001</v>
      </c>
      <c r="I392" s="16">
        <f t="shared" si="80"/>
        <v>15.328077385215975</v>
      </c>
      <c r="J392" s="13">
        <f t="shared" si="74"/>
        <v>15.066545389179803</v>
      </c>
      <c r="K392" s="13">
        <f t="shared" si="75"/>
        <v>0.26153199603617239</v>
      </c>
      <c r="L392" s="13">
        <f t="shared" si="76"/>
        <v>0</v>
      </c>
      <c r="M392" s="13">
        <f t="shared" si="81"/>
        <v>9.6811231243524439E-19</v>
      </c>
      <c r="N392" s="13">
        <f t="shared" si="77"/>
        <v>6.0022963370985155E-19</v>
      </c>
      <c r="O392" s="13">
        <f t="shared" si="78"/>
        <v>6.0022963370985155E-19</v>
      </c>
      <c r="Q392" s="41">
        <v>17.010635207231331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196.67837840000001</v>
      </c>
      <c r="G393" s="13">
        <f t="shared" si="72"/>
        <v>23.456171903016006</v>
      </c>
      <c r="H393" s="13">
        <f t="shared" si="73"/>
        <v>173.222206496984</v>
      </c>
      <c r="I393" s="16">
        <f t="shared" si="80"/>
        <v>173.48373849302018</v>
      </c>
      <c r="J393" s="13">
        <f t="shared" si="74"/>
        <v>50.811684246435966</v>
      </c>
      <c r="K393" s="13">
        <f t="shared" si="75"/>
        <v>122.67205424658422</v>
      </c>
      <c r="L393" s="13">
        <f t="shared" si="76"/>
        <v>82.132466732098862</v>
      </c>
      <c r="M393" s="13">
        <f t="shared" si="81"/>
        <v>82.132466732098862</v>
      </c>
      <c r="N393" s="13">
        <f t="shared" si="77"/>
        <v>50.922129373901292</v>
      </c>
      <c r="O393" s="13">
        <f t="shared" si="78"/>
        <v>74.378301276917298</v>
      </c>
      <c r="Q393" s="41">
        <v>10.73456989354839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7.3486486490000003</v>
      </c>
      <c r="G394" s="13">
        <f t="shared" si="72"/>
        <v>0</v>
      </c>
      <c r="H394" s="13">
        <f t="shared" si="73"/>
        <v>7.3486486490000003</v>
      </c>
      <c r="I394" s="16">
        <f t="shared" si="80"/>
        <v>47.888236163485374</v>
      </c>
      <c r="J394" s="13">
        <f t="shared" si="74"/>
        <v>35.623826816287213</v>
      </c>
      <c r="K394" s="13">
        <f t="shared" si="75"/>
        <v>12.264409347198161</v>
      </c>
      <c r="L394" s="13">
        <f t="shared" si="76"/>
        <v>0</v>
      </c>
      <c r="M394" s="13">
        <f t="shared" si="81"/>
        <v>31.21033735819757</v>
      </c>
      <c r="N394" s="13">
        <f t="shared" si="77"/>
        <v>19.350409162082492</v>
      </c>
      <c r="O394" s="13">
        <f t="shared" si="78"/>
        <v>19.350409162082492</v>
      </c>
      <c r="Q394" s="41">
        <v>10.78027684620873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42.643243239999997</v>
      </c>
      <c r="G395" s="13">
        <f t="shared" si="72"/>
        <v>1.2210298890723863</v>
      </c>
      <c r="H395" s="13">
        <f t="shared" si="73"/>
        <v>41.422213350927613</v>
      </c>
      <c r="I395" s="16">
        <f t="shared" si="80"/>
        <v>53.686622698125774</v>
      </c>
      <c r="J395" s="13">
        <f t="shared" si="74"/>
        <v>38.714535131296429</v>
      </c>
      <c r="K395" s="13">
        <f t="shared" si="75"/>
        <v>14.972087566829344</v>
      </c>
      <c r="L395" s="13">
        <f t="shared" si="76"/>
        <v>0</v>
      </c>
      <c r="M395" s="13">
        <f t="shared" si="81"/>
        <v>11.859928196115078</v>
      </c>
      <c r="N395" s="13">
        <f t="shared" si="77"/>
        <v>7.3531554815913482</v>
      </c>
      <c r="O395" s="13">
        <f t="shared" si="78"/>
        <v>8.5741853706637343</v>
      </c>
      <c r="Q395" s="41">
        <v>11.480848348397631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38.705405409999997</v>
      </c>
      <c r="G396" s="13">
        <f t="shared" si="72"/>
        <v>0.65259864585647598</v>
      </c>
      <c r="H396" s="13">
        <f t="shared" si="73"/>
        <v>38.052806764143519</v>
      </c>
      <c r="I396" s="16">
        <f t="shared" si="80"/>
        <v>53.024894330972863</v>
      </c>
      <c r="J396" s="13">
        <f t="shared" si="74"/>
        <v>41.61282610252708</v>
      </c>
      <c r="K396" s="13">
        <f t="shared" si="75"/>
        <v>11.412068228445783</v>
      </c>
      <c r="L396" s="13">
        <f t="shared" si="76"/>
        <v>0</v>
      </c>
      <c r="M396" s="13">
        <f t="shared" si="81"/>
        <v>4.5067727145237297</v>
      </c>
      <c r="N396" s="13">
        <f t="shared" si="77"/>
        <v>2.7941990830047123</v>
      </c>
      <c r="O396" s="13">
        <f t="shared" si="78"/>
        <v>3.4467977288611884</v>
      </c>
      <c r="Q396" s="41">
        <v>14.164988379769801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74.951351349999996</v>
      </c>
      <c r="G397" s="13">
        <f t="shared" si="72"/>
        <v>5.8847410046013193</v>
      </c>
      <c r="H397" s="13">
        <f t="shared" si="73"/>
        <v>69.066610345398672</v>
      </c>
      <c r="I397" s="16">
        <f t="shared" si="80"/>
        <v>80.478678573844462</v>
      </c>
      <c r="J397" s="13">
        <f t="shared" si="74"/>
        <v>54.533977963859719</v>
      </c>
      <c r="K397" s="13">
        <f t="shared" si="75"/>
        <v>25.944700609984743</v>
      </c>
      <c r="L397" s="13">
        <f t="shared" si="76"/>
        <v>0</v>
      </c>
      <c r="M397" s="13">
        <f t="shared" si="81"/>
        <v>1.7125736315190174</v>
      </c>
      <c r="N397" s="13">
        <f t="shared" si="77"/>
        <v>1.0617956515417908</v>
      </c>
      <c r="O397" s="13">
        <f t="shared" si="78"/>
        <v>6.9465366561431097</v>
      </c>
      <c r="Q397" s="41">
        <v>15.593067878733891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21.589189189999999</v>
      </c>
      <c r="G398" s="13">
        <f t="shared" si="72"/>
        <v>0</v>
      </c>
      <c r="H398" s="13">
        <f t="shared" si="73"/>
        <v>21.589189189999999</v>
      </c>
      <c r="I398" s="16">
        <f t="shared" si="80"/>
        <v>47.533889799984742</v>
      </c>
      <c r="J398" s="13">
        <f t="shared" si="74"/>
        <v>40.939079396381509</v>
      </c>
      <c r="K398" s="13">
        <f t="shared" si="75"/>
        <v>6.5948104036032333</v>
      </c>
      <c r="L398" s="13">
        <f t="shared" si="76"/>
        <v>0</v>
      </c>
      <c r="M398" s="13">
        <f t="shared" si="81"/>
        <v>0.65077797997722664</v>
      </c>
      <c r="N398" s="13">
        <f t="shared" si="77"/>
        <v>0.40348234758588053</v>
      </c>
      <c r="O398" s="13">
        <f t="shared" si="78"/>
        <v>0.40348234758588053</v>
      </c>
      <c r="Q398" s="41">
        <v>16.77490726489782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1.3567567570000001</v>
      </c>
      <c r="G399" s="13">
        <f t="shared" si="72"/>
        <v>0</v>
      </c>
      <c r="H399" s="13">
        <f t="shared" si="73"/>
        <v>1.3567567570000001</v>
      </c>
      <c r="I399" s="16">
        <f t="shared" si="80"/>
        <v>7.9515671606032337</v>
      </c>
      <c r="J399" s="13">
        <f t="shared" si="74"/>
        <v>7.9298387844038283</v>
      </c>
      <c r="K399" s="13">
        <f t="shared" si="75"/>
        <v>2.1728376199405375E-2</v>
      </c>
      <c r="L399" s="13">
        <f t="shared" si="76"/>
        <v>0</v>
      </c>
      <c r="M399" s="13">
        <f t="shared" si="81"/>
        <v>0.24729563239134611</v>
      </c>
      <c r="N399" s="13">
        <f t="shared" si="77"/>
        <v>0.15332329208263459</v>
      </c>
      <c r="O399" s="13">
        <f t="shared" si="78"/>
        <v>0.15332329208263459</v>
      </c>
      <c r="Q399" s="41">
        <v>20.83321842155166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31.95405405</v>
      </c>
      <c r="G400" s="13">
        <f t="shared" si="72"/>
        <v>0</v>
      </c>
      <c r="H400" s="13">
        <f t="shared" si="73"/>
        <v>31.95405405</v>
      </c>
      <c r="I400" s="16">
        <f t="shared" si="80"/>
        <v>31.975782426199405</v>
      </c>
      <c r="J400" s="13">
        <f t="shared" si="74"/>
        <v>30.717150806859777</v>
      </c>
      <c r="K400" s="13">
        <f t="shared" si="75"/>
        <v>1.2586316193396279</v>
      </c>
      <c r="L400" s="13">
        <f t="shared" si="76"/>
        <v>0</v>
      </c>
      <c r="M400" s="13">
        <f t="shared" si="81"/>
        <v>9.3972340308711516E-2</v>
      </c>
      <c r="N400" s="13">
        <f t="shared" si="77"/>
        <v>5.826285099140114E-2</v>
      </c>
      <c r="O400" s="13">
        <f t="shared" si="78"/>
        <v>5.826285099140114E-2</v>
      </c>
      <c r="Q400" s="41">
        <v>21.252490000000009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0.28378378399999998</v>
      </c>
      <c r="G401" s="13">
        <f t="shared" si="72"/>
        <v>0</v>
      </c>
      <c r="H401" s="13">
        <f t="shared" si="73"/>
        <v>0.28378378399999998</v>
      </c>
      <c r="I401" s="16">
        <f t="shared" si="80"/>
        <v>1.5424154033396278</v>
      </c>
      <c r="J401" s="13">
        <f t="shared" si="74"/>
        <v>1.5422885001562638</v>
      </c>
      <c r="K401" s="13">
        <f t="shared" si="75"/>
        <v>1.2690318336394668E-4</v>
      </c>
      <c r="L401" s="13">
        <f t="shared" si="76"/>
        <v>0</v>
      </c>
      <c r="M401" s="13">
        <f t="shared" si="81"/>
        <v>3.5709489317310376E-2</v>
      </c>
      <c r="N401" s="13">
        <f t="shared" si="77"/>
        <v>2.2139883376732433E-2</v>
      </c>
      <c r="O401" s="13">
        <f t="shared" si="78"/>
        <v>2.2139883376732433E-2</v>
      </c>
      <c r="Q401" s="42">
        <v>22.438553072958729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39.786486490000001</v>
      </c>
      <c r="G402" s="13">
        <f t="shared" si="72"/>
        <v>0.80865389466330695</v>
      </c>
      <c r="H402" s="13">
        <f t="shared" si="73"/>
        <v>38.977832595336693</v>
      </c>
      <c r="I402" s="16">
        <f t="shared" si="80"/>
        <v>38.977959498520057</v>
      </c>
      <c r="J402" s="13">
        <f t="shared" si="74"/>
        <v>37.324896547674051</v>
      </c>
      <c r="K402" s="13">
        <f t="shared" si="75"/>
        <v>1.6530629508460066</v>
      </c>
      <c r="L402" s="13">
        <f t="shared" si="76"/>
        <v>0</v>
      </c>
      <c r="M402" s="13">
        <f t="shared" si="81"/>
        <v>1.3569605940577944E-2</v>
      </c>
      <c r="N402" s="13">
        <f t="shared" si="77"/>
        <v>8.4131556831583253E-3</v>
      </c>
      <c r="O402" s="13">
        <f t="shared" si="78"/>
        <v>0.81706705034646532</v>
      </c>
      <c r="P402" s="1"/>
      <c r="Q402">
        <v>23.498275083334921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50.183783779999999</v>
      </c>
      <c r="G403" s="13">
        <f t="shared" si="72"/>
        <v>2.3095152505104859</v>
      </c>
      <c r="H403" s="13">
        <f t="shared" si="73"/>
        <v>47.874268529489513</v>
      </c>
      <c r="I403" s="16">
        <f t="shared" si="80"/>
        <v>49.527331480335519</v>
      </c>
      <c r="J403" s="13">
        <f t="shared" si="74"/>
        <v>43.377770389030871</v>
      </c>
      <c r="K403" s="13">
        <f t="shared" si="75"/>
        <v>6.1495610913046477</v>
      </c>
      <c r="L403" s="13">
        <f t="shared" si="76"/>
        <v>0</v>
      </c>
      <c r="M403" s="13">
        <f t="shared" si="81"/>
        <v>5.1564502574196185E-3</v>
      </c>
      <c r="N403" s="13">
        <f t="shared" si="77"/>
        <v>3.1969991596001637E-3</v>
      </c>
      <c r="O403" s="13">
        <f t="shared" si="78"/>
        <v>2.3127122496700863</v>
      </c>
      <c r="P403" s="1"/>
      <c r="Q403">
        <v>18.326273620737439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114.1378378</v>
      </c>
      <c r="G404" s="13">
        <f t="shared" si="72"/>
        <v>11.54135363611665</v>
      </c>
      <c r="H404" s="13">
        <f t="shared" si="73"/>
        <v>102.59648416388335</v>
      </c>
      <c r="I404" s="16">
        <f t="shared" si="80"/>
        <v>108.74604525518799</v>
      </c>
      <c r="J404" s="13">
        <f t="shared" si="74"/>
        <v>58.739693974660085</v>
      </c>
      <c r="K404" s="13">
        <f t="shared" si="75"/>
        <v>50.006351280527909</v>
      </c>
      <c r="L404" s="13">
        <f t="shared" si="76"/>
        <v>12.414124986289716</v>
      </c>
      <c r="M404" s="13">
        <f t="shared" si="81"/>
        <v>12.416084437387536</v>
      </c>
      <c r="N404" s="13">
        <f t="shared" si="77"/>
        <v>7.6979723511802725</v>
      </c>
      <c r="O404" s="13">
        <f t="shared" si="78"/>
        <v>19.239325987296922</v>
      </c>
      <c r="P404" s="1"/>
      <c r="Q404">
        <v>14.724504413331861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80.037837839999995</v>
      </c>
      <c r="G405" s="13">
        <f t="shared" si="72"/>
        <v>6.6189809514788758</v>
      </c>
      <c r="H405" s="13">
        <f t="shared" si="73"/>
        <v>73.41885688852112</v>
      </c>
      <c r="I405" s="16">
        <f t="shared" si="80"/>
        <v>111.01108318275931</v>
      </c>
      <c r="J405" s="13">
        <f t="shared" si="74"/>
        <v>51.173181555264392</v>
      </c>
      <c r="K405" s="13">
        <f t="shared" si="75"/>
        <v>59.837901627494915</v>
      </c>
      <c r="L405" s="13">
        <f t="shared" si="76"/>
        <v>21.846902197585084</v>
      </c>
      <c r="M405" s="13">
        <f t="shared" si="81"/>
        <v>26.565014283792348</v>
      </c>
      <c r="N405" s="13">
        <f t="shared" si="77"/>
        <v>16.470308855951256</v>
      </c>
      <c r="O405" s="13">
        <f t="shared" si="78"/>
        <v>23.089289807430131</v>
      </c>
      <c r="P405" s="1"/>
      <c r="Q405">
        <v>11.94525475954728</v>
      </c>
    </row>
    <row r="406" spans="1:18" x14ac:dyDescent="0.2">
      <c r="A406" s="14">
        <f t="shared" si="79"/>
        <v>34335</v>
      </c>
      <c r="B406" s="1">
        <v>1</v>
      </c>
      <c r="F406" s="34">
        <v>78.075675680000003</v>
      </c>
      <c r="G406" s="13">
        <f t="shared" si="72"/>
        <v>6.3357406749233496</v>
      </c>
      <c r="H406" s="13">
        <f t="shared" si="73"/>
        <v>71.73993500507666</v>
      </c>
      <c r="I406" s="16">
        <f t="shared" si="80"/>
        <v>109.73093443498649</v>
      </c>
      <c r="J406" s="13">
        <f t="shared" si="74"/>
        <v>49.50836224331362</v>
      </c>
      <c r="K406" s="13">
        <f t="shared" si="75"/>
        <v>60.222572191672874</v>
      </c>
      <c r="L406" s="13">
        <f t="shared" si="76"/>
        <v>22.215970310301749</v>
      </c>
      <c r="M406" s="13">
        <f t="shared" si="81"/>
        <v>32.310675738142834</v>
      </c>
      <c r="N406" s="13">
        <f t="shared" si="77"/>
        <v>20.032618957648555</v>
      </c>
      <c r="O406" s="13">
        <f t="shared" si="78"/>
        <v>26.368359632571906</v>
      </c>
      <c r="P406" s="1"/>
      <c r="Q406">
        <v>11.373184893548389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31.386486489999999</v>
      </c>
      <c r="G407" s="13">
        <f t="shared" si="72"/>
        <v>0</v>
      </c>
      <c r="H407" s="13">
        <f t="shared" si="73"/>
        <v>31.386486489999999</v>
      </c>
      <c r="I407" s="16">
        <f t="shared" si="80"/>
        <v>69.393088371371135</v>
      </c>
      <c r="J407" s="13">
        <f t="shared" si="74"/>
        <v>46.729261800510145</v>
      </c>
      <c r="K407" s="13">
        <f t="shared" si="75"/>
        <v>22.663826570860991</v>
      </c>
      <c r="L407" s="13">
        <f t="shared" si="76"/>
        <v>0</v>
      </c>
      <c r="M407" s="13">
        <f t="shared" si="81"/>
        <v>12.278056780494278</v>
      </c>
      <c r="N407" s="13">
        <f t="shared" si="77"/>
        <v>7.6123952039064529</v>
      </c>
      <c r="O407" s="13">
        <f t="shared" si="78"/>
        <v>7.6123952039064529</v>
      </c>
      <c r="P407" s="1"/>
      <c r="Q407">
        <v>13.28962055185805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51.918918920000003</v>
      </c>
      <c r="G408" s="13">
        <f t="shared" si="72"/>
        <v>2.5599839257981665</v>
      </c>
      <c r="H408" s="13">
        <f t="shared" si="73"/>
        <v>49.358934994201839</v>
      </c>
      <c r="I408" s="16">
        <f t="shared" si="80"/>
        <v>72.022761565062837</v>
      </c>
      <c r="J408" s="13">
        <f t="shared" si="74"/>
        <v>47.489800045435622</v>
      </c>
      <c r="K408" s="13">
        <f t="shared" si="75"/>
        <v>24.532961519627214</v>
      </c>
      <c r="L408" s="13">
        <f t="shared" si="76"/>
        <v>0</v>
      </c>
      <c r="M408" s="13">
        <f t="shared" si="81"/>
        <v>4.6656615765878255</v>
      </c>
      <c r="N408" s="13">
        <f t="shared" si="77"/>
        <v>2.8927101774844517</v>
      </c>
      <c r="O408" s="13">
        <f t="shared" si="78"/>
        <v>5.4526941032826182</v>
      </c>
      <c r="P408" s="1"/>
      <c r="Q408">
        <v>13.2798234280936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3.0729729730000002</v>
      </c>
      <c r="G409" s="13">
        <f t="shared" si="72"/>
        <v>0</v>
      </c>
      <c r="H409" s="13">
        <f t="shared" si="73"/>
        <v>3.0729729730000002</v>
      </c>
      <c r="I409" s="16">
        <f t="shared" si="80"/>
        <v>27.605934492627213</v>
      </c>
      <c r="J409" s="13">
        <f t="shared" si="74"/>
        <v>25.61982011109831</v>
      </c>
      <c r="K409" s="13">
        <f t="shared" si="75"/>
        <v>1.9861143815289033</v>
      </c>
      <c r="L409" s="13">
        <f t="shared" si="76"/>
        <v>0</v>
      </c>
      <c r="M409" s="13">
        <f t="shared" si="81"/>
        <v>1.7729513991033738</v>
      </c>
      <c r="N409" s="13">
        <f t="shared" si="77"/>
        <v>1.0992298674440917</v>
      </c>
      <c r="O409" s="13">
        <f t="shared" si="78"/>
        <v>1.0992298674440917</v>
      </c>
      <c r="P409" s="1"/>
      <c r="Q409">
        <v>14.514663869804521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13.613513510000001</v>
      </c>
      <c r="G410" s="13">
        <f t="shared" si="72"/>
        <v>0</v>
      </c>
      <c r="H410" s="13">
        <f t="shared" si="73"/>
        <v>13.613513510000001</v>
      </c>
      <c r="I410" s="16">
        <f t="shared" si="80"/>
        <v>15.599627891528904</v>
      </c>
      <c r="J410" s="13">
        <f t="shared" si="74"/>
        <v>15.336449319507205</v>
      </c>
      <c r="K410" s="13">
        <f t="shared" si="75"/>
        <v>0.26317857202169925</v>
      </c>
      <c r="L410" s="13">
        <f t="shared" si="76"/>
        <v>0</v>
      </c>
      <c r="M410" s="13">
        <f t="shared" si="81"/>
        <v>0.67372153165928217</v>
      </c>
      <c r="N410" s="13">
        <f t="shared" si="77"/>
        <v>0.41770734962875494</v>
      </c>
      <c r="O410" s="13">
        <f t="shared" si="78"/>
        <v>0.41770734962875494</v>
      </c>
      <c r="P410" s="1"/>
      <c r="Q410">
        <v>17.34199128077902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1.205405405</v>
      </c>
      <c r="G411" s="13">
        <f t="shared" si="72"/>
        <v>0</v>
      </c>
      <c r="H411" s="13">
        <f t="shared" si="73"/>
        <v>1.205405405</v>
      </c>
      <c r="I411" s="16">
        <f t="shared" si="80"/>
        <v>1.4685839770216993</v>
      </c>
      <c r="J411" s="13">
        <f t="shared" si="74"/>
        <v>1.4684201735962168</v>
      </c>
      <c r="K411" s="13">
        <f t="shared" si="75"/>
        <v>1.6380342548250049E-4</v>
      </c>
      <c r="L411" s="13">
        <f t="shared" si="76"/>
        <v>0</v>
      </c>
      <c r="M411" s="13">
        <f t="shared" si="81"/>
        <v>0.25601418203052723</v>
      </c>
      <c r="N411" s="13">
        <f t="shared" si="77"/>
        <v>0.15872879285892688</v>
      </c>
      <c r="O411" s="13">
        <f t="shared" si="78"/>
        <v>0.15872879285892688</v>
      </c>
      <c r="P411" s="1"/>
      <c r="Q411">
        <v>19.593712514786251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11.01621622</v>
      </c>
      <c r="G412" s="13">
        <f t="shared" si="72"/>
        <v>0</v>
      </c>
      <c r="H412" s="13">
        <f t="shared" si="73"/>
        <v>11.01621622</v>
      </c>
      <c r="I412" s="16">
        <f t="shared" si="80"/>
        <v>11.016380023425484</v>
      </c>
      <c r="J412" s="13">
        <f t="shared" si="74"/>
        <v>10.969666563561809</v>
      </c>
      <c r="K412" s="13">
        <f t="shared" si="75"/>
        <v>4.67134598636747E-2</v>
      </c>
      <c r="L412" s="13">
        <f t="shared" si="76"/>
        <v>0</v>
      </c>
      <c r="M412" s="13">
        <f t="shared" si="81"/>
        <v>9.7285389171600345E-2</v>
      </c>
      <c r="N412" s="13">
        <f t="shared" si="77"/>
        <v>6.0316941286392214E-2</v>
      </c>
      <c r="O412" s="13">
        <f t="shared" si="78"/>
        <v>6.0316941286392214E-2</v>
      </c>
      <c r="P412" s="1"/>
      <c r="Q412">
        <v>22.32144968784036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5.0189189189999999</v>
      </c>
      <c r="G413" s="13">
        <f t="shared" si="72"/>
        <v>0</v>
      </c>
      <c r="H413" s="13">
        <f t="shared" si="73"/>
        <v>5.0189189189999999</v>
      </c>
      <c r="I413" s="16">
        <f t="shared" si="80"/>
        <v>5.0656323788636746</v>
      </c>
      <c r="J413" s="13">
        <f t="shared" si="74"/>
        <v>5.0612312199493061</v>
      </c>
      <c r="K413" s="13">
        <f t="shared" si="75"/>
        <v>4.4011589143684304E-3</v>
      </c>
      <c r="L413" s="13">
        <f t="shared" si="76"/>
        <v>0</v>
      </c>
      <c r="M413" s="13">
        <f t="shared" si="81"/>
        <v>3.6968447885208131E-2</v>
      </c>
      <c r="N413" s="13">
        <f t="shared" si="77"/>
        <v>2.2920437688829041E-2</v>
      </c>
      <c r="O413" s="13">
        <f t="shared" si="78"/>
        <v>2.2920437688829041E-2</v>
      </c>
      <c r="P413" s="1"/>
      <c r="Q413">
        <v>22.580494000000009</v>
      </c>
    </row>
    <row r="414" spans="1:18" x14ac:dyDescent="0.2">
      <c r="A414" s="14">
        <f t="shared" si="79"/>
        <v>34578</v>
      </c>
      <c r="B414" s="1">
        <v>9</v>
      </c>
      <c r="F414" s="34">
        <v>1.659459459</v>
      </c>
      <c r="G414" s="13">
        <f t="shared" si="72"/>
        <v>0</v>
      </c>
      <c r="H414" s="13">
        <f t="shared" si="73"/>
        <v>1.659459459</v>
      </c>
      <c r="I414" s="16">
        <f t="shared" si="80"/>
        <v>1.6638606179143685</v>
      </c>
      <c r="J414" s="13">
        <f t="shared" si="74"/>
        <v>1.6636288413413065</v>
      </c>
      <c r="K414" s="13">
        <f t="shared" si="75"/>
        <v>2.317765730619481E-4</v>
      </c>
      <c r="L414" s="13">
        <f t="shared" si="76"/>
        <v>0</v>
      </c>
      <c r="M414" s="13">
        <f t="shared" si="81"/>
        <v>1.404801019637909E-2</v>
      </c>
      <c r="N414" s="13">
        <f t="shared" si="77"/>
        <v>8.7097663217550348E-3</v>
      </c>
      <c r="O414" s="13">
        <f t="shared" si="78"/>
        <v>8.7097663217550348E-3</v>
      </c>
      <c r="P414" s="1"/>
      <c r="Q414">
        <v>19.78696341244342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7.0135135139999996</v>
      </c>
      <c r="G415" s="13">
        <f t="shared" si="72"/>
        <v>0</v>
      </c>
      <c r="H415" s="13">
        <f t="shared" si="73"/>
        <v>7.0135135139999996</v>
      </c>
      <c r="I415" s="16">
        <f t="shared" si="80"/>
        <v>7.0137452905730617</v>
      </c>
      <c r="J415" s="13">
        <f t="shared" si="74"/>
        <v>6.9885712001666631</v>
      </c>
      <c r="K415" s="13">
        <f t="shared" si="75"/>
        <v>2.5174090406398619E-2</v>
      </c>
      <c r="L415" s="13">
        <f t="shared" si="76"/>
        <v>0</v>
      </c>
      <c r="M415" s="13">
        <f t="shared" si="81"/>
        <v>5.3382438746240549E-3</v>
      </c>
      <c r="N415" s="13">
        <f t="shared" si="77"/>
        <v>3.3097112022669141E-3</v>
      </c>
      <c r="O415" s="13">
        <f t="shared" si="78"/>
        <v>3.3097112022669141E-3</v>
      </c>
      <c r="P415" s="1"/>
      <c r="Q415">
        <v>17.122468082803401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5.1432432429999997</v>
      </c>
      <c r="G416" s="13">
        <f t="shared" si="72"/>
        <v>0</v>
      </c>
      <c r="H416" s="13">
        <f t="shared" si="73"/>
        <v>5.1432432429999997</v>
      </c>
      <c r="I416" s="16">
        <f t="shared" si="80"/>
        <v>5.1684173334063983</v>
      </c>
      <c r="J416" s="13">
        <f t="shared" si="74"/>
        <v>5.1571708086500685</v>
      </c>
      <c r="K416" s="13">
        <f t="shared" si="75"/>
        <v>1.1246524756329812E-2</v>
      </c>
      <c r="L416" s="13">
        <f t="shared" si="76"/>
        <v>0</v>
      </c>
      <c r="M416" s="13">
        <f t="shared" si="81"/>
        <v>2.0285326723571409E-3</v>
      </c>
      <c r="N416" s="13">
        <f t="shared" si="77"/>
        <v>1.2576902568614274E-3</v>
      </c>
      <c r="O416" s="13">
        <f t="shared" si="78"/>
        <v>1.2576902568614274E-3</v>
      </c>
      <c r="Q416">
        <v>16.354463259790151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47.294594590000003</v>
      </c>
      <c r="G417" s="13">
        <f t="shared" si="72"/>
        <v>1.8924575975401334</v>
      </c>
      <c r="H417" s="13">
        <f t="shared" si="73"/>
        <v>45.402136992459866</v>
      </c>
      <c r="I417" s="16">
        <f t="shared" si="80"/>
        <v>45.413383517216197</v>
      </c>
      <c r="J417" s="13">
        <f t="shared" si="74"/>
        <v>36.822449687806291</v>
      </c>
      <c r="K417" s="13">
        <f t="shared" si="75"/>
        <v>8.5909338294099058</v>
      </c>
      <c r="L417" s="13">
        <f t="shared" si="76"/>
        <v>0</v>
      </c>
      <c r="M417" s="13">
        <f t="shared" si="81"/>
        <v>7.7084241549571345E-4</v>
      </c>
      <c r="N417" s="13">
        <f t="shared" si="77"/>
        <v>4.7792229760734234E-4</v>
      </c>
      <c r="O417" s="13">
        <f t="shared" si="78"/>
        <v>1.8929355198377407</v>
      </c>
      <c r="Q417">
        <v>13.221393609581041</v>
      </c>
    </row>
    <row r="418" spans="1:17" x14ac:dyDescent="0.2">
      <c r="A418" s="14">
        <f t="shared" si="79"/>
        <v>34700</v>
      </c>
      <c r="B418" s="1">
        <v>1</v>
      </c>
      <c r="F418" s="34">
        <v>10.737837839999999</v>
      </c>
      <c r="G418" s="13">
        <f t="shared" si="72"/>
        <v>0</v>
      </c>
      <c r="H418" s="13">
        <f t="shared" si="73"/>
        <v>10.737837839999999</v>
      </c>
      <c r="I418" s="16">
        <f t="shared" si="80"/>
        <v>19.328771669409903</v>
      </c>
      <c r="J418" s="13">
        <f t="shared" si="74"/>
        <v>18.243332892598598</v>
      </c>
      <c r="K418" s="13">
        <f t="shared" si="75"/>
        <v>1.085438776811305</v>
      </c>
      <c r="L418" s="13">
        <f t="shared" si="76"/>
        <v>0</v>
      </c>
      <c r="M418" s="13">
        <f t="shared" si="81"/>
        <v>2.9292011788837111E-4</v>
      </c>
      <c r="N418" s="13">
        <f t="shared" si="77"/>
        <v>1.8161047309079009E-4</v>
      </c>
      <c r="O418" s="13">
        <f t="shared" si="78"/>
        <v>1.8161047309079009E-4</v>
      </c>
      <c r="Q418">
        <v>11.30391189354839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1.975675676</v>
      </c>
      <c r="G419" s="13">
        <f t="shared" si="72"/>
        <v>0</v>
      </c>
      <c r="H419" s="13">
        <f t="shared" si="73"/>
        <v>1.975675676</v>
      </c>
      <c r="I419" s="16">
        <f t="shared" si="80"/>
        <v>3.0611144528113048</v>
      </c>
      <c r="J419" s="13">
        <f t="shared" si="74"/>
        <v>3.0587254926162148</v>
      </c>
      <c r="K419" s="13">
        <f t="shared" si="75"/>
        <v>2.3889601950899397E-3</v>
      </c>
      <c r="L419" s="13">
        <f t="shared" si="76"/>
        <v>0</v>
      </c>
      <c r="M419" s="13">
        <f t="shared" si="81"/>
        <v>1.1130964479758103E-4</v>
      </c>
      <c r="N419" s="13">
        <f t="shared" si="77"/>
        <v>6.9011979774500241E-5</v>
      </c>
      <c r="O419" s="13">
        <f t="shared" si="78"/>
        <v>6.9011979774500241E-5</v>
      </c>
      <c r="Q419">
        <v>16.211510594079382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71.859459459999997</v>
      </c>
      <c r="G420" s="13">
        <f t="shared" si="72"/>
        <v>5.4384229928405636</v>
      </c>
      <c r="H420" s="13">
        <f t="shared" si="73"/>
        <v>66.421036467159439</v>
      </c>
      <c r="I420" s="16">
        <f t="shared" si="80"/>
        <v>66.42342542735453</v>
      </c>
      <c r="J420" s="13">
        <f t="shared" si="74"/>
        <v>50.19180779691424</v>
      </c>
      <c r="K420" s="13">
        <f t="shared" si="75"/>
        <v>16.23161763044029</v>
      </c>
      <c r="L420" s="13">
        <f t="shared" si="76"/>
        <v>0</v>
      </c>
      <c r="M420" s="13">
        <f t="shared" si="81"/>
        <v>4.2297665023080785E-5</v>
      </c>
      <c r="N420" s="13">
        <f t="shared" si="77"/>
        <v>2.6224552314310086E-5</v>
      </c>
      <c r="O420" s="13">
        <f t="shared" si="78"/>
        <v>5.4384492173928782</v>
      </c>
      <c r="Q420">
        <v>16.06210615957038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64.627027029999994</v>
      </c>
      <c r="G421" s="13">
        <f t="shared" si="72"/>
        <v>4.3944133776299825</v>
      </c>
      <c r="H421" s="13">
        <f t="shared" si="73"/>
        <v>60.232613652370013</v>
      </c>
      <c r="I421" s="16">
        <f t="shared" si="80"/>
        <v>76.464231282810303</v>
      </c>
      <c r="J421" s="13">
        <f t="shared" si="74"/>
        <v>53.45899821725299</v>
      </c>
      <c r="K421" s="13">
        <f t="shared" si="75"/>
        <v>23.005233065557313</v>
      </c>
      <c r="L421" s="13">
        <f t="shared" si="76"/>
        <v>0</v>
      </c>
      <c r="M421" s="13">
        <f t="shared" si="81"/>
        <v>1.6073112708770699E-5</v>
      </c>
      <c r="N421" s="13">
        <f t="shared" si="77"/>
        <v>9.9653298794378328E-6</v>
      </c>
      <c r="O421" s="13">
        <f t="shared" si="78"/>
        <v>4.394423342959862</v>
      </c>
      <c r="Q421">
        <v>15.711147603671471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10.88108108</v>
      </c>
      <c r="G422" s="13">
        <f t="shared" si="72"/>
        <v>0</v>
      </c>
      <c r="H422" s="13">
        <f t="shared" si="73"/>
        <v>10.88108108</v>
      </c>
      <c r="I422" s="16">
        <f t="shared" si="80"/>
        <v>33.886314145557314</v>
      </c>
      <c r="J422" s="13">
        <f t="shared" si="74"/>
        <v>32.028786645184759</v>
      </c>
      <c r="K422" s="13">
        <f t="shared" si="75"/>
        <v>1.8575275003725551</v>
      </c>
      <c r="L422" s="13">
        <f t="shared" si="76"/>
        <v>0</v>
      </c>
      <c r="M422" s="13">
        <f t="shared" si="81"/>
        <v>6.1077828293328658E-6</v>
      </c>
      <c r="N422" s="13">
        <f t="shared" si="77"/>
        <v>3.7868253541863766E-6</v>
      </c>
      <c r="O422" s="13">
        <f t="shared" si="78"/>
        <v>3.7868253541863766E-6</v>
      </c>
      <c r="Q422">
        <v>19.560209041614531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1.1675675679999999</v>
      </c>
      <c r="G423" s="13">
        <f t="shared" si="72"/>
        <v>0</v>
      </c>
      <c r="H423" s="13">
        <f t="shared" si="73"/>
        <v>1.1675675679999999</v>
      </c>
      <c r="I423" s="16">
        <f t="shared" si="80"/>
        <v>3.025095068372555</v>
      </c>
      <c r="J423" s="13">
        <f t="shared" si="74"/>
        <v>3.0237018395759736</v>
      </c>
      <c r="K423" s="13">
        <f t="shared" si="75"/>
        <v>1.3932287965814361E-3</v>
      </c>
      <c r="L423" s="13">
        <f t="shared" si="76"/>
        <v>0</v>
      </c>
      <c r="M423" s="13">
        <f t="shared" si="81"/>
        <v>2.3209574751464892E-6</v>
      </c>
      <c r="N423" s="13">
        <f t="shared" si="77"/>
        <v>1.4389936345908234E-6</v>
      </c>
      <c r="O423" s="13">
        <f t="shared" si="78"/>
        <v>1.4389936345908234E-6</v>
      </c>
      <c r="Q423">
        <v>19.782152410066949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9.0567567570000005</v>
      </c>
      <c r="G424" s="13">
        <f t="shared" si="72"/>
        <v>0</v>
      </c>
      <c r="H424" s="13">
        <f t="shared" si="73"/>
        <v>9.0567567570000005</v>
      </c>
      <c r="I424" s="16">
        <f t="shared" si="80"/>
        <v>9.0581499857965824</v>
      </c>
      <c r="J424" s="13">
        <f t="shared" si="74"/>
        <v>9.0291693392189902</v>
      </c>
      <c r="K424" s="13">
        <f t="shared" si="75"/>
        <v>2.898064657759214E-2</v>
      </c>
      <c r="L424" s="13">
        <f t="shared" si="76"/>
        <v>0</v>
      </c>
      <c r="M424" s="13">
        <f t="shared" si="81"/>
        <v>8.8196384055566579E-7</v>
      </c>
      <c r="N424" s="13">
        <f t="shared" si="77"/>
        <v>5.4681758114451275E-7</v>
      </c>
      <c r="O424" s="13">
        <f t="shared" si="78"/>
        <v>5.4681758114451275E-7</v>
      </c>
      <c r="Q424">
        <v>21.555417758201589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28.848648650000001</v>
      </c>
      <c r="G425" s="13">
        <f t="shared" si="72"/>
        <v>0</v>
      </c>
      <c r="H425" s="13">
        <f t="shared" si="73"/>
        <v>28.848648650000001</v>
      </c>
      <c r="I425" s="16">
        <f t="shared" si="80"/>
        <v>28.877629296577595</v>
      </c>
      <c r="J425" s="13">
        <f t="shared" si="74"/>
        <v>28.136085078606072</v>
      </c>
      <c r="K425" s="13">
        <f t="shared" si="75"/>
        <v>0.74154421797152281</v>
      </c>
      <c r="L425" s="13">
        <f t="shared" si="76"/>
        <v>0</v>
      </c>
      <c r="M425" s="13">
        <f t="shared" si="81"/>
        <v>3.3514625941115304E-7</v>
      </c>
      <c r="N425" s="13">
        <f t="shared" si="77"/>
        <v>2.0779068083491489E-7</v>
      </c>
      <c r="O425" s="13">
        <f t="shared" si="78"/>
        <v>2.0779068083491489E-7</v>
      </c>
      <c r="Q425">
        <v>22.985949000000009</v>
      </c>
    </row>
    <row r="426" spans="1:17" x14ac:dyDescent="0.2">
      <c r="A426" s="14">
        <f t="shared" si="79"/>
        <v>34943</v>
      </c>
      <c r="B426" s="1">
        <v>9</v>
      </c>
      <c r="F426" s="34">
        <v>9.4108108109999993</v>
      </c>
      <c r="G426" s="13">
        <f t="shared" si="72"/>
        <v>0</v>
      </c>
      <c r="H426" s="13">
        <f t="shared" si="73"/>
        <v>9.4108108109999993</v>
      </c>
      <c r="I426" s="16">
        <f t="shared" si="80"/>
        <v>10.152355028971522</v>
      </c>
      <c r="J426" s="13">
        <f t="shared" si="74"/>
        <v>10.107382100962003</v>
      </c>
      <c r="K426" s="13">
        <f t="shared" si="75"/>
        <v>4.4972928009519464E-2</v>
      </c>
      <c r="L426" s="13">
        <f t="shared" si="76"/>
        <v>0</v>
      </c>
      <c r="M426" s="13">
        <f t="shared" si="81"/>
        <v>1.2735557857623815E-7</v>
      </c>
      <c r="N426" s="13">
        <f t="shared" si="77"/>
        <v>7.8960458717267653E-8</v>
      </c>
      <c r="O426" s="13">
        <f t="shared" si="78"/>
        <v>7.8960458717267653E-8</v>
      </c>
      <c r="Q426">
        <v>20.854493709334211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19.675675680000001</v>
      </c>
      <c r="G427" s="13">
        <f t="shared" si="72"/>
        <v>0</v>
      </c>
      <c r="H427" s="13">
        <f t="shared" si="73"/>
        <v>19.675675680000001</v>
      </c>
      <c r="I427" s="16">
        <f t="shared" si="80"/>
        <v>19.720648608009519</v>
      </c>
      <c r="J427" s="13">
        <f t="shared" si="74"/>
        <v>19.231798101533439</v>
      </c>
      <c r="K427" s="13">
        <f t="shared" si="75"/>
        <v>0.48885050647607997</v>
      </c>
      <c r="L427" s="13">
        <f t="shared" si="76"/>
        <v>0</v>
      </c>
      <c r="M427" s="13">
        <f t="shared" si="81"/>
        <v>4.8395119858970499E-8</v>
      </c>
      <c r="N427" s="13">
        <f t="shared" si="77"/>
        <v>3.000497431256171E-8</v>
      </c>
      <c r="O427" s="13">
        <f t="shared" si="78"/>
        <v>3.000497431256171E-8</v>
      </c>
      <c r="Q427">
        <v>17.851114971707421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103.8027027</v>
      </c>
      <c r="G428" s="13">
        <f t="shared" si="72"/>
        <v>10.049465461103258</v>
      </c>
      <c r="H428" s="13">
        <f t="shared" si="73"/>
        <v>93.753237238896745</v>
      </c>
      <c r="I428" s="16">
        <f t="shared" si="80"/>
        <v>94.242087745372828</v>
      </c>
      <c r="J428" s="13">
        <f t="shared" si="74"/>
        <v>54.661893437845912</v>
      </c>
      <c r="K428" s="13">
        <f t="shared" si="75"/>
        <v>39.580194307526916</v>
      </c>
      <c r="L428" s="13">
        <f t="shared" si="76"/>
        <v>2.410858723542876</v>
      </c>
      <c r="M428" s="13">
        <f t="shared" si="81"/>
        <v>2.4108587419330214</v>
      </c>
      <c r="N428" s="13">
        <f t="shared" si="77"/>
        <v>1.4947324199984733</v>
      </c>
      <c r="O428" s="13">
        <f t="shared" si="78"/>
        <v>11.544197881101731</v>
      </c>
      <c r="Q428">
        <v>14.15649432565616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113.45405409999999</v>
      </c>
      <c r="G429" s="13">
        <f t="shared" si="72"/>
        <v>11.442648703241908</v>
      </c>
      <c r="H429" s="13">
        <f t="shared" si="73"/>
        <v>102.01140539675808</v>
      </c>
      <c r="I429" s="16">
        <f t="shared" si="80"/>
        <v>139.18074098074212</v>
      </c>
      <c r="J429" s="13">
        <f t="shared" si="74"/>
        <v>53.505800618638169</v>
      </c>
      <c r="K429" s="13">
        <f t="shared" si="75"/>
        <v>85.674940362103939</v>
      </c>
      <c r="L429" s="13">
        <f t="shared" si="76"/>
        <v>46.635976309213959</v>
      </c>
      <c r="M429" s="13">
        <f t="shared" si="81"/>
        <v>47.552102631148507</v>
      </c>
      <c r="N429" s="13">
        <f t="shared" si="77"/>
        <v>29.482303631312075</v>
      </c>
      <c r="O429" s="13">
        <f t="shared" si="78"/>
        <v>40.924952334553979</v>
      </c>
      <c r="Q429">
        <v>12.02026205873093</v>
      </c>
    </row>
    <row r="430" spans="1:17" x14ac:dyDescent="0.2">
      <c r="A430" s="14">
        <f t="shared" si="79"/>
        <v>35065</v>
      </c>
      <c r="B430" s="1">
        <v>1</v>
      </c>
      <c r="F430" s="34">
        <v>67.7</v>
      </c>
      <c r="G430" s="13">
        <f t="shared" si="72"/>
        <v>4.8380004223778341</v>
      </c>
      <c r="H430" s="13">
        <f t="shared" si="73"/>
        <v>62.861999577622171</v>
      </c>
      <c r="I430" s="16">
        <f t="shared" si="80"/>
        <v>101.90096363051214</v>
      </c>
      <c r="J430" s="13">
        <f t="shared" si="74"/>
        <v>48.335577069418974</v>
      </c>
      <c r="K430" s="13">
        <f t="shared" si="75"/>
        <v>53.565386561093163</v>
      </c>
      <c r="L430" s="13">
        <f t="shared" si="76"/>
        <v>15.828803821664733</v>
      </c>
      <c r="M430" s="13">
        <f t="shared" si="81"/>
        <v>33.898602821501171</v>
      </c>
      <c r="N430" s="13">
        <f t="shared" si="77"/>
        <v>21.017133749330725</v>
      </c>
      <c r="O430" s="13">
        <f t="shared" si="78"/>
        <v>25.85513417170856</v>
      </c>
      <c r="Q430">
        <v>11.21997689354839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112.1918919</v>
      </c>
      <c r="G431" s="13">
        <f t="shared" si="72"/>
        <v>11.260454194615805</v>
      </c>
      <c r="H431" s="13">
        <f t="shared" si="73"/>
        <v>100.9314377053842</v>
      </c>
      <c r="I431" s="16">
        <f t="shared" si="80"/>
        <v>138.66802044481261</v>
      </c>
      <c r="J431" s="13">
        <f t="shared" si="74"/>
        <v>51.11149937657607</v>
      </c>
      <c r="K431" s="13">
        <f t="shared" si="75"/>
        <v>87.556521068236549</v>
      </c>
      <c r="L431" s="13">
        <f t="shared" si="76"/>
        <v>48.441239058185801</v>
      </c>
      <c r="M431" s="13">
        <f t="shared" si="81"/>
        <v>61.322708130356247</v>
      </c>
      <c r="N431" s="13">
        <f t="shared" si="77"/>
        <v>38.020079040820875</v>
      </c>
      <c r="O431" s="13">
        <f t="shared" si="78"/>
        <v>49.280533235436678</v>
      </c>
      <c r="Q431">
        <v>11.240840304556411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50.370270269999999</v>
      </c>
      <c r="G432" s="13">
        <f t="shared" si="72"/>
        <v>2.3364347814637632</v>
      </c>
      <c r="H432" s="13">
        <f t="shared" si="73"/>
        <v>48.033835488536234</v>
      </c>
      <c r="I432" s="16">
        <f t="shared" si="80"/>
        <v>87.149117498586975</v>
      </c>
      <c r="J432" s="13">
        <f t="shared" si="74"/>
        <v>48.571422481720411</v>
      </c>
      <c r="K432" s="13">
        <f t="shared" si="75"/>
        <v>38.577695016866564</v>
      </c>
      <c r="L432" s="13">
        <f t="shared" si="76"/>
        <v>1.4490213602019053</v>
      </c>
      <c r="M432" s="13">
        <f t="shared" si="81"/>
        <v>24.751650449737276</v>
      </c>
      <c r="N432" s="13">
        <f t="shared" si="77"/>
        <v>15.34602327883711</v>
      </c>
      <c r="O432" s="13">
        <f t="shared" si="78"/>
        <v>17.682458060300874</v>
      </c>
      <c r="Q432">
        <v>12.156677873746849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36.962162159999998</v>
      </c>
      <c r="G433" s="13">
        <f t="shared" si="72"/>
        <v>0.40095955592847782</v>
      </c>
      <c r="H433" s="13">
        <f t="shared" si="73"/>
        <v>36.561202604071518</v>
      </c>
      <c r="I433" s="16">
        <f t="shared" si="80"/>
        <v>73.68987626073617</v>
      </c>
      <c r="J433" s="13">
        <f t="shared" si="74"/>
        <v>55.115626244635301</v>
      </c>
      <c r="K433" s="13">
        <f t="shared" si="75"/>
        <v>18.574250016100869</v>
      </c>
      <c r="L433" s="13">
        <f t="shared" si="76"/>
        <v>0</v>
      </c>
      <c r="M433" s="13">
        <f t="shared" si="81"/>
        <v>9.405627170900166</v>
      </c>
      <c r="N433" s="13">
        <f t="shared" si="77"/>
        <v>5.8314888459581029</v>
      </c>
      <c r="O433" s="13">
        <f t="shared" si="78"/>
        <v>6.2324484018865807</v>
      </c>
      <c r="Q433">
        <v>17.204102607066059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25.991891890000002</v>
      </c>
      <c r="G434" s="13">
        <f t="shared" si="72"/>
        <v>0</v>
      </c>
      <c r="H434" s="13">
        <f t="shared" si="73"/>
        <v>25.991891890000002</v>
      </c>
      <c r="I434" s="16">
        <f t="shared" si="80"/>
        <v>44.566141906100867</v>
      </c>
      <c r="J434" s="13">
        <f t="shared" si="74"/>
        <v>38.697332683963616</v>
      </c>
      <c r="K434" s="13">
        <f t="shared" si="75"/>
        <v>5.8688092221372514</v>
      </c>
      <c r="L434" s="13">
        <f t="shared" si="76"/>
        <v>0</v>
      </c>
      <c r="M434" s="13">
        <f t="shared" si="81"/>
        <v>3.5741383249420631</v>
      </c>
      <c r="N434" s="13">
        <f t="shared" si="77"/>
        <v>2.2159657614640791</v>
      </c>
      <c r="O434" s="13">
        <f t="shared" si="78"/>
        <v>2.2159657614640791</v>
      </c>
      <c r="Q434">
        <v>16.317768163110621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3.2621621620000001</v>
      </c>
      <c r="G435" s="13">
        <f t="shared" si="72"/>
        <v>0</v>
      </c>
      <c r="H435" s="13">
        <f t="shared" si="73"/>
        <v>3.2621621620000001</v>
      </c>
      <c r="I435" s="16">
        <f t="shared" si="80"/>
        <v>9.1309713841372506</v>
      </c>
      <c r="J435" s="13">
        <f t="shared" si="74"/>
        <v>9.0951031556564992</v>
      </c>
      <c r="K435" s="13">
        <f t="shared" si="75"/>
        <v>3.5868228480751441E-2</v>
      </c>
      <c r="L435" s="13">
        <f t="shared" si="76"/>
        <v>0</v>
      </c>
      <c r="M435" s="13">
        <f t="shared" si="81"/>
        <v>1.358172563477984</v>
      </c>
      <c r="N435" s="13">
        <f t="shared" si="77"/>
        <v>0.84206698935635005</v>
      </c>
      <c r="O435" s="13">
        <f t="shared" si="78"/>
        <v>0.84206698935635005</v>
      </c>
      <c r="Q435">
        <v>20.210951435498089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1.0405405409999999</v>
      </c>
      <c r="G436" s="13">
        <f t="shared" si="72"/>
        <v>0</v>
      </c>
      <c r="H436" s="13">
        <f t="shared" si="73"/>
        <v>1.0405405409999999</v>
      </c>
      <c r="I436" s="16">
        <f t="shared" si="80"/>
        <v>1.0764087694807514</v>
      </c>
      <c r="J436" s="13">
        <f t="shared" si="74"/>
        <v>1.0763515201099321</v>
      </c>
      <c r="K436" s="13">
        <f t="shared" si="75"/>
        <v>5.7249370819301149E-5</v>
      </c>
      <c r="L436" s="13">
        <f t="shared" si="76"/>
        <v>0</v>
      </c>
      <c r="M436" s="13">
        <f t="shared" si="81"/>
        <v>0.51610557412163394</v>
      </c>
      <c r="N436" s="13">
        <f t="shared" si="77"/>
        <v>0.31998545595541306</v>
      </c>
      <c r="O436" s="13">
        <f t="shared" si="78"/>
        <v>0.31998545595541306</v>
      </c>
      <c r="Q436">
        <v>20.43610108354066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2.6108108109999999</v>
      </c>
      <c r="G437" s="13">
        <f t="shared" si="72"/>
        <v>0</v>
      </c>
      <c r="H437" s="13">
        <f t="shared" si="73"/>
        <v>2.6108108109999999</v>
      </c>
      <c r="I437" s="16">
        <f t="shared" si="80"/>
        <v>2.6108680603708194</v>
      </c>
      <c r="J437" s="13">
        <f t="shared" si="74"/>
        <v>2.6102781566820581</v>
      </c>
      <c r="K437" s="13">
        <f t="shared" si="75"/>
        <v>5.8990368876132848E-4</v>
      </c>
      <c r="L437" s="13">
        <f t="shared" si="76"/>
        <v>0</v>
      </c>
      <c r="M437" s="13">
        <f t="shared" si="81"/>
        <v>0.19612011816622088</v>
      </c>
      <c r="N437" s="13">
        <f t="shared" si="77"/>
        <v>0.12159447326305695</v>
      </c>
      <c r="O437" s="13">
        <f t="shared" si="78"/>
        <v>0.12159447326305695</v>
      </c>
      <c r="Q437">
        <v>22.73835152772287</v>
      </c>
    </row>
    <row r="438" spans="1:17" x14ac:dyDescent="0.2">
      <c r="A438" s="14">
        <f t="shared" si="79"/>
        <v>35309</v>
      </c>
      <c r="B438" s="1">
        <v>9</v>
      </c>
      <c r="F438" s="34">
        <v>28.743243240000002</v>
      </c>
      <c r="G438" s="13">
        <f t="shared" si="72"/>
        <v>0</v>
      </c>
      <c r="H438" s="13">
        <f t="shared" si="73"/>
        <v>28.743243240000002</v>
      </c>
      <c r="I438" s="16">
        <f t="shared" si="80"/>
        <v>28.743833143688764</v>
      </c>
      <c r="J438" s="13">
        <f t="shared" si="74"/>
        <v>27.747217413216767</v>
      </c>
      <c r="K438" s="13">
        <f t="shared" si="75"/>
        <v>0.99661573047199781</v>
      </c>
      <c r="L438" s="13">
        <f t="shared" si="76"/>
        <v>0</v>
      </c>
      <c r="M438" s="13">
        <f t="shared" si="81"/>
        <v>7.4525644903163935E-2</v>
      </c>
      <c r="N438" s="13">
        <f t="shared" si="77"/>
        <v>4.6205899839961637E-2</v>
      </c>
      <c r="O438" s="13">
        <f t="shared" si="78"/>
        <v>4.6205899839961637E-2</v>
      </c>
      <c r="Q438">
        <v>20.69502700000001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53.572972970000002</v>
      </c>
      <c r="G439" s="13">
        <f t="shared" si="72"/>
        <v>2.7987484561261744</v>
      </c>
      <c r="H439" s="13">
        <f t="shared" si="73"/>
        <v>50.774224513873826</v>
      </c>
      <c r="I439" s="16">
        <f t="shared" si="80"/>
        <v>51.77084024434582</v>
      </c>
      <c r="J439" s="13">
        <f t="shared" si="74"/>
        <v>44.976706287637654</v>
      </c>
      <c r="K439" s="13">
        <f t="shared" si="75"/>
        <v>6.7941339567081656</v>
      </c>
      <c r="L439" s="13">
        <f t="shared" si="76"/>
        <v>0</v>
      </c>
      <c r="M439" s="13">
        <f t="shared" si="81"/>
        <v>2.8319745063202298E-2</v>
      </c>
      <c r="N439" s="13">
        <f t="shared" si="77"/>
        <v>1.7558241939185426E-2</v>
      </c>
      <c r="O439" s="13">
        <f t="shared" si="78"/>
        <v>2.8163066980653597</v>
      </c>
      <c r="Q439">
        <v>18.473277405491508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82.767567569999997</v>
      </c>
      <c r="G440" s="13">
        <f t="shared" si="72"/>
        <v>7.0130204551491762</v>
      </c>
      <c r="H440" s="13">
        <f t="shared" si="73"/>
        <v>75.754547114850823</v>
      </c>
      <c r="I440" s="16">
        <f t="shared" si="80"/>
        <v>82.548681071558988</v>
      </c>
      <c r="J440" s="13">
        <f t="shared" si="74"/>
        <v>54.303012138475076</v>
      </c>
      <c r="K440" s="13">
        <f t="shared" si="75"/>
        <v>28.245668933083913</v>
      </c>
      <c r="L440" s="13">
        <f t="shared" si="76"/>
        <v>0</v>
      </c>
      <c r="M440" s="13">
        <f t="shared" si="81"/>
        <v>1.0761503124016872E-2</v>
      </c>
      <c r="N440" s="13">
        <f t="shared" si="77"/>
        <v>6.6721319368904606E-3</v>
      </c>
      <c r="O440" s="13">
        <f t="shared" si="78"/>
        <v>7.0196925870860669</v>
      </c>
      <c r="Q440">
        <v>15.1905703508345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84.005405409999995</v>
      </c>
      <c r="G441" s="13">
        <f t="shared" si="72"/>
        <v>7.19170371552379</v>
      </c>
      <c r="H441" s="13">
        <f t="shared" si="73"/>
        <v>76.813701694476208</v>
      </c>
      <c r="I441" s="16">
        <f t="shared" si="80"/>
        <v>105.05937062756013</v>
      </c>
      <c r="J441" s="13">
        <f t="shared" si="74"/>
        <v>52.245799039442559</v>
      </c>
      <c r="K441" s="13">
        <f t="shared" si="75"/>
        <v>52.813571588117568</v>
      </c>
      <c r="L441" s="13">
        <f t="shared" si="76"/>
        <v>15.107482881027677</v>
      </c>
      <c r="M441" s="13">
        <f t="shared" si="81"/>
        <v>15.111572252214804</v>
      </c>
      <c r="N441" s="13">
        <f t="shared" si="77"/>
        <v>9.3691747963731782</v>
      </c>
      <c r="O441" s="13">
        <f t="shared" si="78"/>
        <v>16.560878511896966</v>
      </c>
      <c r="Q441">
        <v>12.5821826438348</v>
      </c>
    </row>
    <row r="442" spans="1:17" x14ac:dyDescent="0.2">
      <c r="A442" s="14">
        <f t="shared" si="79"/>
        <v>35431</v>
      </c>
      <c r="B442" s="1">
        <v>1</v>
      </c>
      <c r="F442" s="34">
        <v>84.210810809999998</v>
      </c>
      <c r="G442" s="13">
        <f t="shared" si="72"/>
        <v>7.2213542120464629</v>
      </c>
      <c r="H442" s="13">
        <f t="shared" si="73"/>
        <v>76.989456597953534</v>
      </c>
      <c r="I442" s="16">
        <f t="shared" si="80"/>
        <v>114.69554530504344</v>
      </c>
      <c r="J442" s="13">
        <f t="shared" si="74"/>
        <v>45.32302130214304</v>
      </c>
      <c r="K442" s="13">
        <f t="shared" si="75"/>
        <v>69.372524002900406</v>
      </c>
      <c r="L442" s="13">
        <f t="shared" si="76"/>
        <v>30.994795000552553</v>
      </c>
      <c r="M442" s="13">
        <f t="shared" si="81"/>
        <v>36.737192456394176</v>
      </c>
      <c r="N442" s="13">
        <f t="shared" si="77"/>
        <v>22.777059322964391</v>
      </c>
      <c r="O442" s="13">
        <f t="shared" si="78"/>
        <v>29.998413535010855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54.075675680000003</v>
      </c>
      <c r="G443" s="13">
        <f t="shared" si="72"/>
        <v>2.8713141479472895</v>
      </c>
      <c r="H443" s="13">
        <f t="shared" si="73"/>
        <v>51.204361532052715</v>
      </c>
      <c r="I443" s="16">
        <f t="shared" si="80"/>
        <v>89.582090534400564</v>
      </c>
      <c r="J443" s="13">
        <f t="shared" si="74"/>
        <v>51.889345046089929</v>
      </c>
      <c r="K443" s="13">
        <f t="shared" si="75"/>
        <v>37.692745488310635</v>
      </c>
      <c r="L443" s="13">
        <f t="shared" si="76"/>
        <v>0.5999658754091004</v>
      </c>
      <c r="M443" s="13">
        <f t="shared" si="81"/>
        <v>14.560099008838883</v>
      </c>
      <c r="N443" s="13">
        <f t="shared" si="77"/>
        <v>9.0272613854801076</v>
      </c>
      <c r="O443" s="13">
        <f t="shared" si="78"/>
        <v>11.898575533427397</v>
      </c>
      <c r="Q443">
        <v>13.391995253890689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27.727027029999999</v>
      </c>
      <c r="G444" s="13">
        <f t="shared" si="72"/>
        <v>0</v>
      </c>
      <c r="H444" s="13">
        <f t="shared" si="73"/>
        <v>27.727027029999999</v>
      </c>
      <c r="I444" s="16">
        <f t="shared" si="80"/>
        <v>64.81980664290154</v>
      </c>
      <c r="J444" s="13">
        <f t="shared" si="74"/>
        <v>49.444272556304426</v>
      </c>
      <c r="K444" s="13">
        <f t="shared" si="75"/>
        <v>15.375534086597114</v>
      </c>
      <c r="L444" s="13">
        <f t="shared" si="76"/>
        <v>0</v>
      </c>
      <c r="M444" s="13">
        <f t="shared" si="81"/>
        <v>5.532837623358775</v>
      </c>
      <c r="N444" s="13">
        <f t="shared" si="77"/>
        <v>3.4303593264824404</v>
      </c>
      <c r="O444" s="13">
        <f t="shared" si="78"/>
        <v>3.4303593264824404</v>
      </c>
      <c r="Q444">
        <v>16.03116566884988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73.170270270000003</v>
      </c>
      <c r="G445" s="13">
        <f t="shared" si="72"/>
        <v>5.6276399820910212</v>
      </c>
      <c r="H445" s="13">
        <f t="shared" si="73"/>
        <v>67.542630287908977</v>
      </c>
      <c r="I445" s="16">
        <f t="shared" si="80"/>
        <v>82.918164374506091</v>
      </c>
      <c r="J445" s="13">
        <f t="shared" si="74"/>
        <v>52.431540836409155</v>
      </c>
      <c r="K445" s="13">
        <f t="shared" si="75"/>
        <v>30.486623538096936</v>
      </c>
      <c r="L445" s="13">
        <f t="shared" si="76"/>
        <v>0</v>
      </c>
      <c r="M445" s="13">
        <f t="shared" si="81"/>
        <v>2.1024782968763347</v>
      </c>
      <c r="N445" s="13">
        <f t="shared" si="77"/>
        <v>1.3035365440633275</v>
      </c>
      <c r="O445" s="13">
        <f t="shared" si="78"/>
        <v>6.9311765261543492</v>
      </c>
      <c r="Q445">
        <v>14.280278596260301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2.951351351</v>
      </c>
      <c r="G446" s="13">
        <f t="shared" si="72"/>
        <v>0</v>
      </c>
      <c r="H446" s="13">
        <f t="shared" si="73"/>
        <v>2.951351351</v>
      </c>
      <c r="I446" s="16">
        <f t="shared" si="80"/>
        <v>33.437974889096935</v>
      </c>
      <c r="J446" s="13">
        <f t="shared" si="74"/>
        <v>30.982413935723738</v>
      </c>
      <c r="K446" s="13">
        <f t="shared" si="75"/>
        <v>2.4555609533731975</v>
      </c>
      <c r="L446" s="13">
        <f t="shared" si="76"/>
        <v>0</v>
      </c>
      <c r="M446" s="13">
        <f t="shared" si="81"/>
        <v>0.79894175281300717</v>
      </c>
      <c r="N446" s="13">
        <f t="shared" si="77"/>
        <v>0.49534388674406443</v>
      </c>
      <c r="O446" s="13">
        <f t="shared" si="78"/>
        <v>0.49534388674406443</v>
      </c>
      <c r="Q446">
        <v>17.090000124642319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0.81081081099999996</v>
      </c>
      <c r="G447" s="13">
        <f t="shared" si="72"/>
        <v>0</v>
      </c>
      <c r="H447" s="13">
        <f t="shared" si="73"/>
        <v>0.81081081099999996</v>
      </c>
      <c r="I447" s="16">
        <f t="shared" si="80"/>
        <v>3.2663717643731975</v>
      </c>
      <c r="J447" s="13">
        <f t="shared" si="74"/>
        <v>3.2645520788097566</v>
      </c>
      <c r="K447" s="13">
        <f t="shared" si="75"/>
        <v>1.8196855634409204E-3</v>
      </c>
      <c r="L447" s="13">
        <f t="shared" si="76"/>
        <v>0</v>
      </c>
      <c r="M447" s="13">
        <f t="shared" si="81"/>
        <v>0.30359786606894273</v>
      </c>
      <c r="N447" s="13">
        <f t="shared" si="77"/>
        <v>0.18823067696274448</v>
      </c>
      <c r="O447" s="13">
        <f t="shared" si="78"/>
        <v>0.18823067696274448</v>
      </c>
      <c r="Q447">
        <v>19.521166365314741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0.81891891900000002</v>
      </c>
      <c r="G448" s="13">
        <f t="shared" si="72"/>
        <v>0</v>
      </c>
      <c r="H448" s="13">
        <f t="shared" si="73"/>
        <v>0.81891891900000002</v>
      </c>
      <c r="I448" s="16">
        <f t="shared" si="80"/>
        <v>0.82073860456344094</v>
      </c>
      <c r="J448" s="13">
        <f t="shared" si="74"/>
        <v>0.82071717046193671</v>
      </c>
      <c r="K448" s="13">
        <f t="shared" si="75"/>
        <v>2.1434101504236303E-5</v>
      </c>
      <c r="L448" s="13">
        <f t="shared" si="76"/>
        <v>0</v>
      </c>
      <c r="M448" s="13">
        <f t="shared" si="81"/>
        <v>0.11536718910619825</v>
      </c>
      <c r="N448" s="13">
        <f t="shared" si="77"/>
        <v>7.152765724584291E-2</v>
      </c>
      <c r="O448" s="13">
        <f t="shared" si="78"/>
        <v>7.152765724584291E-2</v>
      </c>
      <c r="Q448">
        <v>21.629856974855912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22.735135140000001</v>
      </c>
      <c r="G449" s="13">
        <f t="shared" si="72"/>
        <v>0</v>
      </c>
      <c r="H449" s="13">
        <f t="shared" si="73"/>
        <v>22.735135140000001</v>
      </c>
      <c r="I449" s="16">
        <f t="shared" si="80"/>
        <v>22.735156574101506</v>
      </c>
      <c r="J449" s="13">
        <f t="shared" si="74"/>
        <v>22.357216626239936</v>
      </c>
      <c r="K449" s="13">
        <f t="shared" si="75"/>
        <v>0.37793994786157015</v>
      </c>
      <c r="L449" s="13">
        <f t="shared" si="76"/>
        <v>0</v>
      </c>
      <c r="M449" s="13">
        <f t="shared" si="81"/>
        <v>4.3839531860355344E-2</v>
      </c>
      <c r="N449" s="13">
        <f t="shared" si="77"/>
        <v>2.7180509753420314E-2</v>
      </c>
      <c r="O449" s="13">
        <f t="shared" si="78"/>
        <v>2.7180509753420314E-2</v>
      </c>
      <c r="Q449">
        <v>22.77610300000001</v>
      </c>
    </row>
    <row r="450" spans="1:17" x14ac:dyDescent="0.2">
      <c r="A450" s="14">
        <f t="shared" si="79"/>
        <v>35674</v>
      </c>
      <c r="B450" s="1">
        <v>9</v>
      </c>
      <c r="F450" s="34">
        <v>11.345945950000001</v>
      </c>
      <c r="G450" s="13">
        <f t="shared" si="72"/>
        <v>0</v>
      </c>
      <c r="H450" s="13">
        <f t="shared" si="73"/>
        <v>11.345945950000001</v>
      </c>
      <c r="I450" s="16">
        <f t="shared" si="80"/>
        <v>11.723885897861571</v>
      </c>
      <c r="J450" s="13">
        <f t="shared" si="74"/>
        <v>11.670426046650912</v>
      </c>
      <c r="K450" s="13">
        <f t="shared" si="75"/>
        <v>5.3459851210659437E-2</v>
      </c>
      <c r="L450" s="13">
        <f t="shared" si="76"/>
        <v>0</v>
      </c>
      <c r="M450" s="13">
        <f t="shared" si="81"/>
        <v>1.6659022106935029E-2</v>
      </c>
      <c r="N450" s="13">
        <f t="shared" si="77"/>
        <v>1.0328593706299719E-2</v>
      </c>
      <c r="O450" s="13">
        <f t="shared" si="78"/>
        <v>1.0328593706299719E-2</v>
      </c>
      <c r="Q450">
        <v>22.685749502296002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4.710810811</v>
      </c>
      <c r="G451" s="13">
        <f t="shared" si="72"/>
        <v>0</v>
      </c>
      <c r="H451" s="13">
        <f t="shared" si="73"/>
        <v>4.710810811</v>
      </c>
      <c r="I451" s="16">
        <f t="shared" si="80"/>
        <v>4.7642706622106594</v>
      </c>
      <c r="J451" s="13">
        <f t="shared" si="74"/>
        <v>4.7596527848096786</v>
      </c>
      <c r="K451" s="13">
        <f t="shared" si="75"/>
        <v>4.6178774009808521E-3</v>
      </c>
      <c r="L451" s="13">
        <f t="shared" si="76"/>
        <v>0</v>
      </c>
      <c r="M451" s="13">
        <f t="shared" si="81"/>
        <v>6.3304284006353104E-3</v>
      </c>
      <c r="N451" s="13">
        <f t="shared" si="77"/>
        <v>3.9248656083938922E-3</v>
      </c>
      <c r="O451" s="13">
        <f t="shared" si="78"/>
        <v>3.9248656083938922E-3</v>
      </c>
      <c r="Q451">
        <v>20.936787024376681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77.870270270000006</v>
      </c>
      <c r="G452" s="13">
        <f t="shared" si="72"/>
        <v>6.3060901769571673</v>
      </c>
      <c r="H452" s="13">
        <f t="shared" si="73"/>
        <v>71.564180093042836</v>
      </c>
      <c r="I452" s="16">
        <f t="shared" si="80"/>
        <v>71.568797970443811</v>
      </c>
      <c r="J452" s="13">
        <f t="shared" si="74"/>
        <v>50.142078220951312</v>
      </c>
      <c r="K452" s="13">
        <f t="shared" si="75"/>
        <v>21.426719749492499</v>
      </c>
      <c r="L452" s="13">
        <f t="shared" si="76"/>
        <v>0</v>
      </c>
      <c r="M452" s="13">
        <f t="shared" si="81"/>
        <v>2.4055627922414183E-3</v>
      </c>
      <c r="N452" s="13">
        <f t="shared" si="77"/>
        <v>1.4914489311896792E-3</v>
      </c>
      <c r="O452" s="13">
        <f t="shared" si="78"/>
        <v>6.307581625888357</v>
      </c>
      <c r="Q452">
        <v>14.821879725777119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32.81351351</v>
      </c>
      <c r="G453" s="13">
        <f t="shared" si="72"/>
        <v>0</v>
      </c>
      <c r="H453" s="13">
        <f t="shared" si="73"/>
        <v>32.81351351</v>
      </c>
      <c r="I453" s="16">
        <f t="shared" si="80"/>
        <v>54.240233259492499</v>
      </c>
      <c r="J453" s="13">
        <f t="shared" si="74"/>
        <v>39.602652309277111</v>
      </c>
      <c r="K453" s="13">
        <f t="shared" si="75"/>
        <v>14.637580950215387</v>
      </c>
      <c r="L453" s="13">
        <f t="shared" si="76"/>
        <v>0</v>
      </c>
      <c r="M453" s="13">
        <f t="shared" si="81"/>
        <v>9.1411386105173906E-4</v>
      </c>
      <c r="N453" s="13">
        <f t="shared" si="77"/>
        <v>5.6675059385207817E-4</v>
      </c>
      <c r="O453" s="13">
        <f t="shared" si="78"/>
        <v>5.6675059385207817E-4</v>
      </c>
      <c r="Q453">
        <v>12.019688134900029</v>
      </c>
    </row>
    <row r="454" spans="1:17" x14ac:dyDescent="0.2">
      <c r="A454" s="14">
        <f t="shared" si="79"/>
        <v>35796</v>
      </c>
      <c r="B454" s="1">
        <v>1</v>
      </c>
      <c r="F454" s="34">
        <v>48.789189190000002</v>
      </c>
      <c r="G454" s="13">
        <f t="shared" ref="G454:G517" si="86">IF((F454-$J$2)&gt;0,$I$2*(F454-$J$2),0)</f>
        <v>2.108203980011599</v>
      </c>
      <c r="H454" s="13">
        <f t="shared" ref="H454:H517" si="87">F454-G454</f>
        <v>46.6809852099884</v>
      </c>
      <c r="I454" s="16">
        <f t="shared" si="80"/>
        <v>61.318566160203787</v>
      </c>
      <c r="J454" s="13">
        <f t="shared" ref="J454:J517" si="88">I454/SQRT(1+(I454/($K$2*(300+(25*Q454)+0.05*(Q454)^3)))^2)</f>
        <v>41.671709774772481</v>
      </c>
      <c r="K454" s="13">
        <f t="shared" ref="K454:K517" si="89">I454-J454</f>
        <v>19.646856385431306</v>
      </c>
      <c r="L454" s="13">
        <f t="shared" ref="L454:L517" si="90">IF(K454&gt;$N$2,(K454-$N$2)/$L$2,0)</f>
        <v>0</v>
      </c>
      <c r="M454" s="13">
        <f t="shared" si="81"/>
        <v>3.4736326719966089E-4</v>
      </c>
      <c r="N454" s="13">
        <f t="shared" ref="N454:N517" si="91">$M$2*M454</f>
        <v>2.1536522566378976E-4</v>
      </c>
      <c r="O454" s="13">
        <f t="shared" ref="O454:O517" si="92">N454+G454</f>
        <v>2.1084193452372628</v>
      </c>
      <c r="Q454">
        <v>11.72352089354839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5.1432432429999997</v>
      </c>
      <c r="G455" s="13">
        <f t="shared" si="86"/>
        <v>0</v>
      </c>
      <c r="H455" s="13">
        <f t="shared" si="87"/>
        <v>5.1432432429999997</v>
      </c>
      <c r="I455" s="16">
        <f t="shared" ref="I455:I518" si="95">H455+K454-L454</f>
        <v>24.790099628431307</v>
      </c>
      <c r="J455" s="13">
        <f t="shared" si="88"/>
        <v>22.993931872977281</v>
      </c>
      <c r="K455" s="13">
        <f t="shared" si="89"/>
        <v>1.7961677554540252</v>
      </c>
      <c r="L455" s="13">
        <f t="shared" si="90"/>
        <v>0</v>
      </c>
      <c r="M455" s="13">
        <f t="shared" ref="M455:M518" si="96">L455+M454-N454</f>
        <v>1.3199804153587113E-4</v>
      </c>
      <c r="N455" s="13">
        <f t="shared" si="91"/>
        <v>8.18387857522401E-5</v>
      </c>
      <c r="O455" s="13">
        <f t="shared" si="92"/>
        <v>8.18387857522401E-5</v>
      </c>
      <c r="Q455">
        <v>12.896624355745921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2.9891891890000002</v>
      </c>
      <c r="G456" s="13">
        <f t="shared" si="86"/>
        <v>0</v>
      </c>
      <c r="H456" s="13">
        <f t="shared" si="87"/>
        <v>2.9891891890000002</v>
      </c>
      <c r="I456" s="16">
        <f t="shared" si="95"/>
        <v>4.7853569444540254</v>
      </c>
      <c r="J456" s="13">
        <f t="shared" si="88"/>
        <v>4.7786555830437303</v>
      </c>
      <c r="K456" s="13">
        <f t="shared" si="89"/>
        <v>6.7013614102950925E-3</v>
      </c>
      <c r="L456" s="13">
        <f t="shared" si="90"/>
        <v>0</v>
      </c>
      <c r="M456" s="13">
        <f t="shared" si="96"/>
        <v>5.015925578363103E-5</v>
      </c>
      <c r="N456" s="13">
        <f t="shared" si="91"/>
        <v>3.1098738585851237E-5</v>
      </c>
      <c r="O456" s="13">
        <f t="shared" si="92"/>
        <v>3.1098738585851237E-5</v>
      </c>
      <c r="Q456">
        <v>18.39621344053549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51.15675676</v>
      </c>
      <c r="G457" s="13">
        <f t="shared" si="86"/>
        <v>2.4499649755914423</v>
      </c>
      <c r="H457" s="13">
        <f t="shared" si="87"/>
        <v>48.706791784408558</v>
      </c>
      <c r="I457" s="16">
        <f t="shared" si="95"/>
        <v>48.713493145818852</v>
      </c>
      <c r="J457" s="13">
        <f t="shared" si="88"/>
        <v>41.958526524479943</v>
      </c>
      <c r="K457" s="13">
        <f t="shared" si="89"/>
        <v>6.7549666213389088</v>
      </c>
      <c r="L457" s="13">
        <f t="shared" si="90"/>
        <v>0</v>
      </c>
      <c r="M457" s="13">
        <f t="shared" si="96"/>
        <v>1.9060517197779792E-5</v>
      </c>
      <c r="N457" s="13">
        <f t="shared" si="91"/>
        <v>1.1817520662623471E-5</v>
      </c>
      <c r="O457" s="13">
        <f t="shared" si="92"/>
        <v>2.4499767931121048</v>
      </c>
      <c r="Q457">
        <v>17.127687739269181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6.2216216219999998</v>
      </c>
      <c r="G458" s="13">
        <f t="shared" si="86"/>
        <v>0</v>
      </c>
      <c r="H458" s="13">
        <f t="shared" si="87"/>
        <v>6.2216216219999998</v>
      </c>
      <c r="I458" s="16">
        <f t="shared" si="95"/>
        <v>12.976588243338909</v>
      </c>
      <c r="J458" s="13">
        <f t="shared" si="88"/>
        <v>12.84026338238443</v>
      </c>
      <c r="K458" s="13">
        <f t="shared" si="89"/>
        <v>0.13632486095447938</v>
      </c>
      <c r="L458" s="13">
        <f t="shared" si="90"/>
        <v>0</v>
      </c>
      <c r="M458" s="13">
        <f t="shared" si="96"/>
        <v>7.2429965351563214E-6</v>
      </c>
      <c r="N458" s="13">
        <f t="shared" si="91"/>
        <v>4.4906578517969188E-6</v>
      </c>
      <c r="O458" s="13">
        <f t="shared" si="92"/>
        <v>4.4906578517969188E-6</v>
      </c>
      <c r="Q458">
        <v>18.157739995322181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0.27567567599999998</v>
      </c>
      <c r="G459" s="13">
        <f t="shared" si="86"/>
        <v>0</v>
      </c>
      <c r="H459" s="13">
        <f t="shared" si="87"/>
        <v>0.27567567599999998</v>
      </c>
      <c r="I459" s="16">
        <f t="shared" si="95"/>
        <v>0.41200053695447936</v>
      </c>
      <c r="J459" s="13">
        <f t="shared" si="88"/>
        <v>0.41199731183952898</v>
      </c>
      <c r="K459" s="13">
        <f t="shared" si="89"/>
        <v>3.2251149503781384E-6</v>
      </c>
      <c r="L459" s="13">
        <f t="shared" si="90"/>
        <v>0</v>
      </c>
      <c r="M459" s="13">
        <f t="shared" si="96"/>
        <v>2.7523386833594026E-6</v>
      </c>
      <c r="N459" s="13">
        <f t="shared" si="91"/>
        <v>1.7064499836828295E-6</v>
      </c>
      <c r="O459" s="13">
        <f t="shared" si="92"/>
        <v>1.7064499836828295E-6</v>
      </c>
      <c r="Q459">
        <v>20.403858586305109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5.8972972969999997</v>
      </c>
      <c r="G460" s="13">
        <f t="shared" si="86"/>
        <v>0</v>
      </c>
      <c r="H460" s="13">
        <f t="shared" si="87"/>
        <v>5.8972972969999997</v>
      </c>
      <c r="I460" s="16">
        <f t="shared" si="95"/>
        <v>5.8973005221149499</v>
      </c>
      <c r="J460" s="13">
        <f t="shared" si="88"/>
        <v>5.8916441474117223</v>
      </c>
      <c r="K460" s="13">
        <f t="shared" si="89"/>
        <v>5.6563747032276623E-3</v>
      </c>
      <c r="L460" s="13">
        <f t="shared" si="90"/>
        <v>0</v>
      </c>
      <c r="M460" s="13">
        <f t="shared" si="96"/>
        <v>1.0458886996765731E-6</v>
      </c>
      <c r="N460" s="13">
        <f t="shared" si="91"/>
        <v>6.4845099379947534E-7</v>
      </c>
      <c r="O460" s="13">
        <f t="shared" si="92"/>
        <v>6.4845099379947534E-7</v>
      </c>
      <c r="Q460">
        <v>24.03966153411022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9.9108108109999993</v>
      </c>
      <c r="G461" s="13">
        <f t="shared" si="86"/>
        <v>0</v>
      </c>
      <c r="H461" s="13">
        <f t="shared" si="87"/>
        <v>9.9108108109999993</v>
      </c>
      <c r="I461" s="16">
        <f t="shared" si="95"/>
        <v>9.9164671857032261</v>
      </c>
      <c r="J461" s="13">
        <f t="shared" si="88"/>
        <v>9.884911620352085</v>
      </c>
      <c r="K461" s="13">
        <f t="shared" si="89"/>
        <v>3.1555565351141013E-2</v>
      </c>
      <c r="L461" s="13">
        <f t="shared" si="90"/>
        <v>0</v>
      </c>
      <c r="M461" s="13">
        <f t="shared" si="96"/>
        <v>3.9743770587709772E-7</v>
      </c>
      <c r="N461" s="13">
        <f t="shared" si="91"/>
        <v>2.4641137764380059E-7</v>
      </c>
      <c r="O461" s="13">
        <f t="shared" si="92"/>
        <v>2.4641137764380059E-7</v>
      </c>
      <c r="Q461">
        <v>22.87721500000001</v>
      </c>
    </row>
    <row r="462" spans="1:17" x14ac:dyDescent="0.2">
      <c r="A462" s="14">
        <f t="shared" si="93"/>
        <v>36039</v>
      </c>
      <c r="B462" s="1">
        <v>9</v>
      </c>
      <c r="F462" s="34">
        <v>5.8837837840000002</v>
      </c>
      <c r="G462" s="13">
        <f t="shared" si="86"/>
        <v>0</v>
      </c>
      <c r="H462" s="13">
        <f t="shared" si="87"/>
        <v>5.8837837840000002</v>
      </c>
      <c r="I462" s="16">
        <f t="shared" si="95"/>
        <v>5.9153393493511413</v>
      </c>
      <c r="J462" s="13">
        <f t="shared" si="88"/>
        <v>5.9094760195167702</v>
      </c>
      <c r="K462" s="13">
        <f t="shared" si="89"/>
        <v>5.8633298343711004E-3</v>
      </c>
      <c r="L462" s="13">
        <f t="shared" si="90"/>
        <v>0</v>
      </c>
      <c r="M462" s="13">
        <f t="shared" si="96"/>
        <v>1.5102632823329714E-7</v>
      </c>
      <c r="N462" s="13">
        <f t="shared" si="91"/>
        <v>9.363632350464423E-8</v>
      </c>
      <c r="O462" s="13">
        <f t="shared" si="92"/>
        <v>9.363632350464423E-8</v>
      </c>
      <c r="Q462">
        <v>23.848173538900021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53.96756757</v>
      </c>
      <c r="G463" s="13">
        <f t="shared" si="86"/>
        <v>2.8557086227779034</v>
      </c>
      <c r="H463" s="13">
        <f t="shared" si="87"/>
        <v>51.111858947222096</v>
      </c>
      <c r="I463" s="16">
        <f t="shared" si="95"/>
        <v>51.117722277056465</v>
      </c>
      <c r="J463" s="13">
        <f t="shared" si="88"/>
        <v>45.841064482231658</v>
      </c>
      <c r="K463" s="13">
        <f t="shared" si="89"/>
        <v>5.276657794824807</v>
      </c>
      <c r="L463" s="13">
        <f t="shared" si="90"/>
        <v>0</v>
      </c>
      <c r="M463" s="13">
        <f t="shared" si="96"/>
        <v>5.7390004728652907E-8</v>
      </c>
      <c r="N463" s="13">
        <f t="shared" si="91"/>
        <v>3.55818029317648E-8</v>
      </c>
      <c r="O463" s="13">
        <f t="shared" si="92"/>
        <v>2.8557086583597062</v>
      </c>
      <c r="Q463">
        <v>20.332219405754781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42.221621620000001</v>
      </c>
      <c r="G464" s="13">
        <f t="shared" si="86"/>
        <v>1.1601683422109443</v>
      </c>
      <c r="H464" s="13">
        <f t="shared" si="87"/>
        <v>41.061453277789056</v>
      </c>
      <c r="I464" s="16">
        <f t="shared" si="95"/>
        <v>46.338111072613863</v>
      </c>
      <c r="J464" s="13">
        <f t="shared" si="88"/>
        <v>40.120156424505403</v>
      </c>
      <c r="K464" s="13">
        <f t="shared" si="89"/>
        <v>6.21795464810846</v>
      </c>
      <c r="L464" s="13">
        <f t="shared" si="90"/>
        <v>0</v>
      </c>
      <c r="M464" s="13">
        <f t="shared" si="96"/>
        <v>2.1808201796888107E-8</v>
      </c>
      <c r="N464" s="13">
        <f t="shared" si="91"/>
        <v>1.3521085114070627E-8</v>
      </c>
      <c r="O464" s="13">
        <f t="shared" si="92"/>
        <v>1.1601683557320295</v>
      </c>
      <c r="Q464">
        <v>16.70743505919781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5.9621621620000003</v>
      </c>
      <c r="G465" s="13">
        <f t="shared" si="86"/>
        <v>0</v>
      </c>
      <c r="H465" s="13">
        <f t="shared" si="87"/>
        <v>5.9621621620000003</v>
      </c>
      <c r="I465" s="16">
        <f t="shared" si="95"/>
        <v>12.18011681010846</v>
      </c>
      <c r="J465" s="13">
        <f t="shared" si="88"/>
        <v>11.920004072358143</v>
      </c>
      <c r="K465" s="13">
        <f t="shared" si="89"/>
        <v>0.26011273775031718</v>
      </c>
      <c r="L465" s="13">
        <f t="shared" si="90"/>
        <v>0</v>
      </c>
      <c r="M465" s="13">
        <f t="shared" si="96"/>
        <v>8.2871166828174809E-9</v>
      </c>
      <c r="N465" s="13">
        <f t="shared" si="91"/>
        <v>5.1380123433468383E-9</v>
      </c>
      <c r="O465" s="13">
        <f t="shared" si="92"/>
        <v>5.1380123433468383E-9</v>
      </c>
      <c r="Q465">
        <v>12.02738360673853</v>
      </c>
    </row>
    <row r="466" spans="1:17" x14ac:dyDescent="0.2">
      <c r="A466" s="14">
        <f t="shared" si="93"/>
        <v>36161</v>
      </c>
      <c r="B466" s="1">
        <v>1</v>
      </c>
      <c r="F466" s="34">
        <v>49.494594589999998</v>
      </c>
      <c r="G466" s="13">
        <f t="shared" si="86"/>
        <v>2.2100300291796051</v>
      </c>
      <c r="H466" s="13">
        <f t="shared" si="87"/>
        <v>47.284564560820392</v>
      </c>
      <c r="I466" s="16">
        <f t="shared" si="95"/>
        <v>47.544677298570711</v>
      </c>
      <c r="J466" s="13">
        <f t="shared" si="88"/>
        <v>36.169967826095878</v>
      </c>
      <c r="K466" s="13">
        <f t="shared" si="89"/>
        <v>11.374709472474834</v>
      </c>
      <c r="L466" s="13">
        <f t="shared" si="90"/>
        <v>0</v>
      </c>
      <c r="M466" s="13">
        <f t="shared" si="96"/>
        <v>3.1491043394706426E-9</v>
      </c>
      <c r="N466" s="13">
        <f t="shared" si="91"/>
        <v>1.9524446904717985E-9</v>
      </c>
      <c r="O466" s="13">
        <f t="shared" si="92"/>
        <v>2.21003003113205</v>
      </c>
      <c r="Q466">
        <v>11.440586893548391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60.129729730000001</v>
      </c>
      <c r="G467" s="13">
        <f t="shared" si="86"/>
        <v>3.7452235415542412</v>
      </c>
      <c r="H467" s="13">
        <f t="shared" si="87"/>
        <v>56.384506188445762</v>
      </c>
      <c r="I467" s="16">
        <f t="shared" si="95"/>
        <v>67.759215660920603</v>
      </c>
      <c r="J467" s="13">
        <f t="shared" si="88"/>
        <v>44.273907730510828</v>
      </c>
      <c r="K467" s="13">
        <f t="shared" si="89"/>
        <v>23.485307930409775</v>
      </c>
      <c r="L467" s="13">
        <f t="shared" si="90"/>
        <v>0</v>
      </c>
      <c r="M467" s="13">
        <f t="shared" si="96"/>
        <v>1.196659648998844E-9</v>
      </c>
      <c r="N467" s="13">
        <f t="shared" si="91"/>
        <v>7.4192898237928334E-10</v>
      </c>
      <c r="O467" s="13">
        <f t="shared" si="92"/>
        <v>3.7452235422961704</v>
      </c>
      <c r="Q467">
        <v>12.153019727688321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7.3648648650000004</v>
      </c>
      <c r="G468" s="13">
        <f t="shared" si="86"/>
        <v>0</v>
      </c>
      <c r="H468" s="13">
        <f t="shared" si="87"/>
        <v>7.3648648650000004</v>
      </c>
      <c r="I468" s="16">
        <f t="shared" si="95"/>
        <v>30.850172795409776</v>
      </c>
      <c r="J468" s="13">
        <f t="shared" si="88"/>
        <v>28.119046281649535</v>
      </c>
      <c r="K468" s="13">
        <f t="shared" si="89"/>
        <v>2.7311265137602412</v>
      </c>
      <c r="L468" s="13">
        <f t="shared" si="90"/>
        <v>0</v>
      </c>
      <c r="M468" s="13">
        <f t="shared" si="96"/>
        <v>4.5473066661956071E-10</v>
      </c>
      <c r="N468" s="13">
        <f t="shared" si="91"/>
        <v>2.8193301330412761E-10</v>
      </c>
      <c r="O468" s="13">
        <f t="shared" si="92"/>
        <v>2.8193301330412761E-10</v>
      </c>
      <c r="Q468">
        <v>14.42367369580664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13.951351349999999</v>
      </c>
      <c r="G469" s="13">
        <f t="shared" si="86"/>
        <v>0</v>
      </c>
      <c r="H469" s="13">
        <f t="shared" si="87"/>
        <v>13.951351349999999</v>
      </c>
      <c r="I469" s="16">
        <f t="shared" si="95"/>
        <v>16.682477863760241</v>
      </c>
      <c r="J469" s="13">
        <f t="shared" si="88"/>
        <v>16.456429047168083</v>
      </c>
      <c r="K469" s="13">
        <f t="shared" si="89"/>
        <v>0.22604881659215792</v>
      </c>
      <c r="L469" s="13">
        <f t="shared" si="90"/>
        <v>0</v>
      </c>
      <c r="M469" s="13">
        <f t="shared" si="96"/>
        <v>1.727976533154331E-10</v>
      </c>
      <c r="N469" s="13">
        <f t="shared" si="91"/>
        <v>1.0713454505556852E-10</v>
      </c>
      <c r="O469" s="13">
        <f t="shared" si="92"/>
        <v>1.0713454505556852E-10</v>
      </c>
      <c r="Q469">
        <v>19.876215640310988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0.71621621599999996</v>
      </c>
      <c r="G470" s="13">
        <f t="shared" si="86"/>
        <v>0</v>
      </c>
      <c r="H470" s="13">
        <f t="shared" si="87"/>
        <v>0.71621621599999996</v>
      </c>
      <c r="I470" s="16">
        <f t="shared" si="95"/>
        <v>0.94226503259215788</v>
      </c>
      <c r="J470" s="13">
        <f t="shared" si="88"/>
        <v>0.94223370391468386</v>
      </c>
      <c r="K470" s="13">
        <f t="shared" si="89"/>
        <v>3.1328677474018463E-5</v>
      </c>
      <c r="L470" s="13">
        <f t="shared" si="90"/>
        <v>0</v>
      </c>
      <c r="M470" s="13">
        <f t="shared" si="96"/>
        <v>6.5663108259864573E-11</v>
      </c>
      <c r="N470" s="13">
        <f t="shared" si="91"/>
        <v>4.0711127121116036E-11</v>
      </c>
      <c r="O470" s="13">
        <f t="shared" si="92"/>
        <v>4.0711127121116036E-11</v>
      </c>
      <c r="Q470">
        <v>21.87531985125926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0.337837838</v>
      </c>
      <c r="G471" s="13">
        <f t="shared" si="86"/>
        <v>0</v>
      </c>
      <c r="H471" s="13">
        <f t="shared" si="87"/>
        <v>0.337837838</v>
      </c>
      <c r="I471" s="16">
        <f t="shared" si="95"/>
        <v>0.33786916667747402</v>
      </c>
      <c r="J471" s="13">
        <f t="shared" si="88"/>
        <v>0.33786749645285963</v>
      </c>
      <c r="K471" s="13">
        <f t="shared" si="89"/>
        <v>1.6702246143918131E-6</v>
      </c>
      <c r="L471" s="13">
        <f t="shared" si="90"/>
        <v>0</v>
      </c>
      <c r="M471" s="13">
        <f t="shared" si="96"/>
        <v>2.4951981138748537E-11</v>
      </c>
      <c r="N471" s="13">
        <f t="shared" si="91"/>
        <v>1.5470228306024093E-11</v>
      </c>
      <c r="O471" s="13">
        <f t="shared" si="92"/>
        <v>1.5470228306024093E-11</v>
      </c>
      <c r="Q471">
        <v>20.848176179394819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36.537837840000002</v>
      </c>
      <c r="G472" s="13">
        <f t="shared" si="86"/>
        <v>0.33970787133476671</v>
      </c>
      <c r="H472" s="13">
        <f t="shared" si="87"/>
        <v>36.198129968665235</v>
      </c>
      <c r="I472" s="16">
        <f t="shared" si="95"/>
        <v>36.198131638889848</v>
      </c>
      <c r="J472" s="13">
        <f t="shared" si="88"/>
        <v>35.037588282047494</v>
      </c>
      <c r="K472" s="13">
        <f t="shared" si="89"/>
        <v>1.1605433568423535</v>
      </c>
      <c r="L472" s="13">
        <f t="shared" si="90"/>
        <v>0</v>
      </c>
      <c r="M472" s="13">
        <f t="shared" si="96"/>
        <v>9.4817528327244441E-12</v>
      </c>
      <c r="N472" s="13">
        <f t="shared" si="91"/>
        <v>5.8786867562891556E-12</v>
      </c>
      <c r="O472" s="13">
        <f t="shared" si="92"/>
        <v>0.3397078713406454</v>
      </c>
      <c r="Q472">
        <v>24.555483998821391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5.0486486490000004</v>
      </c>
      <c r="G473" s="13">
        <f t="shared" si="86"/>
        <v>0</v>
      </c>
      <c r="H473" s="13">
        <f t="shared" si="87"/>
        <v>5.0486486490000004</v>
      </c>
      <c r="I473" s="16">
        <f t="shared" si="95"/>
        <v>6.209192005842354</v>
      </c>
      <c r="J473" s="13">
        <f t="shared" si="88"/>
        <v>6.2008792785152904</v>
      </c>
      <c r="K473" s="13">
        <f t="shared" si="89"/>
        <v>8.3127273270635627E-3</v>
      </c>
      <c r="L473" s="13">
        <f t="shared" si="90"/>
        <v>0</v>
      </c>
      <c r="M473" s="13">
        <f t="shared" si="96"/>
        <v>3.6030660764352885E-12</v>
      </c>
      <c r="N473" s="13">
        <f t="shared" si="91"/>
        <v>2.2339009673898787E-12</v>
      </c>
      <c r="O473" s="13">
        <f t="shared" si="92"/>
        <v>2.2339009673898787E-12</v>
      </c>
      <c r="Q473">
        <v>22.396277000000008</v>
      </c>
    </row>
    <row r="474" spans="1:17" x14ac:dyDescent="0.2">
      <c r="A474" s="14">
        <f t="shared" si="93"/>
        <v>36404</v>
      </c>
      <c r="B474" s="1">
        <v>9</v>
      </c>
      <c r="F474" s="34">
        <v>33.256756760000002</v>
      </c>
      <c r="G474" s="13">
        <f t="shared" si="86"/>
        <v>0</v>
      </c>
      <c r="H474" s="13">
        <f t="shared" si="87"/>
        <v>33.256756760000002</v>
      </c>
      <c r="I474" s="16">
        <f t="shared" si="95"/>
        <v>33.265069487327068</v>
      </c>
      <c r="J474" s="13">
        <f t="shared" si="88"/>
        <v>32.349944208785587</v>
      </c>
      <c r="K474" s="13">
        <f t="shared" si="89"/>
        <v>0.91512527854148118</v>
      </c>
      <c r="L474" s="13">
        <f t="shared" si="90"/>
        <v>0</v>
      </c>
      <c r="M474" s="13">
        <f t="shared" si="96"/>
        <v>1.3691651090454097E-12</v>
      </c>
      <c r="N474" s="13">
        <f t="shared" si="91"/>
        <v>8.4888236760815407E-13</v>
      </c>
      <c r="O474" s="13">
        <f t="shared" si="92"/>
        <v>8.4888236760815407E-13</v>
      </c>
      <c r="Q474">
        <v>24.492126277203418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36.381081080000001</v>
      </c>
      <c r="G475" s="13">
        <f t="shared" si="86"/>
        <v>0.31707985976698244</v>
      </c>
      <c r="H475" s="13">
        <f t="shared" si="87"/>
        <v>36.064001220233017</v>
      </c>
      <c r="I475" s="16">
        <f t="shared" si="95"/>
        <v>36.979126498774498</v>
      </c>
      <c r="J475" s="13">
        <f t="shared" si="88"/>
        <v>35.092893803486767</v>
      </c>
      <c r="K475" s="13">
        <f t="shared" si="89"/>
        <v>1.8862326952877311</v>
      </c>
      <c r="L475" s="13">
        <f t="shared" si="90"/>
        <v>0</v>
      </c>
      <c r="M475" s="13">
        <f t="shared" si="96"/>
        <v>5.2028274143725566E-13</v>
      </c>
      <c r="N475" s="13">
        <f t="shared" si="91"/>
        <v>3.2257529969109852E-13</v>
      </c>
      <c r="O475" s="13">
        <f t="shared" si="92"/>
        <v>0.31707985976730502</v>
      </c>
      <c r="Q475">
        <v>21.345318906695059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99.875675680000001</v>
      </c>
      <c r="G476" s="13">
        <f t="shared" si="86"/>
        <v>9.4825947702599365</v>
      </c>
      <c r="H476" s="13">
        <f t="shared" si="87"/>
        <v>90.393080909740064</v>
      </c>
      <c r="I476" s="16">
        <f t="shared" si="95"/>
        <v>92.279313605027795</v>
      </c>
      <c r="J476" s="13">
        <f t="shared" si="88"/>
        <v>54.59375952943936</v>
      </c>
      <c r="K476" s="13">
        <f t="shared" si="89"/>
        <v>37.685554075588435</v>
      </c>
      <c r="L476" s="13">
        <f t="shared" si="90"/>
        <v>0.59306615037601684</v>
      </c>
      <c r="M476" s="13">
        <f t="shared" si="96"/>
        <v>0.59306615037621446</v>
      </c>
      <c r="N476" s="13">
        <f t="shared" si="91"/>
        <v>0.36770101323325294</v>
      </c>
      <c r="O476" s="13">
        <f t="shared" si="92"/>
        <v>9.8502957834931895</v>
      </c>
      <c r="Q476">
        <v>14.287919378486491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3.881081081</v>
      </c>
      <c r="G477" s="13">
        <f t="shared" si="86"/>
        <v>0</v>
      </c>
      <c r="H477" s="13">
        <f t="shared" si="87"/>
        <v>3.881081081</v>
      </c>
      <c r="I477" s="16">
        <f t="shared" si="95"/>
        <v>40.973569006212415</v>
      </c>
      <c r="J477" s="13">
        <f t="shared" si="88"/>
        <v>33.556366848399492</v>
      </c>
      <c r="K477" s="13">
        <f t="shared" si="89"/>
        <v>7.4172021578129232</v>
      </c>
      <c r="L477" s="13">
        <f t="shared" si="90"/>
        <v>0</v>
      </c>
      <c r="M477" s="13">
        <f t="shared" si="96"/>
        <v>0.22536513714296152</v>
      </c>
      <c r="N477" s="13">
        <f t="shared" si="91"/>
        <v>0.13972638502863616</v>
      </c>
      <c r="O477" s="13">
        <f t="shared" si="92"/>
        <v>0.13972638502863616</v>
      </c>
      <c r="Q477">
        <v>12.15127289354839</v>
      </c>
    </row>
    <row r="478" spans="1:17" x14ac:dyDescent="0.2">
      <c r="A478" s="14">
        <f t="shared" si="93"/>
        <v>36526</v>
      </c>
      <c r="B478" s="1">
        <v>1</v>
      </c>
      <c r="F478" s="34">
        <v>24.494594589999998</v>
      </c>
      <c r="G478" s="13">
        <f t="shared" si="86"/>
        <v>0</v>
      </c>
      <c r="H478" s="13">
        <f t="shared" si="87"/>
        <v>24.494594589999998</v>
      </c>
      <c r="I478" s="16">
        <f t="shared" si="95"/>
        <v>31.911796747812922</v>
      </c>
      <c r="J478" s="13">
        <f t="shared" si="88"/>
        <v>28.137850513401105</v>
      </c>
      <c r="K478" s="13">
        <f t="shared" si="89"/>
        <v>3.7739462344118166</v>
      </c>
      <c r="L478" s="13">
        <f t="shared" si="90"/>
        <v>0</v>
      </c>
      <c r="M478" s="13">
        <f t="shared" si="96"/>
        <v>8.5638752114325367E-2</v>
      </c>
      <c r="N478" s="13">
        <f t="shared" si="91"/>
        <v>5.3096026310881728E-2</v>
      </c>
      <c r="O478" s="13">
        <f t="shared" si="92"/>
        <v>5.3096026310881728E-2</v>
      </c>
      <c r="Q478">
        <v>12.4420039516862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70.762162160000003</v>
      </c>
      <c r="G479" s="13">
        <f t="shared" si="86"/>
        <v>5.2800269147530967</v>
      </c>
      <c r="H479" s="13">
        <f t="shared" si="87"/>
        <v>65.482135245246909</v>
      </c>
      <c r="I479" s="16">
        <f t="shared" si="95"/>
        <v>69.256081479658718</v>
      </c>
      <c r="J479" s="13">
        <f t="shared" si="88"/>
        <v>46.497783714037148</v>
      </c>
      <c r="K479" s="13">
        <f t="shared" si="89"/>
        <v>22.75829776562157</v>
      </c>
      <c r="L479" s="13">
        <f t="shared" si="90"/>
        <v>0</v>
      </c>
      <c r="M479" s="13">
        <f t="shared" si="96"/>
        <v>3.254272580344364E-2</v>
      </c>
      <c r="N479" s="13">
        <f t="shared" si="91"/>
        <v>2.0176489998135056E-2</v>
      </c>
      <c r="O479" s="13">
        <f t="shared" si="92"/>
        <v>5.3002034047512314</v>
      </c>
      <c r="Q479">
        <v>13.18136426042803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13.837837840000001</v>
      </c>
      <c r="G480" s="13">
        <f t="shared" si="86"/>
        <v>0</v>
      </c>
      <c r="H480" s="13">
        <f t="shared" si="87"/>
        <v>13.837837840000001</v>
      </c>
      <c r="I480" s="16">
        <f t="shared" si="95"/>
        <v>36.596135605621569</v>
      </c>
      <c r="J480" s="13">
        <f t="shared" si="88"/>
        <v>32.681944867386683</v>
      </c>
      <c r="K480" s="13">
        <f t="shared" si="89"/>
        <v>3.9141907382348862</v>
      </c>
      <c r="L480" s="13">
        <f t="shared" si="90"/>
        <v>0</v>
      </c>
      <c r="M480" s="13">
        <f t="shared" si="96"/>
        <v>1.2366235805308583E-2</v>
      </c>
      <c r="N480" s="13">
        <f t="shared" si="91"/>
        <v>7.6670661992913215E-3</v>
      </c>
      <c r="O480" s="13">
        <f t="shared" si="92"/>
        <v>7.6670661992913215E-3</v>
      </c>
      <c r="Q480">
        <v>15.295924497647171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9.7297297000000005E-2</v>
      </c>
      <c r="G481" s="13">
        <f t="shared" si="86"/>
        <v>0</v>
      </c>
      <c r="H481" s="13">
        <f t="shared" si="87"/>
        <v>9.7297297000000005E-2</v>
      </c>
      <c r="I481" s="16">
        <f t="shared" si="95"/>
        <v>4.0114880352348861</v>
      </c>
      <c r="J481" s="13">
        <f t="shared" si="88"/>
        <v>4.0090099306025957</v>
      </c>
      <c r="K481" s="13">
        <f t="shared" si="89"/>
        <v>2.4781046322903677E-3</v>
      </c>
      <c r="L481" s="13">
        <f t="shared" si="90"/>
        <v>0</v>
      </c>
      <c r="M481" s="13">
        <f t="shared" si="96"/>
        <v>4.699169606017262E-3</v>
      </c>
      <c r="N481" s="13">
        <f t="shared" si="91"/>
        <v>2.9134851557307026E-3</v>
      </c>
      <c r="O481" s="13">
        <f t="shared" si="92"/>
        <v>2.9134851557307026E-3</v>
      </c>
      <c r="Q481">
        <v>21.693426888181978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21.43513514</v>
      </c>
      <c r="G482" s="13">
        <f t="shared" si="86"/>
        <v>0</v>
      </c>
      <c r="H482" s="13">
        <f t="shared" si="87"/>
        <v>21.43513514</v>
      </c>
      <c r="I482" s="16">
        <f t="shared" si="95"/>
        <v>21.437613244632288</v>
      </c>
      <c r="J482" s="13">
        <f t="shared" si="88"/>
        <v>20.973960835531525</v>
      </c>
      <c r="K482" s="13">
        <f t="shared" si="89"/>
        <v>0.46365240910076366</v>
      </c>
      <c r="L482" s="13">
        <f t="shared" si="90"/>
        <v>0</v>
      </c>
      <c r="M482" s="13">
        <f t="shared" si="96"/>
        <v>1.7856844502865594E-3</v>
      </c>
      <c r="N482" s="13">
        <f t="shared" si="91"/>
        <v>1.1071243591776669E-3</v>
      </c>
      <c r="O482" s="13">
        <f t="shared" si="92"/>
        <v>1.1071243591776669E-3</v>
      </c>
      <c r="Q482">
        <v>20.02875309273924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0.53513513499999998</v>
      </c>
      <c r="G483" s="13">
        <f t="shared" si="86"/>
        <v>0</v>
      </c>
      <c r="H483" s="13">
        <f t="shared" si="87"/>
        <v>0.53513513499999998</v>
      </c>
      <c r="I483" s="16">
        <f t="shared" si="95"/>
        <v>0.99878754410076365</v>
      </c>
      <c r="J483" s="13">
        <f t="shared" si="88"/>
        <v>0.99874641955255816</v>
      </c>
      <c r="K483" s="13">
        <f t="shared" si="89"/>
        <v>4.1124548205484501E-5</v>
      </c>
      <c r="L483" s="13">
        <f t="shared" si="90"/>
        <v>0</v>
      </c>
      <c r="M483" s="13">
        <f t="shared" si="96"/>
        <v>6.7856009110889249E-4</v>
      </c>
      <c r="N483" s="13">
        <f t="shared" si="91"/>
        <v>4.2070725648751334E-4</v>
      </c>
      <c r="O483" s="13">
        <f t="shared" si="92"/>
        <v>4.2070725648751334E-4</v>
      </c>
      <c r="Q483">
        <v>21.186971496326439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0.56216216200000002</v>
      </c>
      <c r="G484" s="13">
        <f t="shared" si="86"/>
        <v>0</v>
      </c>
      <c r="H484" s="13">
        <f t="shared" si="87"/>
        <v>0.56216216200000002</v>
      </c>
      <c r="I484" s="16">
        <f t="shared" si="95"/>
        <v>0.56220328654820551</v>
      </c>
      <c r="J484" s="13">
        <f t="shared" si="88"/>
        <v>0.56219825075593932</v>
      </c>
      <c r="K484" s="13">
        <f t="shared" si="89"/>
        <v>5.0357922661836696E-6</v>
      </c>
      <c r="L484" s="13">
        <f t="shared" si="90"/>
        <v>0</v>
      </c>
      <c r="M484" s="13">
        <f t="shared" si="96"/>
        <v>2.5785283462137915E-4</v>
      </c>
      <c r="N484" s="13">
        <f t="shared" si="91"/>
        <v>1.5986875746525506E-4</v>
      </c>
      <c r="O484" s="13">
        <f t="shared" si="92"/>
        <v>1.5986875746525506E-4</v>
      </c>
      <c r="Q484">
        <v>23.855697971723689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32.964864859999999</v>
      </c>
      <c r="G485" s="13">
        <f t="shared" si="86"/>
        <v>0</v>
      </c>
      <c r="H485" s="13">
        <f t="shared" si="87"/>
        <v>32.964864859999999</v>
      </c>
      <c r="I485" s="16">
        <f t="shared" si="95"/>
        <v>32.964869895792262</v>
      </c>
      <c r="J485" s="13">
        <f t="shared" si="88"/>
        <v>32.191451334459444</v>
      </c>
      <c r="K485" s="13">
        <f t="shared" si="89"/>
        <v>0.77341856133281794</v>
      </c>
      <c r="L485" s="13">
        <f t="shared" si="90"/>
        <v>0</v>
      </c>
      <c r="M485" s="13">
        <f t="shared" si="96"/>
        <v>9.7984077156124089E-5</v>
      </c>
      <c r="N485" s="13">
        <f t="shared" si="91"/>
        <v>6.0750127836796934E-5</v>
      </c>
      <c r="O485" s="13">
        <f t="shared" si="92"/>
        <v>6.0750127836796934E-5</v>
      </c>
      <c r="Q485">
        <v>25.550570000000011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29.008108109999998</v>
      </c>
      <c r="G486" s="13">
        <f t="shared" si="86"/>
        <v>0</v>
      </c>
      <c r="H486" s="13">
        <f t="shared" si="87"/>
        <v>29.008108109999998</v>
      </c>
      <c r="I486" s="16">
        <f t="shared" si="95"/>
        <v>29.781526671332816</v>
      </c>
      <c r="J486" s="13">
        <f t="shared" si="88"/>
        <v>29.09055225303743</v>
      </c>
      <c r="K486" s="13">
        <f t="shared" si="89"/>
        <v>0.69097441829538653</v>
      </c>
      <c r="L486" s="13">
        <f t="shared" si="90"/>
        <v>0</v>
      </c>
      <c r="M486" s="13">
        <f t="shared" si="96"/>
        <v>3.7233949319327156E-5</v>
      </c>
      <c r="N486" s="13">
        <f t="shared" si="91"/>
        <v>2.3085048577982836E-5</v>
      </c>
      <c r="O486" s="13">
        <f t="shared" si="92"/>
        <v>2.3085048577982836E-5</v>
      </c>
      <c r="Q486">
        <v>24.175575324188571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26.36216216</v>
      </c>
      <c r="G487" s="13">
        <f t="shared" si="86"/>
        <v>0</v>
      </c>
      <c r="H487" s="13">
        <f t="shared" si="87"/>
        <v>26.36216216</v>
      </c>
      <c r="I487" s="16">
        <f t="shared" si="95"/>
        <v>27.053136578295387</v>
      </c>
      <c r="J487" s="13">
        <f t="shared" si="88"/>
        <v>26.170184807539155</v>
      </c>
      <c r="K487" s="13">
        <f t="shared" si="89"/>
        <v>0.88295177075623243</v>
      </c>
      <c r="L487" s="13">
        <f t="shared" si="90"/>
        <v>0</v>
      </c>
      <c r="M487" s="13">
        <f t="shared" si="96"/>
        <v>1.4148900741344319E-5</v>
      </c>
      <c r="N487" s="13">
        <f t="shared" si="91"/>
        <v>8.7723184596334773E-6</v>
      </c>
      <c r="O487" s="13">
        <f t="shared" si="92"/>
        <v>8.7723184596334773E-6</v>
      </c>
      <c r="Q487">
        <v>20.2883870117833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8.789189189</v>
      </c>
      <c r="G488" s="13">
        <f t="shared" si="86"/>
        <v>0</v>
      </c>
      <c r="H488" s="13">
        <f t="shared" si="87"/>
        <v>8.789189189</v>
      </c>
      <c r="I488" s="16">
        <f t="shared" si="95"/>
        <v>9.6721409597562324</v>
      </c>
      <c r="J488" s="13">
        <f t="shared" si="88"/>
        <v>9.5771231108098078</v>
      </c>
      <c r="K488" s="13">
        <f t="shared" si="89"/>
        <v>9.5017848946424621E-2</v>
      </c>
      <c r="L488" s="13">
        <f t="shared" si="90"/>
        <v>0</v>
      </c>
      <c r="M488" s="13">
        <f t="shared" si="96"/>
        <v>5.3765822817108418E-6</v>
      </c>
      <c r="N488" s="13">
        <f t="shared" si="91"/>
        <v>3.333481014660722E-6</v>
      </c>
      <c r="O488" s="13">
        <f t="shared" si="92"/>
        <v>3.333481014660722E-6</v>
      </c>
      <c r="Q488">
        <v>14.452676143046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23.210810810000002</v>
      </c>
      <c r="G489" s="13">
        <f t="shared" si="86"/>
        <v>0</v>
      </c>
      <c r="H489" s="13">
        <f t="shared" si="87"/>
        <v>23.210810810000002</v>
      </c>
      <c r="I489" s="16">
        <f t="shared" si="95"/>
        <v>23.305828658946425</v>
      </c>
      <c r="J489" s="13">
        <f t="shared" si="88"/>
        <v>21.72983241050148</v>
      </c>
      <c r="K489" s="13">
        <f t="shared" si="89"/>
        <v>1.5759962484449446</v>
      </c>
      <c r="L489" s="13">
        <f t="shared" si="90"/>
        <v>0</v>
      </c>
      <c r="M489" s="13">
        <f t="shared" si="96"/>
        <v>2.0431012670501198E-6</v>
      </c>
      <c r="N489" s="13">
        <f t="shared" si="91"/>
        <v>1.2667227855710743E-6</v>
      </c>
      <c r="O489" s="13">
        <f t="shared" si="92"/>
        <v>1.2667227855710743E-6</v>
      </c>
      <c r="Q489">
        <v>12.55597412537718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145.8513514</v>
      </c>
      <c r="G490" s="13">
        <f t="shared" si="86"/>
        <v>16.11923437692732</v>
      </c>
      <c r="H490" s="13">
        <f t="shared" si="87"/>
        <v>129.73211702307268</v>
      </c>
      <c r="I490" s="16">
        <f t="shared" si="95"/>
        <v>131.30811327151761</v>
      </c>
      <c r="J490" s="13">
        <f t="shared" si="88"/>
        <v>58.770598126444995</v>
      </c>
      <c r="K490" s="13">
        <f t="shared" si="89"/>
        <v>72.537515145072618</v>
      </c>
      <c r="L490" s="13">
        <f t="shared" si="90"/>
        <v>34.031412346365542</v>
      </c>
      <c r="M490" s="13">
        <f t="shared" si="96"/>
        <v>34.031413122744027</v>
      </c>
      <c r="N490" s="13">
        <f t="shared" si="91"/>
        <v>21.099476136101298</v>
      </c>
      <c r="O490" s="13">
        <f t="shared" si="92"/>
        <v>37.218710513028618</v>
      </c>
      <c r="Q490">
        <v>13.855501859272589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22.756756759999998</v>
      </c>
      <c r="G491" s="13">
        <f t="shared" si="86"/>
        <v>0</v>
      </c>
      <c r="H491" s="13">
        <f t="shared" si="87"/>
        <v>22.756756759999998</v>
      </c>
      <c r="I491" s="16">
        <f t="shared" si="95"/>
        <v>61.262859558707078</v>
      </c>
      <c r="J491" s="13">
        <f t="shared" si="88"/>
        <v>42.034178850225594</v>
      </c>
      <c r="K491" s="13">
        <f t="shared" si="89"/>
        <v>19.228680708481484</v>
      </c>
      <c r="L491" s="13">
        <f t="shared" si="90"/>
        <v>0</v>
      </c>
      <c r="M491" s="13">
        <f t="shared" si="96"/>
        <v>12.931936986642729</v>
      </c>
      <c r="N491" s="13">
        <f t="shared" si="91"/>
        <v>8.017800931718492</v>
      </c>
      <c r="O491" s="13">
        <f t="shared" si="92"/>
        <v>8.017800931718492</v>
      </c>
      <c r="Q491">
        <v>11.97460089354839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55.175675679999998</v>
      </c>
      <c r="G492" s="13">
        <f t="shared" si="86"/>
        <v>3.0301003637670245</v>
      </c>
      <c r="H492" s="13">
        <f t="shared" si="87"/>
        <v>52.145575316232971</v>
      </c>
      <c r="I492" s="16">
        <f t="shared" si="95"/>
        <v>71.374256024714455</v>
      </c>
      <c r="J492" s="13">
        <f t="shared" si="88"/>
        <v>48.410853700081439</v>
      </c>
      <c r="K492" s="13">
        <f t="shared" si="89"/>
        <v>22.963402324633016</v>
      </c>
      <c r="L492" s="13">
        <f t="shared" si="90"/>
        <v>0</v>
      </c>
      <c r="M492" s="13">
        <f t="shared" si="96"/>
        <v>4.9141360549242368</v>
      </c>
      <c r="N492" s="13">
        <f t="shared" si="91"/>
        <v>3.0467643540530269</v>
      </c>
      <c r="O492" s="13">
        <f t="shared" si="92"/>
        <v>6.076864717820051</v>
      </c>
      <c r="Q492">
        <v>13.89089759554092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1.127027027</v>
      </c>
      <c r="G493" s="13">
        <f t="shared" si="86"/>
        <v>0</v>
      </c>
      <c r="H493" s="13">
        <f t="shared" si="87"/>
        <v>1.127027027</v>
      </c>
      <c r="I493" s="16">
        <f t="shared" si="95"/>
        <v>24.090429351633016</v>
      </c>
      <c r="J493" s="13">
        <f t="shared" si="88"/>
        <v>23.210309690931439</v>
      </c>
      <c r="K493" s="13">
        <f t="shared" si="89"/>
        <v>0.88011966070157754</v>
      </c>
      <c r="L493" s="13">
        <f t="shared" si="90"/>
        <v>0</v>
      </c>
      <c r="M493" s="13">
        <f t="shared" si="96"/>
        <v>1.8673717008712098</v>
      </c>
      <c r="N493" s="13">
        <f t="shared" si="91"/>
        <v>1.1577704545401502</v>
      </c>
      <c r="O493" s="13">
        <f t="shared" si="92"/>
        <v>1.1577704545401502</v>
      </c>
      <c r="Q493">
        <v>17.809872171455531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17.510810809999999</v>
      </c>
      <c r="G494" s="13">
        <f t="shared" si="86"/>
        <v>0</v>
      </c>
      <c r="H494" s="13">
        <f t="shared" si="87"/>
        <v>17.510810809999999</v>
      </c>
      <c r="I494" s="16">
        <f t="shared" si="95"/>
        <v>18.390930470701576</v>
      </c>
      <c r="J494" s="13">
        <f t="shared" si="88"/>
        <v>17.934828223246349</v>
      </c>
      <c r="K494" s="13">
        <f t="shared" si="89"/>
        <v>0.45610224745522743</v>
      </c>
      <c r="L494" s="13">
        <f t="shared" si="90"/>
        <v>0</v>
      </c>
      <c r="M494" s="13">
        <f t="shared" si="96"/>
        <v>0.7096012463310597</v>
      </c>
      <c r="N494" s="13">
        <f t="shared" si="91"/>
        <v>0.43995277272525701</v>
      </c>
      <c r="O494" s="13">
        <f t="shared" si="92"/>
        <v>0.43995277272525701</v>
      </c>
      <c r="Q494">
        <v>16.857620954493569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49.43513514</v>
      </c>
      <c r="G495" s="13">
        <f t="shared" si="86"/>
        <v>2.20144699185213</v>
      </c>
      <c r="H495" s="13">
        <f t="shared" si="87"/>
        <v>47.23368814814787</v>
      </c>
      <c r="I495" s="16">
        <f t="shared" si="95"/>
        <v>47.689790395603097</v>
      </c>
      <c r="J495" s="13">
        <f t="shared" si="88"/>
        <v>44.661916036003547</v>
      </c>
      <c r="K495" s="13">
        <f t="shared" si="89"/>
        <v>3.0278743595995508</v>
      </c>
      <c r="L495" s="13">
        <f t="shared" si="90"/>
        <v>0</v>
      </c>
      <c r="M495" s="13">
        <f t="shared" si="96"/>
        <v>0.26964847360580269</v>
      </c>
      <c r="N495" s="13">
        <f t="shared" si="91"/>
        <v>0.16718205363559765</v>
      </c>
      <c r="O495" s="13">
        <f t="shared" si="92"/>
        <v>2.3686290454877277</v>
      </c>
      <c r="Q495">
        <v>23.25790737202114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8.3648648649999995</v>
      </c>
      <c r="G496" s="13">
        <f t="shared" si="86"/>
        <v>0</v>
      </c>
      <c r="H496" s="13">
        <f t="shared" si="87"/>
        <v>8.3648648649999995</v>
      </c>
      <c r="I496" s="16">
        <f t="shared" si="95"/>
        <v>11.39273922459955</v>
      </c>
      <c r="J496" s="13">
        <f t="shared" si="88"/>
        <v>11.345062341603247</v>
      </c>
      <c r="K496" s="13">
        <f t="shared" si="89"/>
        <v>4.7676882996302794E-2</v>
      </c>
      <c r="L496" s="13">
        <f t="shared" si="90"/>
        <v>0</v>
      </c>
      <c r="M496" s="13">
        <f t="shared" si="96"/>
        <v>0.10246641997020503</v>
      </c>
      <c r="N496" s="13">
        <f t="shared" si="91"/>
        <v>6.352918038152712E-2</v>
      </c>
      <c r="O496" s="13">
        <f t="shared" si="92"/>
        <v>6.352918038152712E-2</v>
      </c>
      <c r="Q496">
        <v>22.892356217143799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9.9675675679999998</v>
      </c>
      <c r="G497" s="13">
        <f t="shared" si="86"/>
        <v>0</v>
      </c>
      <c r="H497" s="13">
        <f t="shared" si="87"/>
        <v>9.9675675679999998</v>
      </c>
      <c r="I497" s="16">
        <f t="shared" si="95"/>
        <v>10.015244450996303</v>
      </c>
      <c r="J497" s="13">
        <f t="shared" si="88"/>
        <v>9.9850917991170434</v>
      </c>
      <c r="K497" s="13">
        <f t="shared" si="89"/>
        <v>3.0152651879259196E-2</v>
      </c>
      <c r="L497" s="13">
        <f t="shared" si="90"/>
        <v>0</v>
      </c>
      <c r="M497" s="13">
        <f t="shared" si="96"/>
        <v>3.893723958867791E-2</v>
      </c>
      <c r="N497" s="13">
        <f t="shared" si="91"/>
        <v>2.4141088544980305E-2</v>
      </c>
      <c r="O497" s="13">
        <f t="shared" si="92"/>
        <v>2.4141088544980305E-2</v>
      </c>
      <c r="Q497">
        <v>23.41396887571273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34.178378379999998</v>
      </c>
      <c r="G498" s="13">
        <f t="shared" si="86"/>
        <v>0</v>
      </c>
      <c r="H498" s="13">
        <f t="shared" si="87"/>
        <v>34.178378379999998</v>
      </c>
      <c r="I498" s="16">
        <f t="shared" si="95"/>
        <v>34.208531031879261</v>
      </c>
      <c r="J498" s="13">
        <f t="shared" si="88"/>
        <v>33.066811094438776</v>
      </c>
      <c r="K498" s="13">
        <f t="shared" si="89"/>
        <v>1.1417199374404845</v>
      </c>
      <c r="L498" s="13">
        <f t="shared" si="90"/>
        <v>0</v>
      </c>
      <c r="M498" s="13">
        <f t="shared" si="96"/>
        <v>1.4796151043697605E-2</v>
      </c>
      <c r="N498" s="13">
        <f t="shared" si="91"/>
        <v>9.1736136470925156E-3</v>
      </c>
      <c r="O498" s="13">
        <f t="shared" si="92"/>
        <v>9.1736136470925156E-3</v>
      </c>
      <c r="Q498">
        <v>23.44633000000001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93.940540540000001</v>
      </c>
      <c r="G499" s="13">
        <f t="shared" si="86"/>
        <v>8.6258514527514478</v>
      </c>
      <c r="H499" s="13">
        <f t="shared" si="87"/>
        <v>85.314689087248553</v>
      </c>
      <c r="I499" s="16">
        <f t="shared" si="95"/>
        <v>86.456409024689037</v>
      </c>
      <c r="J499" s="13">
        <f t="shared" si="88"/>
        <v>66.571564941793923</v>
      </c>
      <c r="K499" s="13">
        <f t="shared" si="89"/>
        <v>19.884844082895114</v>
      </c>
      <c r="L499" s="13">
        <f t="shared" si="90"/>
        <v>0</v>
      </c>
      <c r="M499" s="13">
        <f t="shared" si="96"/>
        <v>5.6225373966050894E-3</v>
      </c>
      <c r="N499" s="13">
        <f t="shared" si="91"/>
        <v>3.4859731858951555E-3</v>
      </c>
      <c r="O499" s="13">
        <f t="shared" si="92"/>
        <v>8.6293374259373437</v>
      </c>
      <c r="Q499">
        <v>20.432566396642478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102.8405405</v>
      </c>
      <c r="G500" s="13">
        <f t="shared" si="86"/>
        <v>9.9105762840643585</v>
      </c>
      <c r="H500" s="13">
        <f t="shared" si="87"/>
        <v>92.929964215935641</v>
      </c>
      <c r="I500" s="16">
        <f t="shared" si="95"/>
        <v>112.81480829883076</v>
      </c>
      <c r="J500" s="13">
        <f t="shared" si="88"/>
        <v>58.510584372482377</v>
      </c>
      <c r="K500" s="13">
        <f t="shared" si="89"/>
        <v>54.304223926348378</v>
      </c>
      <c r="L500" s="13">
        <f t="shared" si="90"/>
        <v>16.537673533549277</v>
      </c>
      <c r="M500" s="13">
        <f t="shared" si="96"/>
        <v>16.539810097759986</v>
      </c>
      <c r="N500" s="13">
        <f t="shared" si="91"/>
        <v>10.254682260611192</v>
      </c>
      <c r="O500" s="13">
        <f t="shared" si="92"/>
        <v>20.165258544675552</v>
      </c>
      <c r="Q500">
        <v>14.440219948864581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60.605405410000003</v>
      </c>
      <c r="G501" s="13">
        <f t="shared" si="86"/>
        <v>3.8138878517221322</v>
      </c>
      <c r="H501" s="13">
        <f t="shared" si="87"/>
        <v>56.791517558277874</v>
      </c>
      <c r="I501" s="16">
        <f t="shared" si="95"/>
        <v>94.558067951076964</v>
      </c>
      <c r="J501" s="13">
        <f t="shared" si="88"/>
        <v>52.066581725403786</v>
      </c>
      <c r="K501" s="13">
        <f t="shared" si="89"/>
        <v>42.491486225673178</v>
      </c>
      <c r="L501" s="13">
        <f t="shared" si="90"/>
        <v>5.2040670265843403</v>
      </c>
      <c r="M501" s="13">
        <f t="shared" si="96"/>
        <v>11.489194863733134</v>
      </c>
      <c r="N501" s="13">
        <f t="shared" si="91"/>
        <v>7.1233008155145434</v>
      </c>
      <c r="O501" s="13">
        <f t="shared" si="92"/>
        <v>10.937188667236676</v>
      </c>
      <c r="Q501">
        <v>13.09579742111217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6.9432432430000004</v>
      </c>
      <c r="G502" s="13">
        <f t="shared" si="86"/>
        <v>0</v>
      </c>
      <c r="H502" s="13">
        <f t="shared" si="87"/>
        <v>6.9432432430000004</v>
      </c>
      <c r="I502" s="16">
        <f t="shared" si="95"/>
        <v>44.230662442088835</v>
      </c>
      <c r="J502" s="13">
        <f t="shared" si="88"/>
        <v>35.6085495845984</v>
      </c>
      <c r="K502" s="13">
        <f t="shared" si="89"/>
        <v>8.6221128574904355</v>
      </c>
      <c r="L502" s="13">
        <f t="shared" si="90"/>
        <v>0</v>
      </c>
      <c r="M502" s="13">
        <f t="shared" si="96"/>
        <v>4.3658940482185908</v>
      </c>
      <c r="N502" s="13">
        <f t="shared" si="91"/>
        <v>2.7068543098955264</v>
      </c>
      <c r="O502" s="13">
        <f t="shared" si="92"/>
        <v>2.7068543098955264</v>
      </c>
      <c r="Q502">
        <v>12.53564939354839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19.786486490000001</v>
      </c>
      <c r="G503" s="13">
        <f t="shared" si="86"/>
        <v>0</v>
      </c>
      <c r="H503" s="13">
        <f t="shared" si="87"/>
        <v>19.786486490000001</v>
      </c>
      <c r="I503" s="16">
        <f t="shared" si="95"/>
        <v>28.408599347490437</v>
      </c>
      <c r="J503" s="13">
        <f t="shared" si="88"/>
        <v>25.856251180536962</v>
      </c>
      <c r="K503" s="13">
        <f t="shared" si="89"/>
        <v>2.5523481669534753</v>
      </c>
      <c r="L503" s="13">
        <f t="shared" si="90"/>
        <v>0</v>
      </c>
      <c r="M503" s="13">
        <f t="shared" si="96"/>
        <v>1.6590397383230644</v>
      </c>
      <c r="N503" s="13">
        <f t="shared" si="91"/>
        <v>1.0286046377603</v>
      </c>
      <c r="O503" s="13">
        <f t="shared" si="92"/>
        <v>1.0286046377603</v>
      </c>
      <c r="Q503">
        <v>13.105296493999241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0.21891891899999999</v>
      </c>
      <c r="G504" s="13">
        <f t="shared" si="86"/>
        <v>0</v>
      </c>
      <c r="H504" s="13">
        <f t="shared" si="87"/>
        <v>0.21891891899999999</v>
      </c>
      <c r="I504" s="16">
        <f t="shared" si="95"/>
        <v>2.7712670859534754</v>
      </c>
      <c r="J504" s="13">
        <f t="shared" si="88"/>
        <v>2.7693641139173306</v>
      </c>
      <c r="K504" s="13">
        <f t="shared" si="89"/>
        <v>1.9029720361447566E-3</v>
      </c>
      <c r="L504" s="13">
        <f t="shared" si="90"/>
        <v>0</v>
      </c>
      <c r="M504" s="13">
        <f t="shared" si="96"/>
        <v>0.63043510056276442</v>
      </c>
      <c r="N504" s="13">
        <f t="shared" si="91"/>
        <v>0.39086976234891396</v>
      </c>
      <c r="O504" s="13">
        <f t="shared" si="92"/>
        <v>0.39086976234891396</v>
      </c>
      <c r="Q504">
        <v>15.70588744098113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1.6</v>
      </c>
      <c r="G505" s="13">
        <f t="shared" si="86"/>
        <v>0</v>
      </c>
      <c r="H505" s="13">
        <f t="shared" si="87"/>
        <v>1.6</v>
      </c>
      <c r="I505" s="16">
        <f t="shared" si="95"/>
        <v>1.6019029720361448</v>
      </c>
      <c r="J505" s="13">
        <f t="shared" si="88"/>
        <v>1.6015718739635849</v>
      </c>
      <c r="K505" s="13">
        <f t="shared" si="89"/>
        <v>3.3109807255993218E-4</v>
      </c>
      <c r="L505" s="13">
        <f t="shared" si="90"/>
        <v>0</v>
      </c>
      <c r="M505" s="13">
        <f t="shared" si="96"/>
        <v>0.23956533821385045</v>
      </c>
      <c r="N505" s="13">
        <f t="shared" si="91"/>
        <v>0.14853050969258727</v>
      </c>
      <c r="O505" s="13">
        <f t="shared" si="92"/>
        <v>0.14853050969258727</v>
      </c>
      <c r="Q505">
        <v>16.455820651911711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14.96486486</v>
      </c>
      <c r="G506" s="13">
        <f t="shared" si="86"/>
        <v>0</v>
      </c>
      <c r="H506" s="13">
        <f t="shared" si="87"/>
        <v>14.96486486</v>
      </c>
      <c r="I506" s="16">
        <f t="shared" si="95"/>
        <v>14.96519595807256</v>
      </c>
      <c r="J506" s="13">
        <f t="shared" si="88"/>
        <v>14.741360118550521</v>
      </c>
      <c r="K506" s="13">
        <f t="shared" si="89"/>
        <v>0.22383583952203878</v>
      </c>
      <c r="L506" s="13">
        <f t="shared" si="90"/>
        <v>0</v>
      </c>
      <c r="M506" s="13">
        <f t="shared" si="96"/>
        <v>9.1034828521263184E-2</v>
      </c>
      <c r="N506" s="13">
        <f t="shared" si="91"/>
        <v>5.6441593683183175E-2</v>
      </c>
      <c r="O506" s="13">
        <f t="shared" si="92"/>
        <v>5.6441593683183175E-2</v>
      </c>
      <c r="Q506">
        <v>17.62750920386684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3.9405405409999998</v>
      </c>
      <c r="G507" s="13">
        <f t="shared" si="86"/>
        <v>0</v>
      </c>
      <c r="H507" s="13">
        <f t="shared" si="87"/>
        <v>3.9405405409999998</v>
      </c>
      <c r="I507" s="16">
        <f t="shared" si="95"/>
        <v>4.1643763805220386</v>
      </c>
      <c r="J507" s="13">
        <f t="shared" si="88"/>
        <v>4.1618772101278481</v>
      </c>
      <c r="K507" s="13">
        <f t="shared" si="89"/>
        <v>2.4991703941905641E-3</v>
      </c>
      <c r="L507" s="13">
        <f t="shared" si="90"/>
        <v>0</v>
      </c>
      <c r="M507" s="13">
        <f t="shared" si="96"/>
        <v>3.4593234838080009E-2</v>
      </c>
      <c r="N507" s="13">
        <f t="shared" si="91"/>
        <v>2.1447805599609605E-2</v>
      </c>
      <c r="O507" s="13">
        <f t="shared" si="92"/>
        <v>2.1447805599609605E-2</v>
      </c>
      <c r="Q507">
        <v>22.428510614918721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43.645945949999998</v>
      </c>
      <c r="G508" s="13">
        <f t="shared" si="86"/>
        <v>1.3657711335388358</v>
      </c>
      <c r="H508" s="13">
        <f t="shared" si="87"/>
        <v>42.280174816461162</v>
      </c>
      <c r="I508" s="16">
        <f t="shared" si="95"/>
        <v>42.28267398685535</v>
      </c>
      <c r="J508" s="13">
        <f t="shared" si="88"/>
        <v>40.209639494692453</v>
      </c>
      <c r="K508" s="13">
        <f t="shared" si="89"/>
        <v>2.0730344921628969</v>
      </c>
      <c r="L508" s="13">
        <f t="shared" si="90"/>
        <v>0</v>
      </c>
      <c r="M508" s="13">
        <f t="shared" si="96"/>
        <v>1.3145429238470403E-2</v>
      </c>
      <c r="N508" s="13">
        <f t="shared" si="91"/>
        <v>8.1501661278516498E-3</v>
      </c>
      <c r="O508" s="13">
        <f t="shared" si="92"/>
        <v>1.3739212996666874</v>
      </c>
      <c r="Q508">
        <v>23.550114000000011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2.6027027029999998</v>
      </c>
      <c r="G509" s="13">
        <f t="shared" si="86"/>
        <v>0</v>
      </c>
      <c r="H509" s="13">
        <f t="shared" si="87"/>
        <v>2.6027027029999998</v>
      </c>
      <c r="I509" s="16">
        <f t="shared" si="95"/>
        <v>4.6757371951628972</v>
      </c>
      <c r="J509" s="13">
        <f t="shared" si="88"/>
        <v>4.6731534998475084</v>
      </c>
      <c r="K509" s="13">
        <f t="shared" si="89"/>
        <v>2.5836953153888231E-3</v>
      </c>
      <c r="L509" s="13">
        <f t="shared" si="90"/>
        <v>0</v>
      </c>
      <c r="M509" s="13">
        <f t="shared" si="96"/>
        <v>4.9952631106187535E-3</v>
      </c>
      <c r="N509" s="13">
        <f t="shared" si="91"/>
        <v>3.097063128583627E-3</v>
      </c>
      <c r="O509" s="13">
        <f t="shared" si="92"/>
        <v>3.097063128583627E-3</v>
      </c>
      <c r="Q509">
        <v>24.66831595673824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27.14054054</v>
      </c>
      <c r="G510" s="13">
        <f t="shared" si="86"/>
        <v>0</v>
      </c>
      <c r="H510" s="13">
        <f t="shared" si="87"/>
        <v>27.14054054</v>
      </c>
      <c r="I510" s="16">
        <f t="shared" si="95"/>
        <v>27.143124235315391</v>
      </c>
      <c r="J510" s="13">
        <f t="shared" si="88"/>
        <v>26.65902135229549</v>
      </c>
      <c r="K510" s="13">
        <f t="shared" si="89"/>
        <v>0.48410288301990079</v>
      </c>
      <c r="L510" s="13">
        <f t="shared" si="90"/>
        <v>0</v>
      </c>
      <c r="M510" s="13">
        <f t="shared" si="96"/>
        <v>1.8981999820351265E-3</v>
      </c>
      <c r="N510" s="13">
        <f t="shared" si="91"/>
        <v>1.1768839888617784E-3</v>
      </c>
      <c r="O510" s="13">
        <f t="shared" si="92"/>
        <v>1.1768839888617784E-3</v>
      </c>
      <c r="Q510">
        <v>24.789725744766461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6.4054054049999998</v>
      </c>
      <c r="G511" s="13">
        <f t="shared" si="86"/>
        <v>0</v>
      </c>
      <c r="H511" s="13">
        <f t="shared" si="87"/>
        <v>6.4054054049999998</v>
      </c>
      <c r="I511" s="16">
        <f t="shared" si="95"/>
        <v>6.8895082880199006</v>
      </c>
      <c r="J511" s="13">
        <f t="shared" si="88"/>
        <v>6.8747512194677469</v>
      </c>
      <c r="K511" s="13">
        <f t="shared" si="89"/>
        <v>1.475706855215364E-2</v>
      </c>
      <c r="L511" s="13">
        <f t="shared" si="90"/>
        <v>0</v>
      </c>
      <c r="M511" s="13">
        <f t="shared" si="96"/>
        <v>7.2131599317334818E-4</v>
      </c>
      <c r="N511" s="13">
        <f t="shared" si="91"/>
        <v>4.472159157674759E-4</v>
      </c>
      <c r="O511" s="13">
        <f t="shared" si="92"/>
        <v>4.472159157674759E-4</v>
      </c>
      <c r="Q511">
        <v>20.5343195623322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96.09459459</v>
      </c>
      <c r="G512" s="13">
        <f t="shared" si="86"/>
        <v>8.9367915357247902</v>
      </c>
      <c r="H512" s="13">
        <f t="shared" si="87"/>
        <v>87.157803054275206</v>
      </c>
      <c r="I512" s="16">
        <f t="shared" si="95"/>
        <v>87.172560122827363</v>
      </c>
      <c r="J512" s="13">
        <f t="shared" si="88"/>
        <v>56.32914093180915</v>
      </c>
      <c r="K512" s="13">
        <f t="shared" si="89"/>
        <v>30.843419191018214</v>
      </c>
      <c r="L512" s="13">
        <f t="shared" si="90"/>
        <v>0</v>
      </c>
      <c r="M512" s="13">
        <f t="shared" si="96"/>
        <v>2.7410007740587229E-4</v>
      </c>
      <c r="N512" s="13">
        <f t="shared" si="91"/>
        <v>1.6994204799164082E-4</v>
      </c>
      <c r="O512" s="13">
        <f t="shared" si="92"/>
        <v>8.9369614777727815</v>
      </c>
      <c r="Q512">
        <v>15.526076884130269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13.71891892</v>
      </c>
      <c r="G513" s="13">
        <f t="shared" si="86"/>
        <v>0</v>
      </c>
      <c r="H513" s="13">
        <f t="shared" si="87"/>
        <v>13.71891892</v>
      </c>
      <c r="I513" s="16">
        <f t="shared" si="95"/>
        <v>44.562338111018214</v>
      </c>
      <c r="J513" s="13">
        <f t="shared" si="88"/>
        <v>35.15484639881447</v>
      </c>
      <c r="K513" s="13">
        <f t="shared" si="89"/>
        <v>9.4074917122037434</v>
      </c>
      <c r="L513" s="13">
        <f t="shared" si="90"/>
        <v>0</v>
      </c>
      <c r="M513" s="13">
        <f t="shared" si="96"/>
        <v>1.0415802941423147E-4</v>
      </c>
      <c r="N513" s="13">
        <f t="shared" si="91"/>
        <v>6.4577978236823511E-5</v>
      </c>
      <c r="O513" s="13">
        <f t="shared" si="92"/>
        <v>6.4577978236823511E-5</v>
      </c>
      <c r="Q513">
        <v>11.827238141340739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35.486486489999997</v>
      </c>
      <c r="G514" s="13">
        <f t="shared" si="86"/>
        <v>0.18794414191342884</v>
      </c>
      <c r="H514" s="13">
        <f t="shared" si="87"/>
        <v>35.298542348086571</v>
      </c>
      <c r="I514" s="16">
        <f t="shared" si="95"/>
        <v>44.706034060290314</v>
      </c>
      <c r="J514" s="13">
        <f t="shared" si="88"/>
        <v>35.266804665898029</v>
      </c>
      <c r="K514" s="13">
        <f t="shared" si="89"/>
        <v>9.4392293943922851</v>
      </c>
      <c r="L514" s="13">
        <f t="shared" si="90"/>
        <v>0</v>
      </c>
      <c r="M514" s="13">
        <f t="shared" si="96"/>
        <v>3.9580051177407957E-5</v>
      </c>
      <c r="N514" s="13">
        <f t="shared" si="91"/>
        <v>2.4539631729992933E-5</v>
      </c>
      <c r="O514" s="13">
        <f t="shared" si="92"/>
        <v>0.18796868154515883</v>
      </c>
      <c r="Q514">
        <v>11.87317269482914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144.4945946</v>
      </c>
      <c r="G515" s="13">
        <f t="shared" si="86"/>
        <v>15.923385033236688</v>
      </c>
      <c r="H515" s="13">
        <f t="shared" si="87"/>
        <v>128.57120956676332</v>
      </c>
      <c r="I515" s="16">
        <f t="shared" si="95"/>
        <v>138.01043896115561</v>
      </c>
      <c r="J515" s="13">
        <f t="shared" si="88"/>
        <v>52.533484321080614</v>
      </c>
      <c r="K515" s="13">
        <f t="shared" si="89"/>
        <v>85.476954640075007</v>
      </c>
      <c r="L515" s="13">
        <f t="shared" si="90"/>
        <v>46.44602099789396</v>
      </c>
      <c r="M515" s="13">
        <f t="shared" si="96"/>
        <v>46.446036038313409</v>
      </c>
      <c r="N515" s="13">
        <f t="shared" si="91"/>
        <v>28.796542343754314</v>
      </c>
      <c r="O515" s="13">
        <f t="shared" si="92"/>
        <v>44.719927376991002</v>
      </c>
      <c r="Q515">
        <v>11.72479289354839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172.6054054</v>
      </c>
      <c r="G516" s="13">
        <f t="shared" si="86"/>
        <v>19.981211642833568</v>
      </c>
      <c r="H516" s="13">
        <f t="shared" si="87"/>
        <v>152.62419375716644</v>
      </c>
      <c r="I516" s="16">
        <f t="shared" si="95"/>
        <v>191.65512739934749</v>
      </c>
      <c r="J516" s="13">
        <f t="shared" si="88"/>
        <v>57.826656916442005</v>
      </c>
      <c r="K516" s="13">
        <f t="shared" si="89"/>
        <v>133.82847048290549</v>
      </c>
      <c r="L516" s="13">
        <f t="shared" si="90"/>
        <v>92.836372537368092</v>
      </c>
      <c r="M516" s="13">
        <f t="shared" si="96"/>
        <v>110.48586623192719</v>
      </c>
      <c r="N516" s="13">
        <f t="shared" si="91"/>
        <v>68.501237063794861</v>
      </c>
      <c r="O516" s="13">
        <f t="shared" si="92"/>
        <v>88.482448706628432</v>
      </c>
      <c r="Q516">
        <v>12.687142354363189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56.035135140000001</v>
      </c>
      <c r="G517" s="13">
        <f t="shared" si="86"/>
        <v>3.1541642867705466</v>
      </c>
      <c r="H517" s="13">
        <f t="shared" si="87"/>
        <v>52.880970853229456</v>
      </c>
      <c r="I517" s="16">
        <f t="shared" si="95"/>
        <v>93.873068798766852</v>
      </c>
      <c r="J517" s="13">
        <f t="shared" si="88"/>
        <v>52.780529204207724</v>
      </c>
      <c r="K517" s="13">
        <f t="shared" si="89"/>
        <v>41.092539594559128</v>
      </c>
      <c r="L517" s="13">
        <f t="shared" si="90"/>
        <v>3.8618624468293334</v>
      </c>
      <c r="M517" s="13">
        <f t="shared" si="96"/>
        <v>45.846491614961664</v>
      </c>
      <c r="N517" s="13">
        <f t="shared" si="91"/>
        <v>28.42482480127623</v>
      </c>
      <c r="O517" s="13">
        <f t="shared" si="92"/>
        <v>31.578989088046775</v>
      </c>
      <c r="Q517">
        <v>13.430528833689261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2.4702702699999999</v>
      </c>
      <c r="G518" s="13">
        <f t="shared" ref="G518:G581" si="100">IF((F518-$J$2)&gt;0,$I$2*(F518-$J$2),0)</f>
        <v>0</v>
      </c>
      <c r="H518" s="13">
        <f t="shared" ref="H518:H581" si="101">F518-G518</f>
        <v>2.4702702699999999</v>
      </c>
      <c r="I518" s="16">
        <f t="shared" si="95"/>
        <v>39.700947417729793</v>
      </c>
      <c r="J518" s="13">
        <f t="shared" ref="J518:J581" si="102">I518/SQRT(1+(I518/($K$2*(300+(25*Q518)+0.05*(Q518)^3)))^2)</f>
        <v>35.576345368613019</v>
      </c>
      <c r="K518" s="13">
        <f t="shared" ref="K518:K581" si="103">I518-J518</f>
        <v>4.1246020491167741</v>
      </c>
      <c r="L518" s="13">
        <f t="shared" ref="L518:L581" si="104">IF(K518&gt;$N$2,(K518-$N$2)/$L$2,0)</f>
        <v>0</v>
      </c>
      <c r="M518" s="13">
        <f t="shared" si="96"/>
        <v>17.421666813685434</v>
      </c>
      <c r="N518" s="13">
        <f t="shared" ref="N518:N581" si="105">$M$2*M518</f>
        <v>10.801433424484969</v>
      </c>
      <c r="O518" s="13">
        <f t="shared" ref="O518:O581" si="106">N518+G518</f>
        <v>10.801433424484969</v>
      </c>
      <c r="Q518">
        <v>16.703023934128801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35.93513514</v>
      </c>
      <c r="G519" s="13">
        <f t="shared" si="100"/>
        <v>0.25270707042809581</v>
      </c>
      <c r="H519" s="13">
        <f t="shared" si="101"/>
        <v>35.682428069571905</v>
      </c>
      <c r="I519" s="16">
        <f t="shared" ref="I519:I582" si="108">H519+K518-L518</f>
        <v>39.807030118688679</v>
      </c>
      <c r="J519" s="13">
        <f t="shared" si="102"/>
        <v>37.710789893796537</v>
      </c>
      <c r="K519" s="13">
        <f t="shared" si="103"/>
        <v>2.0962402248921421</v>
      </c>
      <c r="L519" s="13">
        <f t="shared" si="104"/>
        <v>0</v>
      </c>
      <c r="M519" s="13">
        <f t="shared" ref="M519:M582" si="109">L519+M518-N518</f>
        <v>6.6202333892004646</v>
      </c>
      <c r="N519" s="13">
        <f t="shared" si="105"/>
        <v>4.1045447013042882</v>
      </c>
      <c r="O519" s="13">
        <f t="shared" si="106"/>
        <v>4.3572517717323844</v>
      </c>
      <c r="Q519">
        <v>22.144109382976971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7.210810811</v>
      </c>
      <c r="G520" s="13">
        <f t="shared" si="100"/>
        <v>0</v>
      </c>
      <c r="H520" s="13">
        <f t="shared" si="101"/>
        <v>7.210810811</v>
      </c>
      <c r="I520" s="16">
        <f t="shared" si="108"/>
        <v>9.3070510358921421</v>
      </c>
      <c r="J520" s="13">
        <f t="shared" si="102"/>
        <v>9.2770259817877161</v>
      </c>
      <c r="K520" s="13">
        <f t="shared" si="103"/>
        <v>3.0025054104426019E-2</v>
      </c>
      <c r="L520" s="13">
        <f t="shared" si="104"/>
        <v>0</v>
      </c>
      <c r="M520" s="13">
        <f t="shared" si="109"/>
        <v>2.5156886878961764</v>
      </c>
      <c r="N520" s="13">
        <f t="shared" si="105"/>
        <v>1.5597269864956294</v>
      </c>
      <c r="O520" s="13">
        <f t="shared" si="106"/>
        <v>1.5597269864956294</v>
      </c>
      <c r="Q520">
        <v>21.88007053350675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29.475675679999998</v>
      </c>
      <c r="G521" s="13">
        <f t="shared" si="100"/>
        <v>0</v>
      </c>
      <c r="H521" s="13">
        <f t="shared" si="101"/>
        <v>29.475675679999998</v>
      </c>
      <c r="I521" s="16">
        <f t="shared" si="108"/>
        <v>29.505700734104423</v>
      </c>
      <c r="J521" s="13">
        <f t="shared" si="102"/>
        <v>28.540560001536893</v>
      </c>
      <c r="K521" s="13">
        <f t="shared" si="103"/>
        <v>0.96514073256753008</v>
      </c>
      <c r="L521" s="13">
        <f t="shared" si="104"/>
        <v>0</v>
      </c>
      <c r="M521" s="13">
        <f t="shared" si="109"/>
        <v>0.95596170140054704</v>
      </c>
      <c r="N521" s="13">
        <f t="shared" si="105"/>
        <v>0.59269625486833921</v>
      </c>
      <c r="O521" s="13">
        <f t="shared" si="106"/>
        <v>0.59269625486833921</v>
      </c>
      <c r="Q521">
        <v>21.498084000000009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3.6432432430000001</v>
      </c>
      <c r="G522" s="13">
        <f t="shared" si="100"/>
        <v>0</v>
      </c>
      <c r="H522" s="13">
        <f t="shared" si="101"/>
        <v>3.6432432430000001</v>
      </c>
      <c r="I522" s="16">
        <f t="shared" si="108"/>
        <v>4.6083839755675307</v>
      </c>
      <c r="J522" s="13">
        <f t="shared" si="102"/>
        <v>4.6041830072385403</v>
      </c>
      <c r="K522" s="13">
        <f t="shared" si="103"/>
        <v>4.2009683289903066E-3</v>
      </c>
      <c r="L522" s="13">
        <f t="shared" si="104"/>
        <v>0</v>
      </c>
      <c r="M522" s="13">
        <f t="shared" si="109"/>
        <v>0.36326544653220783</v>
      </c>
      <c r="N522" s="13">
        <f t="shared" si="105"/>
        <v>0.22522457684996885</v>
      </c>
      <c r="O522" s="13">
        <f t="shared" si="106"/>
        <v>0.22522457684996885</v>
      </c>
      <c r="Q522">
        <v>20.90079323667058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1.045945946</v>
      </c>
      <c r="G523" s="13">
        <f t="shared" si="100"/>
        <v>0</v>
      </c>
      <c r="H523" s="13">
        <f t="shared" si="101"/>
        <v>1.045945946</v>
      </c>
      <c r="I523" s="16">
        <f t="shared" si="108"/>
        <v>1.0501469143289903</v>
      </c>
      <c r="J523" s="13">
        <f t="shared" si="102"/>
        <v>1.0500831451911914</v>
      </c>
      <c r="K523" s="13">
        <f t="shared" si="103"/>
        <v>6.3769137798930231E-5</v>
      </c>
      <c r="L523" s="13">
        <f t="shared" si="104"/>
        <v>0</v>
      </c>
      <c r="M523" s="13">
        <f t="shared" si="109"/>
        <v>0.13804086968223897</v>
      </c>
      <c r="N523" s="13">
        <f t="shared" si="105"/>
        <v>8.5585339202988164E-2</v>
      </c>
      <c r="O523" s="13">
        <f t="shared" si="106"/>
        <v>8.5585339202988164E-2</v>
      </c>
      <c r="Q523">
        <v>19.15154263588482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13.74054054</v>
      </c>
      <c r="G524" s="13">
        <f t="shared" si="100"/>
        <v>0</v>
      </c>
      <c r="H524" s="13">
        <f t="shared" si="101"/>
        <v>13.74054054</v>
      </c>
      <c r="I524" s="16">
        <f t="shared" si="108"/>
        <v>13.740604309137799</v>
      </c>
      <c r="J524" s="13">
        <f t="shared" si="102"/>
        <v>13.498657316671251</v>
      </c>
      <c r="K524" s="13">
        <f t="shared" si="103"/>
        <v>0.24194699246654849</v>
      </c>
      <c r="L524" s="13">
        <f t="shared" si="104"/>
        <v>0</v>
      </c>
      <c r="M524" s="13">
        <f t="shared" si="109"/>
        <v>5.2455530479250806E-2</v>
      </c>
      <c r="N524" s="13">
        <f t="shared" si="105"/>
        <v>3.2522428897135497E-2</v>
      </c>
      <c r="O524" s="13">
        <f t="shared" si="106"/>
        <v>3.2522428897135497E-2</v>
      </c>
      <c r="Q524">
        <v>15.22047519894285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96.035135139999994</v>
      </c>
      <c r="G525" s="13">
        <f t="shared" si="100"/>
        <v>8.9282084983973142</v>
      </c>
      <c r="H525" s="13">
        <f t="shared" si="101"/>
        <v>87.106926641602684</v>
      </c>
      <c r="I525" s="16">
        <f t="shared" si="108"/>
        <v>87.348873634069236</v>
      </c>
      <c r="J525" s="13">
        <f t="shared" si="102"/>
        <v>50.853543728602496</v>
      </c>
      <c r="K525" s="13">
        <f t="shared" si="103"/>
        <v>36.49532990546674</v>
      </c>
      <c r="L525" s="13">
        <f t="shared" si="104"/>
        <v>0</v>
      </c>
      <c r="M525" s="13">
        <f t="shared" si="109"/>
        <v>1.9933101582115309E-2</v>
      </c>
      <c r="N525" s="13">
        <f t="shared" si="105"/>
        <v>1.2358522980911491E-2</v>
      </c>
      <c r="O525" s="13">
        <f t="shared" si="106"/>
        <v>8.9405670213782251</v>
      </c>
      <c r="Q525">
        <v>13.13604467843639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132.18378379999999</v>
      </c>
      <c r="G526" s="13">
        <f t="shared" si="100"/>
        <v>14.146305887232378</v>
      </c>
      <c r="H526" s="13">
        <f t="shared" si="101"/>
        <v>118.03747791276761</v>
      </c>
      <c r="I526" s="16">
        <f t="shared" si="108"/>
        <v>154.53280781823435</v>
      </c>
      <c r="J526" s="13">
        <f t="shared" si="102"/>
        <v>55.804439499757024</v>
      </c>
      <c r="K526" s="13">
        <f t="shared" si="103"/>
        <v>98.728368318477322</v>
      </c>
      <c r="L526" s="13">
        <f t="shared" si="104"/>
        <v>59.159949986890325</v>
      </c>
      <c r="M526" s="13">
        <f t="shared" si="109"/>
        <v>59.167524565491533</v>
      </c>
      <c r="N526" s="13">
        <f t="shared" si="105"/>
        <v>36.683865230604752</v>
      </c>
      <c r="O526" s="13">
        <f t="shared" si="106"/>
        <v>50.830171117837132</v>
      </c>
      <c r="Q526">
        <v>12.48999989354839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36.581081079999997</v>
      </c>
      <c r="G527" s="13">
        <f t="shared" si="100"/>
        <v>0.34595008082511569</v>
      </c>
      <c r="H527" s="13">
        <f t="shared" si="101"/>
        <v>36.235130999174885</v>
      </c>
      <c r="I527" s="16">
        <f t="shared" si="108"/>
        <v>75.803549330761882</v>
      </c>
      <c r="J527" s="13">
        <f t="shared" si="102"/>
        <v>49.821133528234448</v>
      </c>
      <c r="K527" s="13">
        <f t="shared" si="103"/>
        <v>25.982415802527434</v>
      </c>
      <c r="L527" s="13">
        <f t="shared" si="104"/>
        <v>0</v>
      </c>
      <c r="M527" s="13">
        <f t="shared" si="109"/>
        <v>22.483659334886781</v>
      </c>
      <c r="N527" s="13">
        <f t="shared" si="105"/>
        <v>13.939868787629804</v>
      </c>
      <c r="O527" s="13">
        <f t="shared" si="106"/>
        <v>14.285818868454919</v>
      </c>
      <c r="Q527">
        <v>13.93961441099499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101.72432430000001</v>
      </c>
      <c r="G528" s="13">
        <f t="shared" si="100"/>
        <v>9.749449241851007</v>
      </c>
      <c r="H528" s="13">
        <f t="shared" si="101"/>
        <v>91.974875058148996</v>
      </c>
      <c r="I528" s="16">
        <f t="shared" si="108"/>
        <v>117.95729086067644</v>
      </c>
      <c r="J528" s="13">
        <f t="shared" si="102"/>
        <v>56.68670911773291</v>
      </c>
      <c r="K528" s="13">
        <f t="shared" si="103"/>
        <v>61.270581742943527</v>
      </c>
      <c r="L528" s="13">
        <f t="shared" si="104"/>
        <v>23.22147201283795</v>
      </c>
      <c r="M528" s="13">
        <f t="shared" si="109"/>
        <v>31.765262560094925</v>
      </c>
      <c r="N528" s="13">
        <f t="shared" si="105"/>
        <v>19.694462787258853</v>
      </c>
      <c r="O528" s="13">
        <f t="shared" si="106"/>
        <v>29.44391202910986</v>
      </c>
      <c r="Q528">
        <v>13.61506260849387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2.2756756760000001</v>
      </c>
      <c r="G529" s="13">
        <f t="shared" si="100"/>
        <v>0</v>
      </c>
      <c r="H529" s="13">
        <f t="shared" si="101"/>
        <v>2.2756756760000001</v>
      </c>
      <c r="I529" s="16">
        <f t="shared" si="108"/>
        <v>40.324785406105576</v>
      </c>
      <c r="J529" s="13">
        <f t="shared" si="102"/>
        <v>35.786034117203229</v>
      </c>
      <c r="K529" s="13">
        <f t="shared" si="103"/>
        <v>4.5387512889023469</v>
      </c>
      <c r="L529" s="13">
        <f t="shared" si="104"/>
        <v>0</v>
      </c>
      <c r="M529" s="13">
        <f t="shared" si="109"/>
        <v>12.070799772836072</v>
      </c>
      <c r="N529" s="13">
        <f t="shared" si="105"/>
        <v>7.4838958591583644</v>
      </c>
      <c r="O529" s="13">
        <f t="shared" si="106"/>
        <v>7.4838958591583644</v>
      </c>
      <c r="Q529">
        <v>16.2492090653008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4.2837837839999997</v>
      </c>
      <c r="G530" s="13">
        <f t="shared" si="100"/>
        <v>0</v>
      </c>
      <c r="H530" s="13">
        <f t="shared" si="101"/>
        <v>4.2837837839999997</v>
      </c>
      <c r="I530" s="16">
        <f t="shared" si="108"/>
        <v>8.8225350729023475</v>
      </c>
      <c r="J530" s="13">
        <f t="shared" si="102"/>
        <v>8.7621440702326243</v>
      </c>
      <c r="K530" s="13">
        <f t="shared" si="103"/>
        <v>6.0391002669723193E-2</v>
      </c>
      <c r="L530" s="13">
        <f t="shared" si="104"/>
        <v>0</v>
      </c>
      <c r="M530" s="13">
        <f t="shared" si="109"/>
        <v>4.5869039136777072</v>
      </c>
      <c r="N530" s="13">
        <f t="shared" si="105"/>
        <v>2.8438804264801782</v>
      </c>
      <c r="O530" s="13">
        <f t="shared" si="106"/>
        <v>2.8438804264801782</v>
      </c>
      <c r="Q530">
        <v>15.758146092108509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0.35405405400000001</v>
      </c>
      <c r="G531" s="13">
        <f t="shared" si="100"/>
        <v>0</v>
      </c>
      <c r="H531" s="13">
        <f t="shared" si="101"/>
        <v>0.35405405400000001</v>
      </c>
      <c r="I531" s="16">
        <f t="shared" si="108"/>
        <v>0.4144450566697232</v>
      </c>
      <c r="J531" s="13">
        <f t="shared" si="102"/>
        <v>0.4144408555424241</v>
      </c>
      <c r="K531" s="13">
        <f t="shared" si="103"/>
        <v>4.2011272990971626E-6</v>
      </c>
      <c r="L531" s="13">
        <f t="shared" si="104"/>
        <v>0</v>
      </c>
      <c r="M531" s="13">
        <f t="shared" si="109"/>
        <v>1.743023487197529</v>
      </c>
      <c r="N531" s="13">
        <f t="shared" si="105"/>
        <v>1.080674562062468</v>
      </c>
      <c r="O531" s="13">
        <f t="shared" si="106"/>
        <v>1.080674562062468</v>
      </c>
      <c r="Q531">
        <v>18.662471041665079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8.7081081079999993</v>
      </c>
      <c r="G532" s="13">
        <f t="shared" si="100"/>
        <v>0</v>
      </c>
      <c r="H532" s="13">
        <f t="shared" si="101"/>
        <v>8.7081081079999993</v>
      </c>
      <c r="I532" s="16">
        <f t="shared" si="108"/>
        <v>8.7081123091272978</v>
      </c>
      <c r="J532" s="13">
        <f t="shared" si="102"/>
        <v>8.6817394370481757</v>
      </c>
      <c r="K532" s="13">
        <f t="shared" si="103"/>
        <v>2.6372872079122089E-2</v>
      </c>
      <c r="L532" s="13">
        <f t="shared" si="104"/>
        <v>0</v>
      </c>
      <c r="M532" s="13">
        <f t="shared" si="109"/>
        <v>0.66234892513506094</v>
      </c>
      <c r="N532" s="13">
        <f t="shared" si="105"/>
        <v>0.41065633358373776</v>
      </c>
      <c r="O532" s="13">
        <f t="shared" si="106"/>
        <v>0.41065633358373776</v>
      </c>
      <c r="Q532">
        <v>21.387949584886009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0.81081081099999996</v>
      </c>
      <c r="G533" s="13">
        <f t="shared" si="100"/>
        <v>0</v>
      </c>
      <c r="H533" s="13">
        <f t="shared" si="101"/>
        <v>0.81081081099999996</v>
      </c>
      <c r="I533" s="16">
        <f t="shared" si="108"/>
        <v>0.83718368307912205</v>
      </c>
      <c r="J533" s="13">
        <f t="shared" si="102"/>
        <v>0.83716563515192999</v>
      </c>
      <c r="K533" s="13">
        <f t="shared" si="103"/>
        <v>1.8047927192066382E-5</v>
      </c>
      <c r="L533" s="13">
        <f t="shared" si="104"/>
        <v>0</v>
      </c>
      <c r="M533" s="13">
        <f t="shared" si="109"/>
        <v>0.25169259155132317</v>
      </c>
      <c r="N533" s="13">
        <f t="shared" si="105"/>
        <v>0.15604940676182036</v>
      </c>
      <c r="O533" s="13">
        <f t="shared" si="106"/>
        <v>0.15604940676182036</v>
      </c>
      <c r="Q533">
        <v>23.27180400000001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0.486486486</v>
      </c>
      <c r="G534" s="13">
        <f t="shared" si="100"/>
        <v>0</v>
      </c>
      <c r="H534" s="13">
        <f t="shared" si="101"/>
        <v>0.486486486</v>
      </c>
      <c r="I534" s="16">
        <f t="shared" si="108"/>
        <v>0.48650453392719206</v>
      </c>
      <c r="J534" s="13">
        <f t="shared" si="102"/>
        <v>0.48649988624245655</v>
      </c>
      <c r="K534" s="13">
        <f t="shared" si="103"/>
        <v>4.647684735514801E-6</v>
      </c>
      <c r="L534" s="13">
        <f t="shared" si="104"/>
        <v>0</v>
      </c>
      <c r="M534" s="13">
        <f t="shared" si="109"/>
        <v>9.5643184789502816E-2</v>
      </c>
      <c r="N534" s="13">
        <f t="shared" si="105"/>
        <v>5.9298774569491744E-2</v>
      </c>
      <c r="O534" s="13">
        <f t="shared" si="106"/>
        <v>5.9298774569491744E-2</v>
      </c>
      <c r="Q534">
        <v>21.345287970836601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18.278378379999999</v>
      </c>
      <c r="G535" s="13">
        <f t="shared" si="100"/>
        <v>0</v>
      </c>
      <c r="H535" s="13">
        <f t="shared" si="101"/>
        <v>18.278378379999999</v>
      </c>
      <c r="I535" s="16">
        <f t="shared" si="108"/>
        <v>18.278383027684736</v>
      </c>
      <c r="J535" s="13">
        <f t="shared" si="102"/>
        <v>18.035865678977235</v>
      </c>
      <c r="K535" s="13">
        <f t="shared" si="103"/>
        <v>0.24251734870750141</v>
      </c>
      <c r="L535" s="13">
        <f t="shared" si="104"/>
        <v>0</v>
      </c>
      <c r="M535" s="13">
        <f t="shared" si="109"/>
        <v>3.6344410220011072E-2</v>
      </c>
      <c r="N535" s="13">
        <f t="shared" si="105"/>
        <v>2.2533534336406865E-2</v>
      </c>
      <c r="O535" s="13">
        <f t="shared" si="106"/>
        <v>2.2533534336406865E-2</v>
      </c>
      <c r="Q535">
        <v>21.318294866222509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86.154054049999999</v>
      </c>
      <c r="G536" s="13">
        <f t="shared" si="100"/>
        <v>7.5018635215890841</v>
      </c>
      <c r="H536" s="13">
        <f t="shared" si="101"/>
        <v>78.652190528410912</v>
      </c>
      <c r="I536" s="16">
        <f t="shared" si="108"/>
        <v>78.894707877118407</v>
      </c>
      <c r="J536" s="13">
        <f t="shared" si="102"/>
        <v>50.395259660604601</v>
      </c>
      <c r="K536" s="13">
        <f t="shared" si="103"/>
        <v>28.499448216513805</v>
      </c>
      <c r="L536" s="13">
        <f t="shared" si="104"/>
        <v>0</v>
      </c>
      <c r="M536" s="13">
        <f t="shared" si="109"/>
        <v>1.3810875883604207E-2</v>
      </c>
      <c r="N536" s="13">
        <f t="shared" si="105"/>
        <v>8.5627430478346089E-3</v>
      </c>
      <c r="O536" s="13">
        <f t="shared" si="106"/>
        <v>7.5104262646369184</v>
      </c>
      <c r="Q536">
        <v>13.806564990316369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64.96756757</v>
      </c>
      <c r="G537" s="13">
        <f t="shared" si="100"/>
        <v>4.4435707809752643</v>
      </c>
      <c r="H537" s="13">
        <f t="shared" si="101"/>
        <v>60.523996789024736</v>
      </c>
      <c r="I537" s="16">
        <f t="shared" si="108"/>
        <v>89.023445005538548</v>
      </c>
      <c r="J537" s="13">
        <f t="shared" si="102"/>
        <v>47.369034389275591</v>
      </c>
      <c r="K537" s="13">
        <f t="shared" si="103"/>
        <v>41.654410616262957</v>
      </c>
      <c r="L537" s="13">
        <f t="shared" si="104"/>
        <v>4.4009436682208474</v>
      </c>
      <c r="M537" s="13">
        <f t="shared" si="109"/>
        <v>4.4061918010566172</v>
      </c>
      <c r="N537" s="13">
        <f t="shared" si="105"/>
        <v>2.7318389166551027</v>
      </c>
      <c r="O537" s="13">
        <f t="shared" si="106"/>
        <v>7.175409697630367</v>
      </c>
      <c r="Q537">
        <v>11.498329893548391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7.8837837840000002</v>
      </c>
      <c r="G538" s="13">
        <f t="shared" si="100"/>
        <v>0</v>
      </c>
      <c r="H538" s="13">
        <f t="shared" si="101"/>
        <v>7.8837837840000002</v>
      </c>
      <c r="I538" s="16">
        <f t="shared" si="108"/>
        <v>45.137250732042112</v>
      </c>
      <c r="J538" s="13">
        <f t="shared" si="102"/>
        <v>34.958895962260513</v>
      </c>
      <c r="K538" s="13">
        <f t="shared" si="103"/>
        <v>10.178354769781599</v>
      </c>
      <c r="L538" s="13">
        <f t="shared" si="104"/>
        <v>0</v>
      </c>
      <c r="M538" s="13">
        <f t="shared" si="109"/>
        <v>1.6743528844015145</v>
      </c>
      <c r="N538" s="13">
        <f t="shared" si="105"/>
        <v>1.038098788328939</v>
      </c>
      <c r="O538" s="13">
        <f t="shared" si="106"/>
        <v>1.038098788328939</v>
      </c>
      <c r="Q538">
        <v>11.31671966221613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65.232432430000003</v>
      </c>
      <c r="G539" s="13">
        <f t="shared" si="100"/>
        <v>4.4818043162689234</v>
      </c>
      <c r="H539" s="13">
        <f t="shared" si="101"/>
        <v>60.750628113731082</v>
      </c>
      <c r="I539" s="16">
        <f t="shared" si="108"/>
        <v>70.928982883512674</v>
      </c>
      <c r="J539" s="13">
        <f t="shared" si="102"/>
        <v>43.2125687045001</v>
      </c>
      <c r="K539" s="13">
        <f t="shared" si="103"/>
        <v>27.716414179012574</v>
      </c>
      <c r="L539" s="13">
        <f t="shared" si="104"/>
        <v>0</v>
      </c>
      <c r="M539" s="13">
        <f t="shared" si="109"/>
        <v>0.63625409607257555</v>
      </c>
      <c r="N539" s="13">
        <f t="shared" si="105"/>
        <v>0.39447753956499682</v>
      </c>
      <c r="O539" s="13">
        <f t="shared" si="106"/>
        <v>4.8762818558339198</v>
      </c>
      <c r="Q539">
        <v>11.10813526362263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32.075675680000003</v>
      </c>
      <c r="G540" s="13">
        <f t="shared" si="100"/>
        <v>0</v>
      </c>
      <c r="H540" s="13">
        <f t="shared" si="101"/>
        <v>32.075675680000003</v>
      </c>
      <c r="I540" s="16">
        <f t="shared" si="108"/>
        <v>59.792089859012577</v>
      </c>
      <c r="J540" s="13">
        <f t="shared" si="102"/>
        <v>44.475565606161979</v>
      </c>
      <c r="K540" s="13">
        <f t="shared" si="103"/>
        <v>15.316524252850598</v>
      </c>
      <c r="L540" s="13">
        <f t="shared" si="104"/>
        <v>0</v>
      </c>
      <c r="M540" s="13">
        <f t="shared" si="109"/>
        <v>0.24177655650757873</v>
      </c>
      <c r="N540" s="13">
        <f t="shared" si="105"/>
        <v>0.14990146503469881</v>
      </c>
      <c r="O540" s="13">
        <f t="shared" si="106"/>
        <v>0.14990146503469881</v>
      </c>
      <c r="Q540">
        <v>14.03573175409344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2.5540540539999999</v>
      </c>
      <c r="G541" s="13">
        <f t="shared" si="100"/>
        <v>0</v>
      </c>
      <c r="H541" s="13">
        <f t="shared" si="101"/>
        <v>2.5540540539999999</v>
      </c>
      <c r="I541" s="16">
        <f t="shared" si="108"/>
        <v>17.870578306850597</v>
      </c>
      <c r="J541" s="13">
        <f t="shared" si="102"/>
        <v>17.567709667818427</v>
      </c>
      <c r="K541" s="13">
        <f t="shared" si="103"/>
        <v>0.30286863903216954</v>
      </c>
      <c r="L541" s="13">
        <f t="shared" si="104"/>
        <v>0</v>
      </c>
      <c r="M541" s="13">
        <f t="shared" si="109"/>
        <v>9.1875091472879922E-2</v>
      </c>
      <c r="N541" s="13">
        <f t="shared" si="105"/>
        <v>5.696255671318555E-2</v>
      </c>
      <c r="O541" s="13">
        <f t="shared" si="106"/>
        <v>5.696255671318555E-2</v>
      </c>
      <c r="Q541">
        <v>19.23137582387298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3.1</v>
      </c>
      <c r="G542" s="13">
        <f t="shared" si="100"/>
        <v>0</v>
      </c>
      <c r="H542" s="13">
        <f t="shared" si="101"/>
        <v>3.1</v>
      </c>
      <c r="I542" s="16">
        <f t="shared" si="108"/>
        <v>3.4028686390321696</v>
      </c>
      <c r="J542" s="13">
        <f t="shared" si="102"/>
        <v>3.4011599315812844</v>
      </c>
      <c r="K542" s="13">
        <f t="shared" si="103"/>
        <v>1.7087074508852496E-3</v>
      </c>
      <c r="L542" s="13">
        <f t="shared" si="104"/>
        <v>0</v>
      </c>
      <c r="M542" s="13">
        <f t="shared" si="109"/>
        <v>3.4912534759694372E-2</v>
      </c>
      <c r="N542" s="13">
        <f t="shared" si="105"/>
        <v>2.1645771551010509E-2</v>
      </c>
      <c r="O542" s="13">
        <f t="shared" si="106"/>
        <v>2.1645771551010509E-2</v>
      </c>
      <c r="Q542">
        <v>20.833099279300871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21.167567569999999</v>
      </c>
      <c r="G543" s="13">
        <f t="shared" si="100"/>
        <v>0</v>
      </c>
      <c r="H543" s="13">
        <f t="shared" si="101"/>
        <v>21.167567569999999</v>
      </c>
      <c r="I543" s="16">
        <f t="shared" si="108"/>
        <v>21.169276277450884</v>
      </c>
      <c r="J543" s="13">
        <f t="shared" si="102"/>
        <v>20.900337073951125</v>
      </c>
      <c r="K543" s="13">
        <f t="shared" si="103"/>
        <v>0.26893920349975886</v>
      </c>
      <c r="L543" s="13">
        <f t="shared" si="104"/>
        <v>0</v>
      </c>
      <c r="M543" s="13">
        <f t="shared" si="109"/>
        <v>1.3266763208683863E-2</v>
      </c>
      <c r="N543" s="13">
        <f t="shared" si="105"/>
        <v>8.2253931893839956E-3</v>
      </c>
      <c r="O543" s="13">
        <f t="shared" si="106"/>
        <v>8.2253931893839956E-3</v>
      </c>
      <c r="Q543">
        <v>23.716395031676601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2.4972972969999998</v>
      </c>
      <c r="G544" s="13">
        <f t="shared" si="100"/>
        <v>0</v>
      </c>
      <c r="H544" s="13">
        <f t="shared" si="101"/>
        <v>2.4972972969999998</v>
      </c>
      <c r="I544" s="16">
        <f t="shared" si="108"/>
        <v>2.7662365004997587</v>
      </c>
      <c r="J544" s="13">
        <f t="shared" si="102"/>
        <v>2.7653697463543279</v>
      </c>
      <c r="K544" s="13">
        <f t="shared" si="103"/>
        <v>8.6675414543080365E-4</v>
      </c>
      <c r="L544" s="13">
        <f t="shared" si="104"/>
        <v>0</v>
      </c>
      <c r="M544" s="13">
        <f t="shared" si="109"/>
        <v>5.0413700192998671E-3</v>
      </c>
      <c r="N544" s="13">
        <f t="shared" si="105"/>
        <v>3.1256494119659174E-3</v>
      </c>
      <c r="O544" s="13">
        <f t="shared" si="106"/>
        <v>3.1256494119659174E-3</v>
      </c>
      <c r="Q544">
        <v>21.24029661724629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40.1</v>
      </c>
      <c r="G545" s="13">
        <f t="shared" si="100"/>
        <v>0.85390991635536428</v>
      </c>
      <c r="H545" s="13">
        <f t="shared" si="101"/>
        <v>39.246090083644638</v>
      </c>
      <c r="I545" s="16">
        <f t="shared" si="108"/>
        <v>39.246956837790066</v>
      </c>
      <c r="J545" s="13">
        <f t="shared" si="102"/>
        <v>37.404182284669446</v>
      </c>
      <c r="K545" s="13">
        <f t="shared" si="103"/>
        <v>1.8427745531206199</v>
      </c>
      <c r="L545" s="13">
        <f t="shared" si="104"/>
        <v>0</v>
      </c>
      <c r="M545" s="13">
        <f t="shared" si="109"/>
        <v>1.9157206073339497E-3</v>
      </c>
      <c r="N545" s="13">
        <f t="shared" si="105"/>
        <v>1.1877467765470488E-3</v>
      </c>
      <c r="O545" s="13">
        <f t="shared" si="106"/>
        <v>0.85509766313191138</v>
      </c>
      <c r="Q545">
        <v>22.821170000000009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24.129729730000001</v>
      </c>
      <c r="G546" s="13">
        <f t="shared" si="100"/>
        <v>0</v>
      </c>
      <c r="H546" s="13">
        <f t="shared" si="101"/>
        <v>24.129729730000001</v>
      </c>
      <c r="I546" s="16">
        <f t="shared" si="108"/>
        <v>25.972504283120621</v>
      </c>
      <c r="J546" s="13">
        <f t="shared" si="102"/>
        <v>25.380408253658125</v>
      </c>
      <c r="K546" s="13">
        <f t="shared" si="103"/>
        <v>0.59209602946249618</v>
      </c>
      <c r="L546" s="13">
        <f t="shared" si="104"/>
        <v>0</v>
      </c>
      <c r="M546" s="13">
        <f t="shared" si="109"/>
        <v>7.2797383078690089E-4</v>
      </c>
      <c r="N546" s="13">
        <f t="shared" si="105"/>
        <v>4.5134377508787853E-4</v>
      </c>
      <c r="O546" s="13">
        <f t="shared" si="106"/>
        <v>4.5134377508787853E-4</v>
      </c>
      <c r="Q546">
        <v>22.35723531131076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14.33513514</v>
      </c>
      <c r="G547" s="13">
        <f t="shared" si="100"/>
        <v>0</v>
      </c>
      <c r="H547" s="13">
        <f t="shared" si="101"/>
        <v>14.33513514</v>
      </c>
      <c r="I547" s="16">
        <f t="shared" si="108"/>
        <v>14.927231169462496</v>
      </c>
      <c r="J547" s="13">
        <f t="shared" si="102"/>
        <v>14.803641452590345</v>
      </c>
      <c r="K547" s="13">
        <f t="shared" si="103"/>
        <v>0.12358971687215181</v>
      </c>
      <c r="L547" s="13">
        <f t="shared" si="104"/>
        <v>0</v>
      </c>
      <c r="M547" s="13">
        <f t="shared" si="109"/>
        <v>2.7663005569902237E-4</v>
      </c>
      <c r="N547" s="13">
        <f t="shared" si="105"/>
        <v>1.7151063453339386E-4</v>
      </c>
      <c r="O547" s="13">
        <f t="shared" si="106"/>
        <v>1.7151063453339386E-4</v>
      </c>
      <c r="Q547">
        <v>21.842395622656429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29.53243243</v>
      </c>
      <c r="G548" s="13">
        <f t="shared" si="100"/>
        <v>0</v>
      </c>
      <c r="H548" s="13">
        <f t="shared" si="101"/>
        <v>29.53243243</v>
      </c>
      <c r="I548" s="16">
        <f t="shared" si="108"/>
        <v>29.656022146872154</v>
      </c>
      <c r="J548" s="13">
        <f t="shared" si="102"/>
        <v>27.627269608107198</v>
      </c>
      <c r="K548" s="13">
        <f t="shared" si="103"/>
        <v>2.0287525387649552</v>
      </c>
      <c r="L548" s="13">
        <f t="shared" si="104"/>
        <v>0</v>
      </c>
      <c r="M548" s="13">
        <f t="shared" si="109"/>
        <v>1.051194211656285E-4</v>
      </c>
      <c r="N548" s="13">
        <f t="shared" si="105"/>
        <v>6.5174041122689668E-5</v>
      </c>
      <c r="O548" s="13">
        <f t="shared" si="106"/>
        <v>6.5174041122689668E-5</v>
      </c>
      <c r="Q548">
        <v>15.944689195613259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62.881081080000001</v>
      </c>
      <c r="G549" s="13">
        <f t="shared" si="100"/>
        <v>4.1423841499697156</v>
      </c>
      <c r="H549" s="13">
        <f t="shared" si="101"/>
        <v>58.738696930030287</v>
      </c>
      <c r="I549" s="16">
        <f t="shared" si="108"/>
        <v>60.767449468795242</v>
      </c>
      <c r="J549" s="13">
        <f t="shared" si="102"/>
        <v>46.476629378631898</v>
      </c>
      <c r="K549" s="13">
        <f t="shared" si="103"/>
        <v>14.290820090163344</v>
      </c>
      <c r="L549" s="13">
        <f t="shared" si="104"/>
        <v>0</v>
      </c>
      <c r="M549" s="13">
        <f t="shared" si="109"/>
        <v>3.9945380042938835E-5</v>
      </c>
      <c r="N549" s="13">
        <f t="shared" si="105"/>
        <v>2.4766135626622078E-5</v>
      </c>
      <c r="O549" s="13">
        <f t="shared" si="106"/>
        <v>4.1424089161053423</v>
      </c>
      <c r="Q549">
        <v>15.19906953149224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108.3594595</v>
      </c>
      <c r="G550" s="13">
        <f t="shared" si="100"/>
        <v>10.707238341724034</v>
      </c>
      <c r="H550" s="13">
        <f t="shared" si="101"/>
        <v>97.652221158275964</v>
      </c>
      <c r="I550" s="16">
        <f t="shared" si="108"/>
        <v>111.9430412484393</v>
      </c>
      <c r="J550" s="13">
        <f t="shared" si="102"/>
        <v>50.154110908802608</v>
      </c>
      <c r="K550" s="13">
        <f t="shared" si="103"/>
        <v>61.788930339636693</v>
      </c>
      <c r="L550" s="13">
        <f t="shared" si="104"/>
        <v>23.718796102919288</v>
      </c>
      <c r="M550" s="13">
        <f t="shared" si="109"/>
        <v>23.718811282163703</v>
      </c>
      <c r="N550" s="13">
        <f t="shared" si="105"/>
        <v>14.705662994941495</v>
      </c>
      <c r="O550" s="13">
        <f t="shared" si="106"/>
        <v>25.412901336665527</v>
      </c>
      <c r="Q550">
        <v>11.538783826271681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53.129729730000001</v>
      </c>
      <c r="G551" s="13">
        <f t="shared" si="100"/>
        <v>2.7347658045195566</v>
      </c>
      <c r="H551" s="13">
        <f t="shared" si="101"/>
        <v>50.394963925480447</v>
      </c>
      <c r="I551" s="16">
        <f t="shared" si="108"/>
        <v>88.465098162197862</v>
      </c>
      <c r="J551" s="13">
        <f t="shared" si="102"/>
        <v>47.801668669992225</v>
      </c>
      <c r="K551" s="13">
        <f t="shared" si="103"/>
        <v>40.663429492205637</v>
      </c>
      <c r="L551" s="13">
        <f t="shared" si="104"/>
        <v>3.4501572882563187</v>
      </c>
      <c r="M551" s="13">
        <f t="shared" si="109"/>
        <v>12.463305575478525</v>
      </c>
      <c r="N551" s="13">
        <f t="shared" si="105"/>
        <v>7.7272494567966854</v>
      </c>
      <c r="O551" s="13">
        <f t="shared" si="106"/>
        <v>10.462015261316242</v>
      </c>
      <c r="Q551">
        <v>11.72451989354839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82.572972969999995</v>
      </c>
      <c r="G552" s="13">
        <f t="shared" si="100"/>
        <v>6.9849305095555803</v>
      </c>
      <c r="H552" s="13">
        <f t="shared" si="101"/>
        <v>75.588042460444413</v>
      </c>
      <c r="I552" s="16">
        <f t="shared" si="108"/>
        <v>112.80131466439373</v>
      </c>
      <c r="J552" s="13">
        <f t="shared" si="102"/>
        <v>60.544346141814636</v>
      </c>
      <c r="K552" s="13">
        <f t="shared" si="103"/>
        <v>52.256968522579093</v>
      </c>
      <c r="L552" s="13">
        <f t="shared" si="104"/>
        <v>14.573455944577296</v>
      </c>
      <c r="M552" s="13">
        <f t="shared" si="109"/>
        <v>19.309512063259135</v>
      </c>
      <c r="N552" s="13">
        <f t="shared" si="105"/>
        <v>11.971897479220663</v>
      </c>
      <c r="O552" s="13">
        <f t="shared" si="106"/>
        <v>18.956827988776244</v>
      </c>
      <c r="Q552">
        <v>15.122062763219599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15.82972973</v>
      </c>
      <c r="G553" s="13">
        <f t="shared" si="100"/>
        <v>0</v>
      </c>
      <c r="H553" s="13">
        <f t="shared" si="101"/>
        <v>15.82972973</v>
      </c>
      <c r="I553" s="16">
        <f t="shared" si="108"/>
        <v>53.5132423080018</v>
      </c>
      <c r="J553" s="13">
        <f t="shared" si="102"/>
        <v>45.135425704628524</v>
      </c>
      <c r="K553" s="13">
        <f t="shared" si="103"/>
        <v>8.3778166033732759</v>
      </c>
      <c r="L553" s="13">
        <f t="shared" si="104"/>
        <v>0</v>
      </c>
      <c r="M553" s="13">
        <f t="shared" si="109"/>
        <v>7.3376145840384712</v>
      </c>
      <c r="N553" s="13">
        <f t="shared" si="105"/>
        <v>4.5493210421038519</v>
      </c>
      <c r="O553" s="13">
        <f t="shared" si="106"/>
        <v>4.5493210421038519</v>
      </c>
      <c r="Q553">
        <v>17.370941688603349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24.375675680000001</v>
      </c>
      <c r="G554" s="13">
        <f t="shared" si="100"/>
        <v>0</v>
      </c>
      <c r="H554" s="13">
        <f t="shared" si="101"/>
        <v>24.375675680000001</v>
      </c>
      <c r="I554" s="16">
        <f t="shared" si="108"/>
        <v>32.753492283373276</v>
      </c>
      <c r="J554" s="13">
        <f t="shared" si="102"/>
        <v>31.539159282225985</v>
      </c>
      <c r="K554" s="13">
        <f t="shared" si="103"/>
        <v>1.2143330011472919</v>
      </c>
      <c r="L554" s="13">
        <f t="shared" si="104"/>
        <v>0</v>
      </c>
      <c r="M554" s="13">
        <f t="shared" si="109"/>
        <v>2.7882935419346193</v>
      </c>
      <c r="N554" s="13">
        <f t="shared" si="105"/>
        <v>1.7287419959994639</v>
      </c>
      <c r="O554" s="13">
        <f t="shared" si="106"/>
        <v>1.7287419959994639</v>
      </c>
      <c r="Q554">
        <v>22.041479485156831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6.4972972970000002</v>
      </c>
      <c r="G555" s="13">
        <f t="shared" si="100"/>
        <v>0</v>
      </c>
      <c r="H555" s="13">
        <f t="shared" si="101"/>
        <v>6.4972972970000002</v>
      </c>
      <c r="I555" s="16">
        <f t="shared" si="108"/>
        <v>7.7116302981472922</v>
      </c>
      <c r="J555" s="13">
        <f t="shared" si="102"/>
        <v>7.6934236365496904</v>
      </c>
      <c r="K555" s="13">
        <f t="shared" si="103"/>
        <v>1.8206661597601759E-2</v>
      </c>
      <c r="L555" s="13">
        <f t="shared" si="104"/>
        <v>0</v>
      </c>
      <c r="M555" s="13">
        <f t="shared" si="109"/>
        <v>1.0595515459351554</v>
      </c>
      <c r="N555" s="13">
        <f t="shared" si="105"/>
        <v>0.6569219584797964</v>
      </c>
      <c r="O555" s="13">
        <f t="shared" si="106"/>
        <v>0.6569219584797964</v>
      </c>
      <c r="Q555">
        <v>21.437282774809159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3.9729729730000001</v>
      </c>
      <c r="G556" s="13">
        <f t="shared" si="100"/>
        <v>0</v>
      </c>
      <c r="H556" s="13">
        <f t="shared" si="101"/>
        <v>3.9729729730000001</v>
      </c>
      <c r="I556" s="16">
        <f t="shared" si="108"/>
        <v>3.9911796345976018</v>
      </c>
      <c r="J556" s="13">
        <f t="shared" si="102"/>
        <v>3.9889739057806963</v>
      </c>
      <c r="K556" s="13">
        <f t="shared" si="103"/>
        <v>2.2057288169055056E-3</v>
      </c>
      <c r="L556" s="13">
        <f t="shared" si="104"/>
        <v>0</v>
      </c>
      <c r="M556" s="13">
        <f t="shared" si="109"/>
        <v>0.40262958745535904</v>
      </c>
      <c r="N556" s="13">
        <f t="shared" si="105"/>
        <v>0.24963034422232261</v>
      </c>
      <c r="O556" s="13">
        <f t="shared" si="106"/>
        <v>0.24963034422232261</v>
      </c>
      <c r="Q556">
        <v>22.41101568828579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5.6648648650000002</v>
      </c>
      <c r="G557" s="13">
        <f t="shared" si="100"/>
        <v>0</v>
      </c>
      <c r="H557" s="13">
        <f t="shared" si="101"/>
        <v>5.6648648650000002</v>
      </c>
      <c r="I557" s="16">
        <f t="shared" si="108"/>
        <v>5.6670705938169057</v>
      </c>
      <c r="J557" s="13">
        <f t="shared" si="102"/>
        <v>5.6606480057057293</v>
      </c>
      <c r="K557" s="13">
        <f t="shared" si="103"/>
        <v>6.4225881111763528E-3</v>
      </c>
      <c r="L557" s="13">
        <f t="shared" si="104"/>
        <v>0</v>
      </c>
      <c r="M557" s="13">
        <f t="shared" si="109"/>
        <v>0.15299924323303643</v>
      </c>
      <c r="N557" s="13">
        <f t="shared" si="105"/>
        <v>9.4859530804482589E-2</v>
      </c>
      <c r="O557" s="13">
        <f t="shared" si="106"/>
        <v>9.4859530804482589E-2</v>
      </c>
      <c r="Q557">
        <v>22.28425933073672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13.24864865</v>
      </c>
      <c r="G558" s="13">
        <f t="shared" si="100"/>
        <v>0</v>
      </c>
      <c r="H558" s="13">
        <f t="shared" si="101"/>
        <v>13.24864865</v>
      </c>
      <c r="I558" s="16">
        <f t="shared" si="108"/>
        <v>13.255071238111176</v>
      </c>
      <c r="J558" s="13">
        <f t="shared" si="102"/>
        <v>13.175836763381092</v>
      </c>
      <c r="K558" s="13">
        <f t="shared" si="103"/>
        <v>7.9234474730084159E-2</v>
      </c>
      <c r="L558" s="13">
        <f t="shared" si="104"/>
        <v>0</v>
      </c>
      <c r="M558" s="13">
        <f t="shared" si="109"/>
        <v>5.8139712428553841E-2</v>
      </c>
      <c r="N558" s="13">
        <f t="shared" si="105"/>
        <v>3.6046621705703379E-2</v>
      </c>
      <c r="O558" s="13">
        <f t="shared" si="106"/>
        <v>3.6046621705703379E-2</v>
      </c>
      <c r="Q558">
        <v>22.491571122566739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14.25675676</v>
      </c>
      <c r="G559" s="13">
        <f t="shared" si="100"/>
        <v>0</v>
      </c>
      <c r="H559" s="13">
        <f t="shared" si="101"/>
        <v>14.25675676</v>
      </c>
      <c r="I559" s="16">
        <f t="shared" si="108"/>
        <v>14.335991234730084</v>
      </c>
      <c r="J559" s="13">
        <f t="shared" si="102"/>
        <v>14.199024172998922</v>
      </c>
      <c r="K559" s="13">
        <f t="shared" si="103"/>
        <v>0.13696706173116269</v>
      </c>
      <c r="L559" s="13">
        <f t="shared" si="104"/>
        <v>0</v>
      </c>
      <c r="M559" s="13">
        <f t="shared" si="109"/>
        <v>2.2093090722850463E-2</v>
      </c>
      <c r="N559" s="13">
        <f t="shared" si="105"/>
        <v>1.3697716248167287E-2</v>
      </c>
      <c r="O559" s="13">
        <f t="shared" si="106"/>
        <v>1.3697716248167287E-2</v>
      </c>
      <c r="Q559">
        <v>20.245608000000011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5.464864865</v>
      </c>
      <c r="G560" s="13">
        <f t="shared" si="100"/>
        <v>0</v>
      </c>
      <c r="H560" s="13">
        <f t="shared" si="101"/>
        <v>5.464864865</v>
      </c>
      <c r="I560" s="16">
        <f t="shared" si="108"/>
        <v>5.6018319267311627</v>
      </c>
      <c r="J560" s="13">
        <f t="shared" si="102"/>
        <v>5.5862708248020416</v>
      </c>
      <c r="K560" s="13">
        <f t="shared" si="103"/>
        <v>1.5561101929121079E-2</v>
      </c>
      <c r="L560" s="13">
        <f t="shared" si="104"/>
        <v>0</v>
      </c>
      <c r="M560" s="13">
        <f t="shared" si="109"/>
        <v>8.3953744746831753E-3</v>
      </c>
      <c r="N560" s="13">
        <f t="shared" si="105"/>
        <v>5.2051321743035684E-3</v>
      </c>
      <c r="O560" s="13">
        <f t="shared" si="106"/>
        <v>5.2051321743035684E-3</v>
      </c>
      <c r="Q560">
        <v>15.754961492341071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90.959459460000005</v>
      </c>
      <c r="G561" s="13">
        <f t="shared" si="100"/>
        <v>8.1955291038923459</v>
      </c>
      <c r="H561" s="13">
        <f t="shared" si="101"/>
        <v>82.763930356107664</v>
      </c>
      <c r="I561" s="16">
        <f t="shared" si="108"/>
        <v>82.779491458036787</v>
      </c>
      <c r="J561" s="13">
        <f t="shared" si="102"/>
        <v>48.387562243887565</v>
      </c>
      <c r="K561" s="13">
        <f t="shared" si="103"/>
        <v>34.391929214149222</v>
      </c>
      <c r="L561" s="13">
        <f t="shared" si="104"/>
        <v>0</v>
      </c>
      <c r="M561" s="13">
        <f t="shared" si="109"/>
        <v>3.1902423003796069E-3</v>
      </c>
      <c r="N561" s="13">
        <f t="shared" si="105"/>
        <v>1.9779502262353564E-3</v>
      </c>
      <c r="O561" s="13">
        <f t="shared" si="106"/>
        <v>8.1975070541185815</v>
      </c>
      <c r="Q561">
        <v>12.43952995239783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57.71621622</v>
      </c>
      <c r="G562" s="13">
        <f t="shared" si="100"/>
        <v>3.3968301987517786</v>
      </c>
      <c r="H562" s="13">
        <f t="shared" si="101"/>
        <v>54.319386021248221</v>
      </c>
      <c r="I562" s="16">
        <f t="shared" si="108"/>
        <v>88.71131523539745</v>
      </c>
      <c r="J562" s="13">
        <f t="shared" si="102"/>
        <v>44.685996416457982</v>
      </c>
      <c r="K562" s="13">
        <f t="shared" si="103"/>
        <v>44.025318818939468</v>
      </c>
      <c r="L562" s="13">
        <f t="shared" si="104"/>
        <v>6.6756865190449313</v>
      </c>
      <c r="M562" s="13">
        <f t="shared" si="109"/>
        <v>6.6768988111190755</v>
      </c>
      <c r="N562" s="13">
        <f t="shared" si="105"/>
        <v>4.1396772628938265</v>
      </c>
      <c r="O562" s="13">
        <f t="shared" si="106"/>
        <v>7.5365074616456056</v>
      </c>
      <c r="Q562">
        <v>10.331856690009261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150.13513510000001</v>
      </c>
      <c r="G563" s="13">
        <f t="shared" si="100"/>
        <v>16.737603288848476</v>
      </c>
      <c r="H563" s="13">
        <f t="shared" si="101"/>
        <v>133.39753181115154</v>
      </c>
      <c r="I563" s="16">
        <f t="shared" si="108"/>
        <v>170.74716411104606</v>
      </c>
      <c r="J563" s="13">
        <f t="shared" si="102"/>
        <v>51.326467110293692</v>
      </c>
      <c r="K563" s="13">
        <f t="shared" si="103"/>
        <v>119.42069700075237</v>
      </c>
      <c r="L563" s="13">
        <f t="shared" si="104"/>
        <v>79.012986339698273</v>
      </c>
      <c r="M563" s="13">
        <f t="shared" si="109"/>
        <v>81.55020788792352</v>
      </c>
      <c r="N563" s="13">
        <f t="shared" si="105"/>
        <v>50.561128890512585</v>
      </c>
      <c r="O563" s="13">
        <f t="shared" si="106"/>
        <v>67.298732179361053</v>
      </c>
      <c r="Q563">
        <v>10.922033393548389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63.870270269999999</v>
      </c>
      <c r="G564" s="13">
        <f t="shared" si="100"/>
        <v>4.2851747028877973</v>
      </c>
      <c r="H564" s="13">
        <f t="shared" si="101"/>
        <v>59.585095567112205</v>
      </c>
      <c r="I564" s="16">
        <f t="shared" si="108"/>
        <v>99.992806228166302</v>
      </c>
      <c r="J564" s="13">
        <f t="shared" si="102"/>
        <v>54.129340943221763</v>
      </c>
      <c r="K564" s="13">
        <f t="shared" si="103"/>
        <v>45.863465284944539</v>
      </c>
      <c r="L564" s="13">
        <f t="shared" si="104"/>
        <v>8.4392767447619477</v>
      </c>
      <c r="M564" s="13">
        <f t="shared" si="109"/>
        <v>39.42835574217289</v>
      </c>
      <c r="N564" s="13">
        <f t="shared" si="105"/>
        <v>24.445580560147192</v>
      </c>
      <c r="O564" s="13">
        <f t="shared" si="106"/>
        <v>28.73075526303499</v>
      </c>
      <c r="Q564">
        <v>13.55596162059657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36.308108109999999</v>
      </c>
      <c r="G565" s="13">
        <f t="shared" si="100"/>
        <v>0.3065461308911393</v>
      </c>
      <c r="H565" s="13">
        <f t="shared" si="101"/>
        <v>36.001561979108857</v>
      </c>
      <c r="I565" s="16">
        <f t="shared" si="108"/>
        <v>73.425750519291455</v>
      </c>
      <c r="J565" s="13">
        <f t="shared" si="102"/>
        <v>51.926785743909541</v>
      </c>
      <c r="K565" s="13">
        <f t="shared" si="103"/>
        <v>21.498964775381914</v>
      </c>
      <c r="L565" s="13">
        <f t="shared" si="104"/>
        <v>0</v>
      </c>
      <c r="M565" s="13">
        <f t="shared" si="109"/>
        <v>14.982775182025698</v>
      </c>
      <c r="N565" s="13">
        <f t="shared" si="105"/>
        <v>9.2893206128559331</v>
      </c>
      <c r="O565" s="13">
        <f t="shared" si="106"/>
        <v>9.5958667437470719</v>
      </c>
      <c r="Q565">
        <v>15.455584414132989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0.92162162199999997</v>
      </c>
      <c r="G566" s="13">
        <f t="shared" si="100"/>
        <v>0</v>
      </c>
      <c r="H566" s="13">
        <f t="shared" si="101"/>
        <v>0.92162162199999997</v>
      </c>
      <c r="I566" s="16">
        <f t="shared" si="108"/>
        <v>22.420586397381914</v>
      </c>
      <c r="J566" s="13">
        <f t="shared" si="102"/>
        <v>21.831963856791383</v>
      </c>
      <c r="K566" s="13">
        <f t="shared" si="103"/>
        <v>0.58862254059053143</v>
      </c>
      <c r="L566" s="13">
        <f t="shared" si="104"/>
        <v>0</v>
      </c>
      <c r="M566" s="13">
        <f t="shared" si="109"/>
        <v>5.6934545691697647</v>
      </c>
      <c r="N566" s="13">
        <f t="shared" si="105"/>
        <v>3.5299418328852541</v>
      </c>
      <c r="O566" s="13">
        <f t="shared" si="106"/>
        <v>3.5299418328852541</v>
      </c>
      <c r="Q566">
        <v>19.243144249552898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8.1135135139999992</v>
      </c>
      <c r="G567" s="13">
        <f t="shared" si="100"/>
        <v>0</v>
      </c>
      <c r="H567" s="13">
        <f t="shared" si="101"/>
        <v>8.1135135139999992</v>
      </c>
      <c r="I567" s="16">
        <f t="shared" si="108"/>
        <v>8.7021360545905306</v>
      </c>
      <c r="J567" s="13">
        <f t="shared" si="102"/>
        <v>8.678310252624895</v>
      </c>
      <c r="K567" s="13">
        <f t="shared" si="103"/>
        <v>2.3825801965635662E-2</v>
      </c>
      <c r="L567" s="13">
        <f t="shared" si="104"/>
        <v>0</v>
      </c>
      <c r="M567" s="13">
        <f t="shared" si="109"/>
        <v>2.1635127362845106</v>
      </c>
      <c r="N567" s="13">
        <f t="shared" si="105"/>
        <v>1.3413778964963965</v>
      </c>
      <c r="O567" s="13">
        <f t="shared" si="106"/>
        <v>1.3413778964963965</v>
      </c>
      <c r="Q567">
        <v>22.09525937421331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0.486486486</v>
      </c>
      <c r="G568" s="13">
        <f t="shared" si="100"/>
        <v>0</v>
      </c>
      <c r="H568" s="13">
        <f t="shared" si="101"/>
        <v>0.486486486</v>
      </c>
      <c r="I568" s="16">
        <f t="shared" si="108"/>
        <v>0.51031228796563566</v>
      </c>
      <c r="J568" s="13">
        <f t="shared" si="102"/>
        <v>0.51030764472545076</v>
      </c>
      <c r="K568" s="13">
        <f t="shared" si="103"/>
        <v>4.6432401848983673E-6</v>
      </c>
      <c r="L568" s="13">
        <f t="shared" si="104"/>
        <v>0</v>
      </c>
      <c r="M568" s="13">
        <f t="shared" si="109"/>
        <v>0.82213483978811408</v>
      </c>
      <c r="N568" s="13">
        <f t="shared" si="105"/>
        <v>0.50972360066863076</v>
      </c>
      <c r="O568" s="13">
        <f t="shared" si="106"/>
        <v>0.50972360066863076</v>
      </c>
      <c r="Q568">
        <v>22.36675935523068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26.15675676</v>
      </c>
      <c r="G569" s="13">
        <f t="shared" si="100"/>
        <v>0</v>
      </c>
      <c r="H569" s="13">
        <f t="shared" si="101"/>
        <v>26.15675676</v>
      </c>
      <c r="I569" s="16">
        <f t="shared" si="108"/>
        <v>26.156761403240186</v>
      </c>
      <c r="J569" s="13">
        <f t="shared" si="102"/>
        <v>25.616658364447289</v>
      </c>
      <c r="K569" s="13">
        <f t="shared" si="103"/>
        <v>0.54010303879289623</v>
      </c>
      <c r="L569" s="13">
        <f t="shared" si="104"/>
        <v>0</v>
      </c>
      <c r="M569" s="13">
        <f t="shared" si="109"/>
        <v>0.31241123911948332</v>
      </c>
      <c r="N569" s="13">
        <f t="shared" si="105"/>
        <v>0.19369496825407967</v>
      </c>
      <c r="O569" s="13">
        <f t="shared" si="106"/>
        <v>0.19369496825407967</v>
      </c>
      <c r="Q569">
        <v>23.183972000000011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20.191891890000001</v>
      </c>
      <c r="G570" s="13">
        <f t="shared" si="100"/>
        <v>0</v>
      </c>
      <c r="H570" s="13">
        <f t="shared" si="101"/>
        <v>20.191891890000001</v>
      </c>
      <c r="I570" s="16">
        <f t="shared" si="108"/>
        <v>20.731994928792897</v>
      </c>
      <c r="J570" s="13">
        <f t="shared" si="102"/>
        <v>20.452847814016927</v>
      </c>
      <c r="K570" s="13">
        <f t="shared" si="103"/>
        <v>0.2791471147759701</v>
      </c>
      <c r="L570" s="13">
        <f t="shared" si="104"/>
        <v>0</v>
      </c>
      <c r="M570" s="13">
        <f t="shared" si="109"/>
        <v>0.11871627086540365</v>
      </c>
      <c r="N570" s="13">
        <f t="shared" si="105"/>
        <v>7.3604087936550266E-2</v>
      </c>
      <c r="O570" s="13">
        <f t="shared" si="106"/>
        <v>7.3604087936550266E-2</v>
      </c>
      <c r="Q570">
        <v>22.997162168960841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72.983783779999996</v>
      </c>
      <c r="G571" s="13">
        <f t="shared" si="100"/>
        <v>5.6007204511377431</v>
      </c>
      <c r="H571" s="13">
        <f t="shared" si="101"/>
        <v>67.383063328862249</v>
      </c>
      <c r="I571" s="16">
        <f t="shared" si="108"/>
        <v>67.662210443638216</v>
      </c>
      <c r="J571" s="13">
        <f t="shared" si="102"/>
        <v>58.616139138507947</v>
      </c>
      <c r="K571" s="13">
        <f t="shared" si="103"/>
        <v>9.046071305130269</v>
      </c>
      <c r="L571" s="13">
        <f t="shared" si="104"/>
        <v>0</v>
      </c>
      <c r="M571" s="13">
        <f t="shared" si="109"/>
        <v>4.5112182928853384E-2</v>
      </c>
      <c r="N571" s="13">
        <f t="shared" si="105"/>
        <v>2.7969553415889099E-2</v>
      </c>
      <c r="O571" s="13">
        <f t="shared" si="106"/>
        <v>5.6286900045536319</v>
      </c>
      <c r="Q571">
        <v>22.09402373711518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152.82162159999999</v>
      </c>
      <c r="G572" s="13">
        <f t="shared" si="100"/>
        <v>17.125400584471933</v>
      </c>
      <c r="H572" s="13">
        <f t="shared" si="101"/>
        <v>135.69622101552807</v>
      </c>
      <c r="I572" s="16">
        <f t="shared" si="108"/>
        <v>144.74229232065835</v>
      </c>
      <c r="J572" s="13">
        <f t="shared" si="102"/>
        <v>57.539113765983913</v>
      </c>
      <c r="K572" s="13">
        <f t="shared" si="103"/>
        <v>87.203178554674437</v>
      </c>
      <c r="L572" s="13">
        <f t="shared" si="104"/>
        <v>48.102228312974212</v>
      </c>
      <c r="M572" s="13">
        <f t="shared" si="109"/>
        <v>48.11937094248718</v>
      </c>
      <c r="N572" s="13">
        <f t="shared" si="105"/>
        <v>29.83400998434205</v>
      </c>
      <c r="O572" s="13">
        <f t="shared" si="106"/>
        <v>46.959410568813979</v>
      </c>
      <c r="Q572">
        <v>13.173376822128001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50.178378379999998</v>
      </c>
      <c r="G573" s="13">
        <f t="shared" si="100"/>
        <v>2.3087349750459478</v>
      </c>
      <c r="H573" s="13">
        <f t="shared" si="101"/>
        <v>47.869643404954047</v>
      </c>
      <c r="I573" s="16">
        <f t="shared" si="108"/>
        <v>86.970593646654265</v>
      </c>
      <c r="J573" s="13">
        <f t="shared" si="102"/>
        <v>48.922988570596935</v>
      </c>
      <c r="K573" s="13">
        <f t="shared" si="103"/>
        <v>38.04760507605733</v>
      </c>
      <c r="L573" s="13">
        <f t="shared" si="104"/>
        <v>0.94043216143481623</v>
      </c>
      <c r="M573" s="13">
        <f t="shared" si="109"/>
        <v>19.225793119579944</v>
      </c>
      <c r="N573" s="13">
        <f t="shared" si="105"/>
        <v>11.919991734139565</v>
      </c>
      <c r="O573" s="13">
        <f t="shared" si="106"/>
        <v>14.228726709185512</v>
      </c>
      <c r="Q573">
        <v>12.324842158516841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11.46216216</v>
      </c>
      <c r="G574" s="13">
        <f t="shared" si="100"/>
        <v>0</v>
      </c>
      <c r="H574" s="13">
        <f t="shared" si="101"/>
        <v>11.46216216</v>
      </c>
      <c r="I574" s="16">
        <f t="shared" si="108"/>
        <v>48.569335074622515</v>
      </c>
      <c r="J574" s="13">
        <f t="shared" si="102"/>
        <v>36.560028943315217</v>
      </c>
      <c r="K574" s="13">
        <f t="shared" si="103"/>
        <v>12.009306131307298</v>
      </c>
      <c r="L574" s="13">
        <f t="shared" si="104"/>
        <v>0</v>
      </c>
      <c r="M574" s="13">
        <f t="shared" si="109"/>
        <v>7.3058013854403789</v>
      </c>
      <c r="N574" s="13">
        <f t="shared" si="105"/>
        <v>4.5295968589730347</v>
      </c>
      <c r="O574" s="13">
        <f t="shared" si="106"/>
        <v>4.5295968589730347</v>
      </c>
      <c r="Q574">
        <v>11.38912189354839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86.427027030000005</v>
      </c>
      <c r="G575" s="13">
        <f t="shared" si="100"/>
        <v>7.5412674729665721</v>
      </c>
      <c r="H575" s="13">
        <f t="shared" si="101"/>
        <v>78.885759557033438</v>
      </c>
      <c r="I575" s="16">
        <f t="shared" si="108"/>
        <v>90.895065688340736</v>
      </c>
      <c r="J575" s="13">
        <f t="shared" si="102"/>
        <v>49.732825605228612</v>
      </c>
      <c r="K575" s="13">
        <f t="shared" si="103"/>
        <v>41.162240083112124</v>
      </c>
      <c r="L575" s="13">
        <f t="shared" si="104"/>
        <v>3.9287358449034926</v>
      </c>
      <c r="M575" s="13">
        <f t="shared" si="109"/>
        <v>6.7049403713708369</v>
      </c>
      <c r="N575" s="13">
        <f t="shared" si="105"/>
        <v>4.157063030249919</v>
      </c>
      <c r="O575" s="13">
        <f t="shared" si="106"/>
        <v>11.698330503216491</v>
      </c>
      <c r="Q575">
        <v>12.38487609122941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5.6648648650000002</v>
      </c>
      <c r="G576" s="13">
        <f t="shared" si="100"/>
        <v>0</v>
      </c>
      <c r="H576" s="13">
        <f t="shared" si="101"/>
        <v>5.6648648650000002</v>
      </c>
      <c r="I576" s="16">
        <f t="shared" si="108"/>
        <v>42.89836910320863</v>
      </c>
      <c r="J576" s="13">
        <f t="shared" si="102"/>
        <v>37.315098234766559</v>
      </c>
      <c r="K576" s="13">
        <f t="shared" si="103"/>
        <v>5.5832708684420709</v>
      </c>
      <c r="L576" s="13">
        <f t="shared" si="104"/>
        <v>0</v>
      </c>
      <c r="M576" s="13">
        <f t="shared" si="109"/>
        <v>2.5478773411209179</v>
      </c>
      <c r="N576" s="13">
        <f t="shared" si="105"/>
        <v>1.579683951494969</v>
      </c>
      <c r="O576" s="13">
        <f t="shared" si="106"/>
        <v>1.579683951494969</v>
      </c>
      <c r="Q576">
        <v>15.87679810781802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26.754054050000001</v>
      </c>
      <c r="G577" s="13">
        <f t="shared" si="100"/>
        <v>0</v>
      </c>
      <c r="H577" s="13">
        <f t="shared" si="101"/>
        <v>26.754054050000001</v>
      </c>
      <c r="I577" s="16">
        <f t="shared" si="108"/>
        <v>32.337324918442071</v>
      </c>
      <c r="J577" s="13">
        <f t="shared" si="102"/>
        <v>30.647300316601569</v>
      </c>
      <c r="K577" s="13">
        <f t="shared" si="103"/>
        <v>1.6900246018405021</v>
      </c>
      <c r="L577" s="13">
        <f t="shared" si="104"/>
        <v>0</v>
      </c>
      <c r="M577" s="13">
        <f t="shared" si="109"/>
        <v>0.96819338962594892</v>
      </c>
      <c r="N577" s="13">
        <f t="shared" si="105"/>
        <v>0.6002799015680883</v>
      </c>
      <c r="O577" s="13">
        <f t="shared" si="106"/>
        <v>0.6002799015680883</v>
      </c>
      <c r="Q577">
        <v>19.265265377011019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14.64054054</v>
      </c>
      <c r="G578" s="13">
        <f t="shared" si="100"/>
        <v>0</v>
      </c>
      <c r="H578" s="13">
        <f t="shared" si="101"/>
        <v>14.64054054</v>
      </c>
      <c r="I578" s="16">
        <f t="shared" si="108"/>
        <v>16.330565141840502</v>
      </c>
      <c r="J578" s="13">
        <f t="shared" si="102"/>
        <v>16.011376661408693</v>
      </c>
      <c r="K578" s="13">
        <f t="shared" si="103"/>
        <v>0.31918848043180859</v>
      </c>
      <c r="L578" s="13">
        <f t="shared" si="104"/>
        <v>0</v>
      </c>
      <c r="M578" s="13">
        <f t="shared" si="109"/>
        <v>0.36791348805786062</v>
      </c>
      <c r="N578" s="13">
        <f t="shared" si="105"/>
        <v>0.22810636259587358</v>
      </c>
      <c r="O578" s="13">
        <f t="shared" si="106"/>
        <v>0.22810636259587358</v>
      </c>
      <c r="Q578">
        <v>16.91849612170795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18.048648650000001</v>
      </c>
      <c r="G579" s="13">
        <f t="shared" si="100"/>
        <v>0</v>
      </c>
      <c r="H579" s="13">
        <f t="shared" si="101"/>
        <v>18.048648650000001</v>
      </c>
      <c r="I579" s="16">
        <f t="shared" si="108"/>
        <v>18.367837130431809</v>
      </c>
      <c r="J579" s="13">
        <f t="shared" si="102"/>
        <v>18.120592793743835</v>
      </c>
      <c r="K579" s="13">
        <f t="shared" si="103"/>
        <v>0.24724433668797374</v>
      </c>
      <c r="L579" s="13">
        <f t="shared" si="104"/>
        <v>0</v>
      </c>
      <c r="M579" s="13">
        <f t="shared" si="109"/>
        <v>0.13980712546198704</v>
      </c>
      <c r="N579" s="13">
        <f t="shared" si="105"/>
        <v>8.6680417786431957E-2</v>
      </c>
      <c r="O579" s="13">
        <f t="shared" si="106"/>
        <v>8.6680417786431957E-2</v>
      </c>
      <c r="Q579">
        <v>21.28329133103448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27.25135135</v>
      </c>
      <c r="G580" s="13">
        <f t="shared" si="100"/>
        <v>0</v>
      </c>
      <c r="H580" s="13">
        <f t="shared" si="101"/>
        <v>27.25135135</v>
      </c>
      <c r="I580" s="16">
        <f t="shared" si="108"/>
        <v>27.498595686687974</v>
      </c>
      <c r="J580" s="13">
        <f t="shared" si="102"/>
        <v>26.663031652924236</v>
      </c>
      <c r="K580" s="13">
        <f t="shared" si="103"/>
        <v>0.83556403376373822</v>
      </c>
      <c r="L580" s="13">
        <f t="shared" si="104"/>
        <v>0</v>
      </c>
      <c r="M580" s="13">
        <f t="shared" si="109"/>
        <v>5.3126707675555079E-2</v>
      </c>
      <c r="N580" s="13">
        <f t="shared" si="105"/>
        <v>3.2938558758844147E-2</v>
      </c>
      <c r="O580" s="13">
        <f t="shared" si="106"/>
        <v>3.2938558758844147E-2</v>
      </c>
      <c r="Q580">
        <v>21.048774365572999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32.070270270000002</v>
      </c>
      <c r="G581" s="13">
        <f t="shared" si="100"/>
        <v>0</v>
      </c>
      <c r="H581" s="13">
        <f t="shared" si="101"/>
        <v>32.070270270000002</v>
      </c>
      <c r="I581" s="16">
        <f t="shared" si="108"/>
        <v>32.90583430376374</v>
      </c>
      <c r="J581" s="13">
        <f t="shared" si="102"/>
        <v>31.681340343225251</v>
      </c>
      <c r="K581" s="13">
        <f t="shared" si="103"/>
        <v>1.2244939605384886</v>
      </c>
      <c r="L581" s="13">
        <f t="shared" si="104"/>
        <v>0</v>
      </c>
      <c r="M581" s="13">
        <f t="shared" si="109"/>
        <v>2.0188148916710932E-2</v>
      </c>
      <c r="N581" s="13">
        <f t="shared" si="105"/>
        <v>1.2516652328360777E-2</v>
      </c>
      <c r="O581" s="13">
        <f t="shared" si="106"/>
        <v>1.2516652328360777E-2</v>
      </c>
      <c r="Q581">
        <v>22.07954100000001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8.3405405409999993</v>
      </c>
      <c r="G582" s="13">
        <f t="shared" ref="G582:G645" si="111">IF((F582-$J$2)&gt;0,$I$2*(F582-$J$2),0)</f>
        <v>0</v>
      </c>
      <c r="H582" s="13">
        <f t="shared" ref="H582:H645" si="112">F582-G582</f>
        <v>8.3405405409999993</v>
      </c>
      <c r="I582" s="16">
        <f t="shared" si="108"/>
        <v>9.5650345015384879</v>
      </c>
      <c r="J582" s="13">
        <f t="shared" ref="J582:J645" si="113">I582/SQRT(1+(I582/($K$2*(300+(25*Q582)+0.05*(Q582)^3)))^2)</f>
        <v>9.5291048809597321</v>
      </c>
      <c r="K582" s="13">
        <f t="shared" ref="K582:K645" si="114">I582-J582</f>
        <v>3.5929620578755816E-2</v>
      </c>
      <c r="L582" s="13">
        <f t="shared" ref="L582:L645" si="115">IF(K582&gt;$N$2,(K582-$N$2)/$L$2,0)</f>
        <v>0</v>
      </c>
      <c r="M582" s="13">
        <f t="shared" si="109"/>
        <v>7.6714965883501549E-3</v>
      </c>
      <c r="N582" s="13">
        <f t="shared" ref="N582:N645" si="116">$M$2*M582</f>
        <v>4.7563278847770956E-3</v>
      </c>
      <c r="O582" s="13">
        <f t="shared" ref="O582:O645" si="117">N582+G582</f>
        <v>4.7563278847770956E-3</v>
      </c>
      <c r="Q582">
        <v>21.18474486951445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20.254054050000001</v>
      </c>
      <c r="G583" s="13">
        <f t="shared" si="111"/>
        <v>0</v>
      </c>
      <c r="H583" s="13">
        <f t="shared" si="112"/>
        <v>20.254054050000001</v>
      </c>
      <c r="I583" s="16">
        <f t="shared" ref="I583:I646" si="119">H583+K582-L582</f>
        <v>20.289983670578756</v>
      </c>
      <c r="J583" s="13">
        <f t="shared" si="113"/>
        <v>19.982016467915489</v>
      </c>
      <c r="K583" s="13">
        <f t="shared" si="114"/>
        <v>0.30796720266326716</v>
      </c>
      <c r="L583" s="13">
        <f t="shared" si="115"/>
        <v>0</v>
      </c>
      <c r="M583" s="13">
        <f t="shared" ref="M583:M646" si="120">L583+M582-N582</f>
        <v>2.9151687035730593E-3</v>
      </c>
      <c r="N583" s="13">
        <f t="shared" si="116"/>
        <v>1.8074045962152968E-3</v>
      </c>
      <c r="O583" s="13">
        <f t="shared" si="117"/>
        <v>1.8074045962152968E-3</v>
      </c>
      <c r="Q583">
        <v>21.82330480451698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0.17027027</v>
      </c>
      <c r="G584" s="13">
        <f t="shared" si="111"/>
        <v>0</v>
      </c>
      <c r="H584" s="13">
        <f t="shared" si="112"/>
        <v>0.17027027</v>
      </c>
      <c r="I584" s="16">
        <f t="shared" si="119"/>
        <v>0.47823747266326716</v>
      </c>
      <c r="J584" s="13">
        <f t="shared" si="113"/>
        <v>0.47822964188669265</v>
      </c>
      <c r="K584" s="13">
        <f t="shared" si="114"/>
        <v>7.8307765745133651E-6</v>
      </c>
      <c r="L584" s="13">
        <f t="shared" si="115"/>
        <v>0</v>
      </c>
      <c r="M584" s="13">
        <f t="shared" si="120"/>
        <v>1.1077641073577625E-3</v>
      </c>
      <c r="N584" s="13">
        <f t="shared" si="116"/>
        <v>6.8681374656181268E-4</v>
      </c>
      <c r="O584" s="13">
        <f t="shared" si="117"/>
        <v>6.8681374656181268E-4</v>
      </c>
      <c r="Q584">
        <v>17.29501180664797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88.167567570000003</v>
      </c>
      <c r="G585" s="13">
        <f t="shared" si="111"/>
        <v>7.7925164237187898</v>
      </c>
      <c r="H585" s="13">
        <f t="shared" si="112"/>
        <v>80.375051146281209</v>
      </c>
      <c r="I585" s="16">
        <f t="shared" si="119"/>
        <v>80.375058977057776</v>
      </c>
      <c r="J585" s="13">
        <f t="shared" si="113"/>
        <v>50.522090284716825</v>
      </c>
      <c r="K585" s="13">
        <f t="shared" si="114"/>
        <v>29.852968692340951</v>
      </c>
      <c r="L585" s="13">
        <f t="shared" si="115"/>
        <v>0</v>
      </c>
      <c r="M585" s="13">
        <f t="shared" si="120"/>
        <v>4.2095036079594977E-4</v>
      </c>
      <c r="N585" s="13">
        <f t="shared" si="116"/>
        <v>2.6098922369348885E-4</v>
      </c>
      <c r="O585" s="13">
        <f t="shared" si="117"/>
        <v>7.7927774129424829</v>
      </c>
      <c r="Q585">
        <v>13.686591823698979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195.33243239999999</v>
      </c>
      <c r="G586" s="13">
        <f t="shared" si="111"/>
        <v>23.261883110254448</v>
      </c>
      <c r="H586" s="13">
        <f t="shared" si="112"/>
        <v>172.07054928974554</v>
      </c>
      <c r="I586" s="16">
        <f t="shared" si="119"/>
        <v>201.92351798208648</v>
      </c>
      <c r="J586" s="13">
        <f t="shared" si="113"/>
        <v>58.174065236374652</v>
      </c>
      <c r="K586" s="13">
        <f t="shared" si="114"/>
        <v>143.74945274571184</v>
      </c>
      <c r="L586" s="13">
        <f t="shared" si="115"/>
        <v>102.35495425638813</v>
      </c>
      <c r="M586" s="13">
        <f t="shared" si="120"/>
        <v>102.35511421752523</v>
      </c>
      <c r="N586" s="13">
        <f t="shared" si="116"/>
        <v>63.460170814865641</v>
      </c>
      <c r="O586" s="13">
        <f t="shared" si="117"/>
        <v>86.722053925120093</v>
      </c>
      <c r="Q586">
        <v>12.710400617535729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75.318918920000002</v>
      </c>
      <c r="G587" s="13">
        <f t="shared" si="111"/>
        <v>5.9377997895998256</v>
      </c>
      <c r="H587" s="13">
        <f t="shared" si="112"/>
        <v>69.38111913040018</v>
      </c>
      <c r="I587" s="16">
        <f t="shared" si="119"/>
        <v>110.77561761972389</v>
      </c>
      <c r="J587" s="13">
        <f t="shared" si="113"/>
        <v>51.327729045161185</v>
      </c>
      <c r="K587" s="13">
        <f t="shared" si="114"/>
        <v>59.447888574562704</v>
      </c>
      <c r="L587" s="13">
        <f t="shared" si="115"/>
        <v>21.47270829042154</v>
      </c>
      <c r="M587" s="13">
        <f t="shared" si="120"/>
        <v>60.367651693081122</v>
      </c>
      <c r="N587" s="13">
        <f t="shared" si="116"/>
        <v>37.427944049710298</v>
      </c>
      <c r="O587" s="13">
        <f t="shared" si="117"/>
        <v>43.365743839310127</v>
      </c>
      <c r="Q587">
        <v>12.010244893548389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136.58378379999999</v>
      </c>
      <c r="G588" s="13">
        <f t="shared" si="111"/>
        <v>14.781450750511324</v>
      </c>
      <c r="H588" s="13">
        <f t="shared" si="112"/>
        <v>121.80233304948867</v>
      </c>
      <c r="I588" s="16">
        <f t="shared" si="119"/>
        <v>159.77751333362983</v>
      </c>
      <c r="J588" s="13">
        <f t="shared" si="113"/>
        <v>54.741007327257087</v>
      </c>
      <c r="K588" s="13">
        <f t="shared" si="114"/>
        <v>105.03650600637275</v>
      </c>
      <c r="L588" s="13">
        <f t="shared" si="115"/>
        <v>65.212226111016562</v>
      </c>
      <c r="M588" s="13">
        <f t="shared" si="120"/>
        <v>88.151933754387386</v>
      </c>
      <c r="N588" s="13">
        <f t="shared" si="116"/>
        <v>54.654198927720181</v>
      </c>
      <c r="O588" s="13">
        <f t="shared" si="117"/>
        <v>69.435649678231499</v>
      </c>
      <c r="Q588">
        <v>12.098175162517339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24.275675679999999</v>
      </c>
      <c r="G589" s="13">
        <f t="shared" si="111"/>
        <v>0</v>
      </c>
      <c r="H589" s="13">
        <f t="shared" si="112"/>
        <v>24.275675679999999</v>
      </c>
      <c r="I589" s="16">
        <f t="shared" si="119"/>
        <v>64.099955575356191</v>
      </c>
      <c r="J589" s="13">
        <f t="shared" si="113"/>
        <v>44.408663113286771</v>
      </c>
      <c r="K589" s="13">
        <f t="shared" si="114"/>
        <v>19.69129246206942</v>
      </c>
      <c r="L589" s="13">
        <f t="shared" si="115"/>
        <v>0</v>
      </c>
      <c r="M589" s="13">
        <f t="shared" si="120"/>
        <v>33.497734826667205</v>
      </c>
      <c r="N589" s="13">
        <f t="shared" si="116"/>
        <v>20.768595592533668</v>
      </c>
      <c r="O589" s="13">
        <f t="shared" si="117"/>
        <v>20.768595592533668</v>
      </c>
      <c r="Q589">
        <v>12.909389838677081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2.548648649</v>
      </c>
      <c r="G590" s="13">
        <f t="shared" si="111"/>
        <v>0</v>
      </c>
      <c r="H590" s="13">
        <f t="shared" si="112"/>
        <v>2.548648649</v>
      </c>
      <c r="I590" s="16">
        <f t="shared" si="119"/>
        <v>22.23994111106942</v>
      </c>
      <c r="J590" s="13">
        <f t="shared" si="113"/>
        <v>21.502833151690659</v>
      </c>
      <c r="K590" s="13">
        <f t="shared" si="114"/>
        <v>0.73710795937876128</v>
      </c>
      <c r="L590" s="13">
        <f t="shared" si="115"/>
        <v>0</v>
      </c>
      <c r="M590" s="13">
        <f t="shared" si="120"/>
        <v>12.729139234133537</v>
      </c>
      <c r="N590" s="13">
        <f t="shared" si="116"/>
        <v>7.8920663251627934</v>
      </c>
      <c r="O590" s="13">
        <f t="shared" si="117"/>
        <v>7.8920663251627934</v>
      </c>
      <c r="Q590">
        <v>17.404990059531329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0.54864864899999999</v>
      </c>
      <c r="G591" s="13">
        <f t="shared" si="111"/>
        <v>0</v>
      </c>
      <c r="H591" s="13">
        <f t="shared" si="112"/>
        <v>0.54864864899999999</v>
      </c>
      <c r="I591" s="16">
        <f t="shared" si="119"/>
        <v>1.2857566083787613</v>
      </c>
      <c r="J591" s="13">
        <f t="shared" si="113"/>
        <v>1.2856415388992239</v>
      </c>
      <c r="K591" s="13">
        <f t="shared" si="114"/>
        <v>1.1506947953732194E-4</v>
      </c>
      <c r="L591" s="13">
        <f t="shared" si="115"/>
        <v>0</v>
      </c>
      <c r="M591" s="13">
        <f t="shared" si="120"/>
        <v>4.837072908970744</v>
      </c>
      <c r="N591" s="13">
        <f t="shared" si="116"/>
        <v>2.9989852035618614</v>
      </c>
      <c r="O591" s="13">
        <f t="shared" si="117"/>
        <v>2.9989852035618614</v>
      </c>
      <c r="Q591">
        <v>19.271163299118388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24.445945949999999</v>
      </c>
      <c r="G592" s="13">
        <f t="shared" si="111"/>
        <v>0</v>
      </c>
      <c r="H592" s="13">
        <f t="shared" si="112"/>
        <v>24.445945949999999</v>
      </c>
      <c r="I592" s="16">
        <f t="shared" si="119"/>
        <v>24.446061019479536</v>
      </c>
      <c r="J592" s="13">
        <f t="shared" si="113"/>
        <v>23.975904458464388</v>
      </c>
      <c r="K592" s="13">
        <f t="shared" si="114"/>
        <v>0.47015656101514836</v>
      </c>
      <c r="L592" s="13">
        <f t="shared" si="115"/>
        <v>0</v>
      </c>
      <c r="M592" s="13">
        <f t="shared" si="120"/>
        <v>1.8380877054088827</v>
      </c>
      <c r="N592" s="13">
        <f t="shared" si="116"/>
        <v>1.1396143773535072</v>
      </c>
      <c r="O592" s="13">
        <f t="shared" si="117"/>
        <v>1.1396143773535072</v>
      </c>
      <c r="Q592">
        <v>22.743033834727349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1.4810810809999999</v>
      </c>
      <c r="G593" s="13">
        <f t="shared" si="111"/>
        <v>0</v>
      </c>
      <c r="H593" s="13">
        <f t="shared" si="112"/>
        <v>1.4810810809999999</v>
      </c>
      <c r="I593" s="16">
        <f t="shared" si="119"/>
        <v>1.9512376420151483</v>
      </c>
      <c r="J593" s="13">
        <f t="shared" si="113"/>
        <v>1.9509498977620654</v>
      </c>
      <c r="K593" s="13">
        <f t="shared" si="114"/>
        <v>2.8774425308286666E-4</v>
      </c>
      <c r="L593" s="13">
        <f t="shared" si="115"/>
        <v>0</v>
      </c>
      <c r="M593" s="13">
        <f t="shared" si="120"/>
        <v>0.69847332805537543</v>
      </c>
      <c r="N593" s="13">
        <f t="shared" si="116"/>
        <v>0.43305346339433276</v>
      </c>
      <c r="O593" s="13">
        <f t="shared" si="117"/>
        <v>0.43305346339433276</v>
      </c>
      <c r="Q593">
        <v>21.635322000000009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4.6891891890000004</v>
      </c>
      <c r="G594" s="13">
        <f t="shared" si="111"/>
        <v>0</v>
      </c>
      <c r="H594" s="13">
        <f t="shared" si="112"/>
        <v>4.6891891890000004</v>
      </c>
      <c r="I594" s="16">
        <f t="shared" si="119"/>
        <v>4.6894769332530828</v>
      </c>
      <c r="J594" s="13">
        <f t="shared" si="113"/>
        <v>4.6857196409380624</v>
      </c>
      <c r="K594" s="13">
        <f t="shared" si="114"/>
        <v>3.7572923150204218E-3</v>
      </c>
      <c r="L594" s="13">
        <f t="shared" si="115"/>
        <v>0</v>
      </c>
      <c r="M594" s="13">
        <f t="shared" si="120"/>
        <v>0.26541986466104267</v>
      </c>
      <c r="N594" s="13">
        <f t="shared" si="116"/>
        <v>0.16456031608984645</v>
      </c>
      <c r="O594" s="13">
        <f t="shared" si="117"/>
        <v>0.16456031608984645</v>
      </c>
      <c r="Q594">
        <v>22.061535533652592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3.3891891890000001</v>
      </c>
      <c r="G595" s="13">
        <f t="shared" si="111"/>
        <v>0</v>
      </c>
      <c r="H595" s="13">
        <f t="shared" si="112"/>
        <v>3.3891891890000001</v>
      </c>
      <c r="I595" s="16">
        <f t="shared" si="119"/>
        <v>3.3929464813150205</v>
      </c>
      <c r="J595" s="13">
        <f t="shared" si="113"/>
        <v>3.3916306476840994</v>
      </c>
      <c r="K595" s="13">
        <f t="shared" si="114"/>
        <v>1.3158336309211371E-3</v>
      </c>
      <c r="L595" s="13">
        <f t="shared" si="115"/>
        <v>0</v>
      </c>
      <c r="M595" s="13">
        <f t="shared" si="120"/>
        <v>0.10085954857119622</v>
      </c>
      <c r="N595" s="13">
        <f t="shared" si="116"/>
        <v>6.253292011414166E-2</v>
      </c>
      <c r="O595" s="13">
        <f t="shared" si="117"/>
        <v>6.253292011414166E-2</v>
      </c>
      <c r="Q595">
        <v>22.621501522132679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139.9945946</v>
      </c>
      <c r="G596" s="13">
        <f t="shared" si="111"/>
        <v>15.273805059428677</v>
      </c>
      <c r="H596" s="13">
        <f t="shared" si="112"/>
        <v>124.72078954057132</v>
      </c>
      <c r="I596" s="16">
        <f t="shared" si="119"/>
        <v>124.72210537420224</v>
      </c>
      <c r="J596" s="13">
        <f t="shared" si="113"/>
        <v>64.541521063432498</v>
      </c>
      <c r="K596" s="13">
        <f t="shared" si="114"/>
        <v>60.180584310769746</v>
      </c>
      <c r="L596" s="13">
        <f t="shared" si="115"/>
        <v>22.175685481138888</v>
      </c>
      <c r="M596" s="13">
        <f t="shared" si="120"/>
        <v>22.214012109595945</v>
      </c>
      <c r="N596" s="13">
        <f t="shared" si="116"/>
        <v>13.772687507949486</v>
      </c>
      <c r="O596" s="13">
        <f t="shared" si="117"/>
        <v>29.046492567378163</v>
      </c>
      <c r="Q596">
        <v>15.836131298449279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86.737837839999997</v>
      </c>
      <c r="G597" s="13">
        <f t="shared" si="111"/>
        <v>7.5861333569263598</v>
      </c>
      <c r="H597" s="13">
        <f t="shared" si="112"/>
        <v>79.151704483073644</v>
      </c>
      <c r="I597" s="16">
        <f t="shared" si="119"/>
        <v>117.1566033127045</v>
      </c>
      <c r="J597" s="13">
        <f t="shared" si="113"/>
        <v>60.275715384440488</v>
      </c>
      <c r="K597" s="13">
        <f t="shared" si="114"/>
        <v>56.880887928264016</v>
      </c>
      <c r="L597" s="13">
        <f t="shared" si="115"/>
        <v>19.009826614261822</v>
      </c>
      <c r="M597" s="13">
        <f t="shared" si="120"/>
        <v>27.451151215908283</v>
      </c>
      <c r="N597" s="13">
        <f t="shared" si="116"/>
        <v>17.019713753863137</v>
      </c>
      <c r="O597" s="13">
        <f t="shared" si="117"/>
        <v>24.605847110789497</v>
      </c>
      <c r="Q597">
        <v>14.82605438793529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0.32972973</v>
      </c>
      <c r="G598" s="13">
        <f t="shared" si="111"/>
        <v>0</v>
      </c>
      <c r="H598" s="13">
        <f t="shared" si="112"/>
        <v>0.32972973</v>
      </c>
      <c r="I598" s="16">
        <f t="shared" si="119"/>
        <v>38.200791044002187</v>
      </c>
      <c r="J598" s="13">
        <f t="shared" si="113"/>
        <v>33.414704791940714</v>
      </c>
      <c r="K598" s="13">
        <f t="shared" si="114"/>
        <v>4.7860862520614731</v>
      </c>
      <c r="L598" s="13">
        <f t="shared" si="115"/>
        <v>0</v>
      </c>
      <c r="M598" s="13">
        <f t="shared" si="120"/>
        <v>10.431437462045146</v>
      </c>
      <c r="N598" s="13">
        <f t="shared" si="116"/>
        <v>6.4674912264679909</v>
      </c>
      <c r="O598" s="13">
        <f t="shared" si="117"/>
        <v>6.4674912264679909</v>
      </c>
      <c r="Q598">
        <v>14.547869893548389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7.210810811</v>
      </c>
      <c r="G599" s="13">
        <f t="shared" si="111"/>
        <v>0</v>
      </c>
      <c r="H599" s="13">
        <f t="shared" si="112"/>
        <v>7.210810811</v>
      </c>
      <c r="I599" s="16">
        <f t="shared" si="119"/>
        <v>11.996897063061473</v>
      </c>
      <c r="J599" s="13">
        <f t="shared" si="113"/>
        <v>11.824801248062188</v>
      </c>
      <c r="K599" s="13">
        <f t="shared" si="114"/>
        <v>0.17209581499928461</v>
      </c>
      <c r="L599" s="13">
        <f t="shared" si="115"/>
        <v>0</v>
      </c>
      <c r="M599" s="13">
        <f t="shared" si="120"/>
        <v>3.9639462355771551</v>
      </c>
      <c r="N599" s="13">
        <f t="shared" si="116"/>
        <v>2.457646666057836</v>
      </c>
      <c r="O599" s="13">
        <f t="shared" si="117"/>
        <v>2.457646666057836</v>
      </c>
      <c r="Q599">
        <v>14.779085883893689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17.416216219999999</v>
      </c>
      <c r="G600" s="13">
        <f t="shared" si="111"/>
        <v>0</v>
      </c>
      <c r="H600" s="13">
        <f t="shared" si="112"/>
        <v>17.416216219999999</v>
      </c>
      <c r="I600" s="16">
        <f t="shared" si="119"/>
        <v>17.588312034999284</v>
      </c>
      <c r="J600" s="13">
        <f t="shared" si="113"/>
        <v>17.185242423552509</v>
      </c>
      <c r="K600" s="13">
        <f t="shared" si="114"/>
        <v>0.40306961144677445</v>
      </c>
      <c r="L600" s="13">
        <f t="shared" si="115"/>
        <v>0</v>
      </c>
      <c r="M600" s="13">
        <f t="shared" si="120"/>
        <v>1.5062995695193191</v>
      </c>
      <c r="N600" s="13">
        <f t="shared" si="116"/>
        <v>0.93390573310197778</v>
      </c>
      <c r="O600" s="13">
        <f t="shared" si="117"/>
        <v>0.93390573310197778</v>
      </c>
      <c r="Q600">
        <v>16.80535483234009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9.7297297000000005E-2</v>
      </c>
      <c r="G601" s="13">
        <f t="shared" si="111"/>
        <v>0</v>
      </c>
      <c r="H601" s="13">
        <f t="shared" si="112"/>
        <v>9.7297297000000005E-2</v>
      </c>
      <c r="I601" s="16">
        <f t="shared" si="119"/>
        <v>0.50036690844677445</v>
      </c>
      <c r="J601" s="13">
        <f t="shared" si="113"/>
        <v>0.50035827250690323</v>
      </c>
      <c r="K601" s="13">
        <f t="shared" si="114"/>
        <v>8.63593987121547E-6</v>
      </c>
      <c r="L601" s="13">
        <f t="shared" si="115"/>
        <v>0</v>
      </c>
      <c r="M601" s="13">
        <f t="shared" si="120"/>
        <v>0.57239383641734132</v>
      </c>
      <c r="N601" s="13">
        <f t="shared" si="116"/>
        <v>0.3548841785787516</v>
      </c>
      <c r="O601" s="13">
        <f t="shared" si="117"/>
        <v>0.3548841785787516</v>
      </c>
      <c r="Q601">
        <v>17.5631846728322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0.76216216199999998</v>
      </c>
      <c r="G602" s="13">
        <f t="shared" si="111"/>
        <v>0</v>
      </c>
      <c r="H602" s="13">
        <f t="shared" si="112"/>
        <v>0.76216216199999998</v>
      </c>
      <c r="I602" s="16">
        <f t="shared" si="119"/>
        <v>0.76217079793987119</v>
      </c>
      <c r="J602" s="13">
        <f t="shared" si="113"/>
        <v>0.7621461225086068</v>
      </c>
      <c r="K602" s="13">
        <f t="shared" si="114"/>
        <v>2.4675431264387093E-5</v>
      </c>
      <c r="L602" s="13">
        <f t="shared" si="115"/>
        <v>0</v>
      </c>
      <c r="M602" s="13">
        <f t="shared" si="120"/>
        <v>0.21750965783858972</v>
      </c>
      <c r="N602" s="13">
        <f t="shared" si="116"/>
        <v>0.13485598785992561</v>
      </c>
      <c r="O602" s="13">
        <f t="shared" si="117"/>
        <v>0.13485598785992561</v>
      </c>
      <c r="Q602">
        <v>19.066522336287449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6.3864864859999999</v>
      </c>
      <c r="G603" s="13">
        <f t="shared" si="111"/>
        <v>0</v>
      </c>
      <c r="H603" s="13">
        <f t="shared" si="112"/>
        <v>6.3864864859999999</v>
      </c>
      <c r="I603" s="16">
        <f t="shared" si="119"/>
        <v>6.3865111614312644</v>
      </c>
      <c r="J603" s="13">
        <f t="shared" si="113"/>
        <v>6.368745289065938</v>
      </c>
      <c r="K603" s="13">
        <f t="shared" si="114"/>
        <v>1.7765872365326452E-2</v>
      </c>
      <c r="L603" s="13">
        <f t="shared" si="115"/>
        <v>0</v>
      </c>
      <c r="M603" s="13">
        <f t="shared" si="120"/>
        <v>8.2653669978664107E-2</v>
      </c>
      <c r="N603" s="13">
        <f t="shared" si="116"/>
        <v>5.1245275386771746E-2</v>
      </c>
      <c r="O603" s="13">
        <f t="shared" si="117"/>
        <v>5.1245275386771746E-2</v>
      </c>
      <c r="Q603">
        <v>17.609588649424701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0.85945945899999998</v>
      </c>
      <c r="G604" s="13">
        <f t="shared" si="111"/>
        <v>0</v>
      </c>
      <c r="H604" s="13">
        <f t="shared" si="112"/>
        <v>0.85945945899999998</v>
      </c>
      <c r="I604" s="16">
        <f t="shared" si="119"/>
        <v>0.87722533136532643</v>
      </c>
      <c r="J604" s="13">
        <f t="shared" si="113"/>
        <v>0.8771974207735096</v>
      </c>
      <c r="K604" s="13">
        <f t="shared" si="114"/>
        <v>2.7910591816837638E-5</v>
      </c>
      <c r="L604" s="13">
        <f t="shared" si="115"/>
        <v>0</v>
      </c>
      <c r="M604" s="13">
        <f t="shared" si="120"/>
        <v>3.1408394591892361E-2</v>
      </c>
      <c r="N604" s="13">
        <f t="shared" si="116"/>
        <v>1.9473204646973264E-2</v>
      </c>
      <c r="O604" s="13">
        <f t="shared" si="117"/>
        <v>1.9473204646973264E-2</v>
      </c>
      <c r="Q604">
        <v>21.174803732303442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17.89189189</v>
      </c>
      <c r="G605" s="13">
        <f t="shared" si="111"/>
        <v>0</v>
      </c>
      <c r="H605" s="13">
        <f t="shared" si="112"/>
        <v>17.89189189</v>
      </c>
      <c r="I605" s="16">
        <f t="shared" si="119"/>
        <v>17.891919800591818</v>
      </c>
      <c r="J605" s="13">
        <f t="shared" si="113"/>
        <v>17.690125004613929</v>
      </c>
      <c r="K605" s="13">
        <f t="shared" si="114"/>
        <v>0.20179479597788941</v>
      </c>
      <c r="L605" s="13">
        <f t="shared" si="115"/>
        <v>0</v>
      </c>
      <c r="M605" s="13">
        <f t="shared" si="120"/>
        <v>1.1935189944919097E-2</v>
      </c>
      <c r="N605" s="13">
        <f t="shared" si="116"/>
        <v>7.3998177658498396E-3</v>
      </c>
      <c r="O605" s="13">
        <f t="shared" si="117"/>
        <v>7.3998177658498396E-3</v>
      </c>
      <c r="Q605">
        <v>22.186963000000009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2.3783783779999998</v>
      </c>
      <c r="G606" s="13">
        <f t="shared" si="111"/>
        <v>0</v>
      </c>
      <c r="H606" s="13">
        <f t="shared" si="112"/>
        <v>2.3783783779999998</v>
      </c>
      <c r="I606" s="16">
        <f t="shared" si="119"/>
        <v>2.5801731739778893</v>
      </c>
      <c r="J606" s="13">
        <f t="shared" si="113"/>
        <v>2.5796583978313401</v>
      </c>
      <c r="K606" s="13">
        <f t="shared" si="114"/>
        <v>5.1477614654915627E-4</v>
      </c>
      <c r="L606" s="13">
        <f t="shared" si="115"/>
        <v>0</v>
      </c>
      <c r="M606" s="13">
        <f t="shared" si="120"/>
        <v>4.535372179069257E-3</v>
      </c>
      <c r="N606" s="13">
        <f t="shared" si="116"/>
        <v>2.8119307510229394E-3</v>
      </c>
      <c r="O606" s="13">
        <f t="shared" si="117"/>
        <v>2.8119307510229394E-3</v>
      </c>
      <c r="Q606">
        <v>23.45502458281895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10.78918919</v>
      </c>
      <c r="G607" s="13">
        <f t="shared" si="111"/>
        <v>0</v>
      </c>
      <c r="H607" s="13">
        <f t="shared" si="112"/>
        <v>10.78918919</v>
      </c>
      <c r="I607" s="16">
        <f t="shared" si="119"/>
        <v>10.789703966146549</v>
      </c>
      <c r="J607" s="13">
        <f t="shared" si="113"/>
        <v>10.725750910582715</v>
      </c>
      <c r="K607" s="13">
        <f t="shared" si="114"/>
        <v>6.3953055563834127E-2</v>
      </c>
      <c r="L607" s="13">
        <f t="shared" si="115"/>
        <v>0</v>
      </c>
      <c r="M607" s="13">
        <f t="shared" si="120"/>
        <v>1.7234414280463176E-3</v>
      </c>
      <c r="N607" s="13">
        <f t="shared" si="116"/>
        <v>1.0685336853887169E-3</v>
      </c>
      <c r="O607" s="13">
        <f t="shared" si="117"/>
        <v>1.0685336853887169E-3</v>
      </c>
      <c r="Q607">
        <v>19.642342465499119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1.7837837839999999</v>
      </c>
      <c r="G608" s="13">
        <f t="shared" si="111"/>
        <v>0</v>
      </c>
      <c r="H608" s="13">
        <f t="shared" si="112"/>
        <v>1.7837837839999999</v>
      </c>
      <c r="I608" s="16">
        <f t="shared" si="119"/>
        <v>1.8477368395638341</v>
      </c>
      <c r="J608" s="13">
        <f t="shared" si="113"/>
        <v>1.8471575244256577</v>
      </c>
      <c r="K608" s="13">
        <f t="shared" si="114"/>
        <v>5.793151381763284E-4</v>
      </c>
      <c r="L608" s="13">
        <f t="shared" si="115"/>
        <v>0</v>
      </c>
      <c r="M608" s="13">
        <f t="shared" si="120"/>
        <v>6.5490774265760071E-4</v>
      </c>
      <c r="N608" s="13">
        <f t="shared" si="116"/>
        <v>4.0604280044771241E-4</v>
      </c>
      <c r="O608" s="13">
        <f t="shared" si="117"/>
        <v>4.0604280044771241E-4</v>
      </c>
      <c r="Q608">
        <v>15.518907711494199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77.748648650000007</v>
      </c>
      <c r="G609" s="13">
        <f t="shared" si="111"/>
        <v>6.2885339616829254</v>
      </c>
      <c r="H609" s="13">
        <f t="shared" si="112"/>
        <v>71.460114688317077</v>
      </c>
      <c r="I609" s="16">
        <f t="shared" si="119"/>
        <v>71.460694003455259</v>
      </c>
      <c r="J609" s="13">
        <f t="shared" si="113"/>
        <v>47.716295085880041</v>
      </c>
      <c r="K609" s="13">
        <f t="shared" si="114"/>
        <v>23.744398917575218</v>
      </c>
      <c r="L609" s="13">
        <f t="shared" si="115"/>
        <v>0</v>
      </c>
      <c r="M609" s="13">
        <f t="shared" si="120"/>
        <v>2.488649422098883E-4</v>
      </c>
      <c r="N609" s="13">
        <f t="shared" si="116"/>
        <v>1.5429626417013073E-4</v>
      </c>
      <c r="O609" s="13">
        <f t="shared" si="117"/>
        <v>6.2886882579470953</v>
      </c>
      <c r="Q609">
        <v>13.49312589354839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55.608108110000003</v>
      </c>
      <c r="G610" s="13">
        <f t="shared" si="111"/>
        <v>3.0925224630010555</v>
      </c>
      <c r="H610" s="13">
        <f t="shared" si="112"/>
        <v>52.51558564699895</v>
      </c>
      <c r="I610" s="16">
        <f t="shared" si="119"/>
        <v>76.259984564574168</v>
      </c>
      <c r="J610" s="13">
        <f t="shared" si="113"/>
        <v>49.874236535385634</v>
      </c>
      <c r="K610" s="13">
        <f t="shared" si="114"/>
        <v>26.385748029188534</v>
      </c>
      <c r="L610" s="13">
        <f t="shared" si="115"/>
        <v>0</v>
      </c>
      <c r="M610" s="13">
        <f t="shared" si="120"/>
        <v>9.4568678039757566E-5</v>
      </c>
      <c r="N610" s="13">
        <f t="shared" si="116"/>
        <v>5.8632580384649693E-5</v>
      </c>
      <c r="O610" s="13">
        <f t="shared" si="117"/>
        <v>3.0925810955814401</v>
      </c>
      <c r="Q610">
        <v>13.90113552732606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62.108108110000003</v>
      </c>
      <c r="G611" s="13">
        <f t="shared" si="111"/>
        <v>4.0308046473904051</v>
      </c>
      <c r="H611" s="13">
        <f t="shared" si="112"/>
        <v>58.077303462609599</v>
      </c>
      <c r="I611" s="16">
        <f t="shared" si="119"/>
        <v>84.463051491798126</v>
      </c>
      <c r="J611" s="13">
        <f t="shared" si="113"/>
        <v>52.108331682478749</v>
      </c>
      <c r="K611" s="13">
        <f t="shared" si="114"/>
        <v>32.354719809319377</v>
      </c>
      <c r="L611" s="13">
        <f t="shared" si="115"/>
        <v>0</v>
      </c>
      <c r="M611" s="13">
        <f t="shared" si="120"/>
        <v>3.5936097655107873E-5</v>
      </c>
      <c r="N611" s="13">
        <f t="shared" si="116"/>
        <v>2.2280380546166881E-5</v>
      </c>
      <c r="O611" s="13">
        <f t="shared" si="117"/>
        <v>4.030826927770951</v>
      </c>
      <c r="Q611">
        <v>13.9629264503033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0.159459459</v>
      </c>
      <c r="G612" s="13">
        <f t="shared" si="111"/>
        <v>0</v>
      </c>
      <c r="H612" s="13">
        <f t="shared" si="112"/>
        <v>0.159459459</v>
      </c>
      <c r="I612" s="16">
        <f t="shared" si="119"/>
        <v>32.514179268319374</v>
      </c>
      <c r="J612" s="13">
        <f t="shared" si="113"/>
        <v>29.97786544754085</v>
      </c>
      <c r="K612" s="13">
        <f t="shared" si="114"/>
        <v>2.5363138207785241</v>
      </c>
      <c r="L612" s="13">
        <f t="shared" si="115"/>
        <v>0</v>
      </c>
      <c r="M612" s="13">
        <f t="shared" si="120"/>
        <v>1.3655717108940992E-5</v>
      </c>
      <c r="N612" s="13">
        <f t="shared" si="116"/>
        <v>8.4665446075434156E-6</v>
      </c>
      <c r="O612" s="13">
        <f t="shared" si="117"/>
        <v>8.4665446075434156E-6</v>
      </c>
      <c r="Q612">
        <v>16.208689742046829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9.7297297000000005E-2</v>
      </c>
      <c r="G613" s="13">
        <f t="shared" si="111"/>
        <v>0</v>
      </c>
      <c r="H613" s="13">
        <f t="shared" si="112"/>
        <v>9.7297297000000005E-2</v>
      </c>
      <c r="I613" s="16">
        <f t="shared" si="119"/>
        <v>2.633611117778524</v>
      </c>
      <c r="J613" s="13">
        <f t="shared" si="113"/>
        <v>2.6327786387936323</v>
      </c>
      <c r="K613" s="13">
        <f t="shared" si="114"/>
        <v>8.3247898489169359E-4</v>
      </c>
      <c r="L613" s="13">
        <f t="shared" si="115"/>
        <v>0</v>
      </c>
      <c r="M613" s="13">
        <f t="shared" si="120"/>
        <v>5.1891725013975764E-6</v>
      </c>
      <c r="N613" s="13">
        <f t="shared" si="116"/>
        <v>3.2172869508664973E-6</v>
      </c>
      <c r="O613" s="13">
        <f t="shared" si="117"/>
        <v>3.2172869508664973E-6</v>
      </c>
      <c r="Q613">
        <v>20.48405175211246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31.994594589999998</v>
      </c>
      <c r="G614" s="13">
        <f t="shared" si="111"/>
        <v>0</v>
      </c>
      <c r="H614" s="13">
        <f t="shared" si="112"/>
        <v>31.994594589999998</v>
      </c>
      <c r="I614" s="16">
        <f t="shared" si="119"/>
        <v>31.995427068984888</v>
      </c>
      <c r="J614" s="13">
        <f t="shared" si="113"/>
        <v>30.112727853621085</v>
      </c>
      <c r="K614" s="13">
        <f t="shared" si="114"/>
        <v>1.8826992153638038</v>
      </c>
      <c r="L614" s="13">
        <f t="shared" si="115"/>
        <v>0</v>
      </c>
      <c r="M614" s="13">
        <f t="shared" si="120"/>
        <v>1.9718855505310791E-6</v>
      </c>
      <c r="N614" s="13">
        <f t="shared" si="116"/>
        <v>1.222569041329269E-6</v>
      </c>
      <c r="O614" s="13">
        <f t="shared" si="117"/>
        <v>1.222569041329269E-6</v>
      </c>
      <c r="Q614">
        <v>18.202621556583729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6.245945946</v>
      </c>
      <c r="G615" s="13">
        <f t="shared" si="111"/>
        <v>0</v>
      </c>
      <c r="H615" s="13">
        <f t="shared" si="112"/>
        <v>6.245945946</v>
      </c>
      <c r="I615" s="16">
        <f t="shared" si="119"/>
        <v>8.1286451613638029</v>
      </c>
      <c r="J615" s="13">
        <f t="shared" si="113"/>
        <v>8.1111456127506791</v>
      </c>
      <c r="K615" s="13">
        <f t="shared" si="114"/>
        <v>1.749954861312375E-2</v>
      </c>
      <c r="L615" s="13">
        <f t="shared" si="115"/>
        <v>0</v>
      </c>
      <c r="M615" s="13">
        <f t="shared" si="120"/>
        <v>7.4931650920181008E-7</v>
      </c>
      <c r="N615" s="13">
        <f t="shared" si="116"/>
        <v>4.6457623570512226E-7</v>
      </c>
      <c r="O615" s="13">
        <f t="shared" si="117"/>
        <v>4.6457623570512226E-7</v>
      </c>
      <c r="Q615">
        <v>22.839682571247671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19.678378380000002</v>
      </c>
      <c r="G616" s="13">
        <f t="shared" si="111"/>
        <v>0</v>
      </c>
      <c r="H616" s="13">
        <f t="shared" si="112"/>
        <v>19.678378380000002</v>
      </c>
      <c r="I616" s="16">
        <f t="shared" si="119"/>
        <v>19.695877928613125</v>
      </c>
      <c r="J616" s="13">
        <f t="shared" si="113"/>
        <v>19.463130266915584</v>
      </c>
      <c r="K616" s="13">
        <f t="shared" si="114"/>
        <v>0.23274766169754102</v>
      </c>
      <c r="L616" s="13">
        <f t="shared" si="115"/>
        <v>0</v>
      </c>
      <c r="M616" s="13">
        <f t="shared" si="120"/>
        <v>2.8474027349668782E-7</v>
      </c>
      <c r="N616" s="13">
        <f t="shared" si="116"/>
        <v>1.7653896956794645E-7</v>
      </c>
      <c r="O616" s="13">
        <f t="shared" si="117"/>
        <v>1.7653896956794645E-7</v>
      </c>
      <c r="Q616">
        <v>23.21394129922459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6.3621621619999997</v>
      </c>
      <c r="G617" s="13">
        <f t="shared" si="111"/>
        <v>0</v>
      </c>
      <c r="H617" s="13">
        <f t="shared" si="112"/>
        <v>6.3621621619999997</v>
      </c>
      <c r="I617" s="16">
        <f t="shared" si="119"/>
        <v>6.5949098236975408</v>
      </c>
      <c r="J617" s="13">
        <f t="shared" si="113"/>
        <v>6.5830381079596663</v>
      </c>
      <c r="K617" s="13">
        <f t="shared" si="114"/>
        <v>1.1871715737874489E-2</v>
      </c>
      <c r="L617" s="13">
        <f t="shared" si="115"/>
        <v>0</v>
      </c>
      <c r="M617" s="13">
        <f t="shared" si="120"/>
        <v>1.0820130392874136E-7</v>
      </c>
      <c r="N617" s="13">
        <f t="shared" si="116"/>
        <v>6.708480843581964E-8</v>
      </c>
      <c r="O617" s="13">
        <f t="shared" si="117"/>
        <v>6.708480843581964E-8</v>
      </c>
      <c r="Q617">
        <v>21.148692000000011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59.691891890000001</v>
      </c>
      <c r="G618" s="13">
        <f t="shared" si="111"/>
        <v>3.682021165412162</v>
      </c>
      <c r="H618" s="13">
        <f t="shared" si="112"/>
        <v>56.009870724587842</v>
      </c>
      <c r="I618" s="16">
        <f t="shared" si="119"/>
        <v>56.021742440325717</v>
      </c>
      <c r="J618" s="13">
        <f t="shared" si="113"/>
        <v>51.294406590474829</v>
      </c>
      <c r="K618" s="13">
        <f t="shared" si="114"/>
        <v>4.7273358498508884</v>
      </c>
      <c r="L618" s="13">
        <f t="shared" si="115"/>
        <v>0</v>
      </c>
      <c r="M618" s="13">
        <f t="shared" si="120"/>
        <v>4.1116495492921723E-8</v>
      </c>
      <c r="N618" s="13">
        <f t="shared" si="116"/>
        <v>2.5492227205611468E-8</v>
      </c>
      <c r="O618" s="13">
        <f t="shared" si="117"/>
        <v>3.682021190904389</v>
      </c>
      <c r="Q618">
        <v>23.281320984446559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39.921621620000003</v>
      </c>
      <c r="G619" s="13">
        <f t="shared" si="111"/>
        <v>0.82816080004240555</v>
      </c>
      <c r="H619" s="13">
        <f t="shared" si="112"/>
        <v>39.093460819957599</v>
      </c>
      <c r="I619" s="16">
        <f t="shared" si="119"/>
        <v>43.820796669808487</v>
      </c>
      <c r="J619" s="13">
        <f t="shared" si="113"/>
        <v>38.980641549680406</v>
      </c>
      <c r="K619" s="13">
        <f t="shared" si="114"/>
        <v>4.840155120128081</v>
      </c>
      <c r="L619" s="13">
        <f t="shared" si="115"/>
        <v>0</v>
      </c>
      <c r="M619" s="13">
        <f t="shared" si="120"/>
        <v>1.5624268287310255E-8</v>
      </c>
      <c r="N619" s="13">
        <f t="shared" si="116"/>
        <v>9.6870463381323571E-9</v>
      </c>
      <c r="O619" s="13">
        <f t="shared" si="117"/>
        <v>0.82816080972945194</v>
      </c>
      <c r="Q619">
        <v>17.590045168837062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0.34324324299999998</v>
      </c>
      <c r="G620" s="13">
        <f t="shared" si="111"/>
        <v>0</v>
      </c>
      <c r="H620" s="13">
        <f t="shared" si="112"/>
        <v>0.34324324299999998</v>
      </c>
      <c r="I620" s="16">
        <f t="shared" si="119"/>
        <v>5.1833983631280809</v>
      </c>
      <c r="J620" s="13">
        <f t="shared" si="113"/>
        <v>5.1697298086895831</v>
      </c>
      <c r="K620" s="13">
        <f t="shared" si="114"/>
        <v>1.3668554438497793E-2</v>
      </c>
      <c r="L620" s="13">
        <f t="shared" si="115"/>
        <v>0</v>
      </c>
      <c r="M620" s="13">
        <f t="shared" si="120"/>
        <v>5.9372219491778976E-9</v>
      </c>
      <c r="N620" s="13">
        <f t="shared" si="116"/>
        <v>3.6810776084902963E-9</v>
      </c>
      <c r="O620" s="13">
        <f t="shared" si="117"/>
        <v>3.6810776084902963E-9</v>
      </c>
      <c r="Q620">
        <v>15.017158190770569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26.351351350000002</v>
      </c>
      <c r="G621" s="13">
        <f t="shared" si="111"/>
        <v>0</v>
      </c>
      <c r="H621" s="13">
        <f t="shared" si="112"/>
        <v>26.351351350000002</v>
      </c>
      <c r="I621" s="16">
        <f t="shared" si="119"/>
        <v>26.365019904438498</v>
      </c>
      <c r="J621" s="13">
        <f t="shared" si="113"/>
        <v>24.658315211452358</v>
      </c>
      <c r="K621" s="13">
        <f t="shared" si="114"/>
        <v>1.7067046929861398</v>
      </c>
      <c r="L621" s="13">
        <f t="shared" si="115"/>
        <v>0</v>
      </c>
      <c r="M621" s="13">
        <f t="shared" si="120"/>
        <v>2.2561443406876013E-9</v>
      </c>
      <c r="N621" s="13">
        <f t="shared" si="116"/>
        <v>1.3988094912263127E-9</v>
      </c>
      <c r="O621" s="13">
        <f t="shared" si="117"/>
        <v>1.3988094912263127E-9</v>
      </c>
      <c r="Q621">
        <v>14.697472264329541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49.475675680000002</v>
      </c>
      <c r="G622" s="13">
        <f t="shared" si="111"/>
        <v>2.2072990636102108</v>
      </c>
      <c r="H622" s="13">
        <f t="shared" si="112"/>
        <v>47.268376616389794</v>
      </c>
      <c r="I622" s="16">
        <f t="shared" si="119"/>
        <v>48.975081309375938</v>
      </c>
      <c r="J622" s="13">
        <f t="shared" si="113"/>
        <v>38.358231297464066</v>
      </c>
      <c r="K622" s="13">
        <f t="shared" si="114"/>
        <v>10.616850011911872</v>
      </c>
      <c r="L622" s="13">
        <f t="shared" si="115"/>
        <v>0</v>
      </c>
      <c r="M622" s="13">
        <f t="shared" si="120"/>
        <v>8.5733484946128857E-10</v>
      </c>
      <c r="N622" s="13">
        <f t="shared" si="116"/>
        <v>5.315476066659989E-10</v>
      </c>
      <c r="O622" s="13">
        <f t="shared" si="117"/>
        <v>2.2072990641417585</v>
      </c>
      <c r="Q622">
        <v>12.935947877528969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64.845945950000001</v>
      </c>
      <c r="G623" s="13">
        <f t="shared" si="111"/>
        <v>4.4260145657010233</v>
      </c>
      <c r="H623" s="13">
        <f t="shared" si="112"/>
        <v>60.419931384298977</v>
      </c>
      <c r="I623" s="16">
        <f t="shared" si="119"/>
        <v>71.036781396210841</v>
      </c>
      <c r="J623" s="13">
        <f t="shared" si="113"/>
        <v>46.858496796771171</v>
      </c>
      <c r="K623" s="13">
        <f t="shared" si="114"/>
        <v>24.178284599439671</v>
      </c>
      <c r="L623" s="13">
        <f t="shared" si="115"/>
        <v>0</v>
      </c>
      <c r="M623" s="13">
        <f t="shared" si="120"/>
        <v>3.2578724279528966E-10</v>
      </c>
      <c r="N623" s="13">
        <f t="shared" si="116"/>
        <v>2.0198809053307958E-10</v>
      </c>
      <c r="O623" s="13">
        <f t="shared" si="117"/>
        <v>4.426014565903011</v>
      </c>
      <c r="Q623">
        <v>13.08933289354839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1.1783783779999999</v>
      </c>
      <c r="G624" s="13">
        <f t="shared" si="111"/>
        <v>0</v>
      </c>
      <c r="H624" s="13">
        <f t="shared" si="112"/>
        <v>1.1783783779999999</v>
      </c>
      <c r="I624" s="16">
        <f t="shared" si="119"/>
        <v>25.356662977439672</v>
      </c>
      <c r="J624" s="13">
        <f t="shared" si="113"/>
        <v>24.086605433687708</v>
      </c>
      <c r="K624" s="13">
        <f t="shared" si="114"/>
        <v>1.2700575437519639</v>
      </c>
      <c r="L624" s="13">
        <f t="shared" si="115"/>
        <v>0</v>
      </c>
      <c r="M624" s="13">
        <f t="shared" si="120"/>
        <v>1.2379915226221008E-10</v>
      </c>
      <c r="N624" s="13">
        <f t="shared" si="116"/>
        <v>7.6755474402570244E-11</v>
      </c>
      <c r="O624" s="13">
        <f t="shared" si="117"/>
        <v>7.6755474402570244E-11</v>
      </c>
      <c r="Q624">
        <v>16.144436097156369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9.7297297000000005E-2</v>
      </c>
      <c r="G625" s="13">
        <f t="shared" si="111"/>
        <v>0</v>
      </c>
      <c r="H625" s="13">
        <f t="shared" si="112"/>
        <v>9.7297297000000005E-2</v>
      </c>
      <c r="I625" s="16">
        <f t="shared" si="119"/>
        <v>1.3673548407519638</v>
      </c>
      <c r="J625" s="13">
        <f t="shared" si="113"/>
        <v>1.367151818086779</v>
      </c>
      <c r="K625" s="13">
        <f t="shared" si="114"/>
        <v>2.0302266518479328E-4</v>
      </c>
      <c r="L625" s="13">
        <f t="shared" si="115"/>
        <v>0</v>
      </c>
      <c r="M625" s="13">
        <f t="shared" si="120"/>
        <v>4.7043677859639835E-11</v>
      </c>
      <c r="N625" s="13">
        <f t="shared" si="116"/>
        <v>2.91670802729767E-11</v>
      </c>
      <c r="O625" s="13">
        <f t="shared" si="117"/>
        <v>2.91670802729767E-11</v>
      </c>
      <c r="Q625">
        <v>16.557173660580201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2.4135135139999999</v>
      </c>
      <c r="G626" s="13">
        <f t="shared" si="111"/>
        <v>0</v>
      </c>
      <c r="H626" s="13">
        <f t="shared" si="112"/>
        <v>2.4135135139999999</v>
      </c>
      <c r="I626" s="16">
        <f t="shared" si="119"/>
        <v>2.4137165366651847</v>
      </c>
      <c r="J626" s="13">
        <f t="shared" si="113"/>
        <v>2.413028425759955</v>
      </c>
      <c r="K626" s="13">
        <f t="shared" si="114"/>
        <v>6.8811090522968854E-4</v>
      </c>
      <c r="L626" s="13">
        <f t="shared" si="115"/>
        <v>0</v>
      </c>
      <c r="M626" s="13">
        <f t="shared" si="120"/>
        <v>1.7876597586663135E-11</v>
      </c>
      <c r="N626" s="13">
        <f t="shared" si="116"/>
        <v>1.1083490503731144E-11</v>
      </c>
      <c r="O626" s="13">
        <f t="shared" si="117"/>
        <v>1.1083490503731144E-11</v>
      </c>
      <c r="Q626">
        <v>19.982393995887112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16.408108110000001</v>
      </c>
      <c r="G627" s="13">
        <f t="shared" si="111"/>
        <v>0</v>
      </c>
      <c r="H627" s="13">
        <f t="shared" si="112"/>
        <v>16.408108110000001</v>
      </c>
      <c r="I627" s="16">
        <f t="shared" si="119"/>
        <v>16.408796220905231</v>
      </c>
      <c r="J627" s="13">
        <f t="shared" si="113"/>
        <v>16.26177025871792</v>
      </c>
      <c r="K627" s="13">
        <f t="shared" si="114"/>
        <v>0.14702596218731045</v>
      </c>
      <c r="L627" s="13">
        <f t="shared" si="115"/>
        <v>0</v>
      </c>
      <c r="M627" s="13">
        <f t="shared" si="120"/>
        <v>6.793107082931991E-12</v>
      </c>
      <c r="N627" s="13">
        <f t="shared" si="116"/>
        <v>4.2117263914178345E-12</v>
      </c>
      <c r="O627" s="13">
        <f t="shared" si="117"/>
        <v>4.2117263914178345E-12</v>
      </c>
      <c r="Q627">
        <v>22.616452769715639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15.3972973</v>
      </c>
      <c r="G628" s="13">
        <f t="shared" si="111"/>
        <v>0</v>
      </c>
      <c r="H628" s="13">
        <f t="shared" si="112"/>
        <v>15.3972973</v>
      </c>
      <c r="I628" s="16">
        <f t="shared" si="119"/>
        <v>15.54432326218731</v>
      </c>
      <c r="J628" s="13">
        <f t="shared" si="113"/>
        <v>15.455604897295565</v>
      </c>
      <c r="K628" s="13">
        <f t="shared" si="114"/>
        <v>8.8718364891745338E-2</v>
      </c>
      <c r="L628" s="13">
        <f t="shared" si="115"/>
        <v>0</v>
      </c>
      <c r="M628" s="13">
        <f t="shared" si="120"/>
        <v>2.5813806915141565E-12</v>
      </c>
      <c r="N628" s="13">
        <f t="shared" si="116"/>
        <v>1.600456028738777E-12</v>
      </c>
      <c r="O628" s="13">
        <f t="shared" si="117"/>
        <v>1.600456028738777E-12</v>
      </c>
      <c r="Q628">
        <v>25.098470568196358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2.3891891890000001</v>
      </c>
      <c r="G629" s="13">
        <f t="shared" si="111"/>
        <v>0</v>
      </c>
      <c r="H629" s="13">
        <f t="shared" si="112"/>
        <v>2.3891891890000001</v>
      </c>
      <c r="I629" s="16">
        <f t="shared" si="119"/>
        <v>2.4779075538917454</v>
      </c>
      <c r="J629" s="13">
        <f t="shared" si="113"/>
        <v>2.4774247240421414</v>
      </c>
      <c r="K629" s="13">
        <f t="shared" si="114"/>
        <v>4.828298496040162E-4</v>
      </c>
      <c r="L629" s="13">
        <f t="shared" si="115"/>
        <v>0</v>
      </c>
      <c r="M629" s="13">
        <f t="shared" si="120"/>
        <v>9.8092466277537954E-13</v>
      </c>
      <c r="N629" s="13">
        <f t="shared" si="116"/>
        <v>6.0817329092073535E-13</v>
      </c>
      <c r="O629" s="13">
        <f t="shared" si="117"/>
        <v>6.0817329092073535E-13</v>
      </c>
      <c r="Q629">
        <v>23.047656000000011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0.159459459</v>
      </c>
      <c r="G630" s="13">
        <f t="shared" si="111"/>
        <v>0</v>
      </c>
      <c r="H630" s="13">
        <f t="shared" si="112"/>
        <v>0.159459459</v>
      </c>
      <c r="I630" s="16">
        <f t="shared" si="119"/>
        <v>0.15994228884960401</v>
      </c>
      <c r="J630" s="13">
        <f t="shared" si="113"/>
        <v>0.15994217949131156</v>
      </c>
      <c r="K630" s="13">
        <f t="shared" si="114"/>
        <v>1.0935829244940187E-7</v>
      </c>
      <c r="L630" s="13">
        <f t="shared" si="115"/>
        <v>0</v>
      </c>
      <c r="M630" s="13">
        <f t="shared" si="120"/>
        <v>3.7275137185464419E-13</v>
      </c>
      <c r="N630" s="13">
        <f t="shared" si="116"/>
        <v>2.3110585054987941E-13</v>
      </c>
      <c r="O630" s="13">
        <f t="shared" si="117"/>
        <v>2.3110585054987941E-13</v>
      </c>
      <c r="Q630">
        <v>24.274056873656569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0.32972973</v>
      </c>
      <c r="G631" s="13">
        <f t="shared" si="111"/>
        <v>0</v>
      </c>
      <c r="H631" s="13">
        <f t="shared" si="112"/>
        <v>0.32972973</v>
      </c>
      <c r="I631" s="16">
        <f t="shared" si="119"/>
        <v>0.32972983935829248</v>
      </c>
      <c r="J631" s="13">
        <f t="shared" si="113"/>
        <v>0.32972842639261812</v>
      </c>
      <c r="K631" s="13">
        <f t="shared" si="114"/>
        <v>1.412965674352229E-6</v>
      </c>
      <c r="L631" s="13">
        <f t="shared" si="115"/>
        <v>0</v>
      </c>
      <c r="M631" s="13">
        <f t="shared" si="120"/>
        <v>1.4164552130476479E-13</v>
      </c>
      <c r="N631" s="13">
        <f t="shared" si="116"/>
        <v>8.7820223208954161E-14</v>
      </c>
      <c r="O631" s="13">
        <f t="shared" si="117"/>
        <v>8.7820223208954161E-14</v>
      </c>
      <c r="Q631">
        <v>21.513366256366329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20.113513510000001</v>
      </c>
      <c r="G632" s="13">
        <f t="shared" si="111"/>
        <v>0</v>
      </c>
      <c r="H632" s="13">
        <f t="shared" si="112"/>
        <v>20.113513510000001</v>
      </c>
      <c r="I632" s="16">
        <f t="shared" si="119"/>
        <v>20.113514922965674</v>
      </c>
      <c r="J632" s="13">
        <f t="shared" si="113"/>
        <v>19.612801487954389</v>
      </c>
      <c r="K632" s="13">
        <f t="shared" si="114"/>
        <v>0.50071343501128496</v>
      </c>
      <c r="L632" s="13">
        <f t="shared" si="115"/>
        <v>0</v>
      </c>
      <c r="M632" s="13">
        <f t="shared" si="120"/>
        <v>5.3825298095810625E-14</v>
      </c>
      <c r="N632" s="13">
        <f t="shared" si="116"/>
        <v>3.337168481940259E-14</v>
      </c>
      <c r="O632" s="13">
        <f t="shared" si="117"/>
        <v>3.337168481940259E-14</v>
      </c>
      <c r="Q632">
        <v>18.099056516489529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119.4918919</v>
      </c>
      <c r="G633" s="13">
        <f t="shared" si="111"/>
        <v>12.314217263237691</v>
      </c>
      <c r="H633" s="13">
        <f t="shared" si="112"/>
        <v>107.1776746367623</v>
      </c>
      <c r="I633" s="16">
        <f t="shared" si="119"/>
        <v>107.67838807177358</v>
      </c>
      <c r="J633" s="13">
        <f t="shared" si="113"/>
        <v>59.893027197451048</v>
      </c>
      <c r="K633" s="13">
        <f t="shared" si="114"/>
        <v>47.785360874322535</v>
      </c>
      <c r="L633" s="13">
        <f t="shared" si="115"/>
        <v>10.283219182951923</v>
      </c>
      <c r="M633" s="13">
        <f t="shared" si="120"/>
        <v>10.283219182951942</v>
      </c>
      <c r="N633" s="13">
        <f t="shared" si="116"/>
        <v>6.3755958934302042</v>
      </c>
      <c r="O633" s="13">
        <f t="shared" si="117"/>
        <v>18.689813156667896</v>
      </c>
      <c r="Q633">
        <v>15.184769796232599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49.889189190000003</v>
      </c>
      <c r="G634" s="13">
        <f t="shared" si="111"/>
        <v>2.266990195831335</v>
      </c>
      <c r="H634" s="13">
        <f t="shared" si="112"/>
        <v>47.62219899416867</v>
      </c>
      <c r="I634" s="16">
        <f t="shared" si="119"/>
        <v>85.124340685539281</v>
      </c>
      <c r="J634" s="13">
        <f t="shared" si="113"/>
        <v>51.825502613733974</v>
      </c>
      <c r="K634" s="13">
        <f t="shared" si="114"/>
        <v>33.298838071805307</v>
      </c>
      <c r="L634" s="13">
        <f t="shared" si="115"/>
        <v>0</v>
      </c>
      <c r="M634" s="13">
        <f t="shared" si="120"/>
        <v>3.9076232895217382</v>
      </c>
      <c r="N634" s="13">
        <f t="shared" si="116"/>
        <v>2.4227264395034775</v>
      </c>
      <c r="O634" s="13">
        <f t="shared" si="117"/>
        <v>4.689716635334813</v>
      </c>
      <c r="Q634">
        <v>13.768682893548389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3.4729729730000001</v>
      </c>
      <c r="G635" s="13">
        <f t="shared" si="111"/>
        <v>0</v>
      </c>
      <c r="H635" s="13">
        <f t="shared" si="112"/>
        <v>3.4729729730000001</v>
      </c>
      <c r="I635" s="16">
        <f t="shared" si="119"/>
        <v>36.771811044805304</v>
      </c>
      <c r="J635" s="13">
        <f t="shared" si="113"/>
        <v>32.214087491746213</v>
      </c>
      <c r="K635" s="13">
        <f t="shared" si="114"/>
        <v>4.5577235530590912</v>
      </c>
      <c r="L635" s="13">
        <f t="shared" si="115"/>
        <v>0</v>
      </c>
      <c r="M635" s="13">
        <f t="shared" si="120"/>
        <v>1.4848968500182607</v>
      </c>
      <c r="N635" s="13">
        <f t="shared" si="116"/>
        <v>0.92063604701132162</v>
      </c>
      <c r="O635" s="13">
        <f t="shared" si="117"/>
        <v>0.92063604701132162</v>
      </c>
      <c r="Q635">
        <v>14.09222635923814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41.740540539999998</v>
      </c>
      <c r="G636" s="13">
        <f t="shared" si="111"/>
        <v>1.0907237565785151</v>
      </c>
      <c r="H636" s="13">
        <f t="shared" si="112"/>
        <v>40.649816783421485</v>
      </c>
      <c r="I636" s="16">
        <f t="shared" si="119"/>
        <v>45.207540336480577</v>
      </c>
      <c r="J636" s="13">
        <f t="shared" si="113"/>
        <v>38.292423006484732</v>
      </c>
      <c r="K636" s="13">
        <f t="shared" si="114"/>
        <v>6.9151173299958444</v>
      </c>
      <c r="L636" s="13">
        <f t="shared" si="115"/>
        <v>0</v>
      </c>
      <c r="M636" s="13">
        <f t="shared" si="120"/>
        <v>0.56426080300693904</v>
      </c>
      <c r="N636" s="13">
        <f t="shared" si="116"/>
        <v>0.34984169786430219</v>
      </c>
      <c r="O636" s="13">
        <f t="shared" si="117"/>
        <v>1.4405654544428173</v>
      </c>
      <c r="Q636">
        <v>15.17893711378461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25.81351351</v>
      </c>
      <c r="G637" s="13">
        <f t="shared" si="111"/>
        <v>0</v>
      </c>
      <c r="H637" s="13">
        <f t="shared" si="112"/>
        <v>25.81351351</v>
      </c>
      <c r="I637" s="16">
        <f t="shared" si="119"/>
        <v>32.728630839995844</v>
      </c>
      <c r="J637" s="13">
        <f t="shared" si="113"/>
        <v>30.041639342811159</v>
      </c>
      <c r="K637" s="13">
        <f t="shared" si="114"/>
        <v>2.6869914971846853</v>
      </c>
      <c r="L637" s="13">
        <f t="shared" si="115"/>
        <v>0</v>
      </c>
      <c r="M637" s="13">
        <f t="shared" si="120"/>
        <v>0.21441910514263685</v>
      </c>
      <c r="N637" s="13">
        <f t="shared" si="116"/>
        <v>0.13293984518843485</v>
      </c>
      <c r="O637" s="13">
        <f t="shared" si="117"/>
        <v>0.13293984518843485</v>
      </c>
      <c r="Q637">
        <v>15.88942325895029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1.3513513509999999</v>
      </c>
      <c r="G638" s="13">
        <f t="shared" si="111"/>
        <v>0</v>
      </c>
      <c r="H638" s="13">
        <f t="shared" si="112"/>
        <v>1.3513513509999999</v>
      </c>
      <c r="I638" s="16">
        <f t="shared" si="119"/>
        <v>4.0383428481846853</v>
      </c>
      <c r="J638" s="13">
        <f t="shared" si="113"/>
        <v>4.0344682255355835</v>
      </c>
      <c r="K638" s="13">
        <f t="shared" si="114"/>
        <v>3.8746226491017666E-3</v>
      </c>
      <c r="L638" s="13">
        <f t="shared" si="115"/>
        <v>0</v>
      </c>
      <c r="M638" s="13">
        <f t="shared" si="120"/>
        <v>8.1479259954201994E-2</v>
      </c>
      <c r="N638" s="13">
        <f t="shared" si="116"/>
        <v>5.0517141171605238E-2</v>
      </c>
      <c r="O638" s="13">
        <f t="shared" si="117"/>
        <v>5.0517141171605238E-2</v>
      </c>
      <c r="Q638">
        <v>18.67428772881544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3.5243243240000002</v>
      </c>
      <c r="G639" s="13">
        <f t="shared" si="111"/>
        <v>0</v>
      </c>
      <c r="H639" s="13">
        <f t="shared" si="112"/>
        <v>3.5243243240000002</v>
      </c>
      <c r="I639" s="16">
        <f t="shared" si="119"/>
        <v>3.5281989466491019</v>
      </c>
      <c r="J639" s="13">
        <f t="shared" si="113"/>
        <v>3.5264738012070276</v>
      </c>
      <c r="K639" s="13">
        <f t="shared" si="114"/>
        <v>1.7251454420743606E-3</v>
      </c>
      <c r="L639" s="13">
        <f t="shared" si="115"/>
        <v>0</v>
      </c>
      <c r="M639" s="13">
        <f t="shared" si="120"/>
        <v>3.0962118782596755E-2</v>
      </c>
      <c r="N639" s="13">
        <f t="shared" si="116"/>
        <v>1.9196513645209988E-2</v>
      </c>
      <c r="O639" s="13">
        <f t="shared" si="117"/>
        <v>1.9196513645209988E-2</v>
      </c>
      <c r="Q639">
        <v>21.532494487687629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15.52972973</v>
      </c>
      <c r="G640" s="13">
        <f t="shared" si="111"/>
        <v>0</v>
      </c>
      <c r="H640" s="13">
        <f t="shared" si="112"/>
        <v>15.52972973</v>
      </c>
      <c r="I640" s="16">
        <f t="shared" si="119"/>
        <v>15.531454875442074</v>
      </c>
      <c r="J640" s="13">
        <f t="shared" si="113"/>
        <v>15.424108889170597</v>
      </c>
      <c r="K640" s="13">
        <f t="shared" si="114"/>
        <v>0.1073459862714774</v>
      </c>
      <c r="L640" s="13">
        <f t="shared" si="115"/>
        <v>0</v>
      </c>
      <c r="M640" s="13">
        <f t="shared" si="120"/>
        <v>1.1765605137386767E-2</v>
      </c>
      <c r="N640" s="13">
        <f t="shared" si="116"/>
        <v>7.2946751851797956E-3</v>
      </c>
      <c r="O640" s="13">
        <f t="shared" si="117"/>
        <v>7.2946751851797956E-3</v>
      </c>
      <c r="Q640">
        <v>23.703324006959569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41.68918919</v>
      </c>
      <c r="G641" s="13">
        <f t="shared" si="111"/>
        <v>1.0833111324478475</v>
      </c>
      <c r="H641" s="13">
        <f t="shared" si="112"/>
        <v>40.605878057552154</v>
      </c>
      <c r="I641" s="16">
        <f t="shared" si="119"/>
        <v>40.713224043823629</v>
      </c>
      <c r="J641" s="13">
        <f t="shared" si="113"/>
        <v>39.148976317330309</v>
      </c>
      <c r="K641" s="13">
        <f t="shared" si="114"/>
        <v>1.5642477264933206</v>
      </c>
      <c r="L641" s="13">
        <f t="shared" si="115"/>
        <v>0</v>
      </c>
      <c r="M641" s="13">
        <f t="shared" si="120"/>
        <v>4.4709299522069715E-3</v>
      </c>
      <c r="N641" s="13">
        <f t="shared" si="116"/>
        <v>2.7719765703683222E-3</v>
      </c>
      <c r="O641" s="13">
        <f t="shared" si="117"/>
        <v>1.0860831090182159</v>
      </c>
      <c r="Q641">
        <v>24.87225240194104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16.481081079999999</v>
      </c>
      <c r="G642" s="13">
        <f t="shared" si="111"/>
        <v>0</v>
      </c>
      <c r="H642" s="13">
        <f t="shared" si="112"/>
        <v>16.481081079999999</v>
      </c>
      <c r="I642" s="16">
        <f t="shared" si="119"/>
        <v>18.04532880649332</v>
      </c>
      <c r="J642" s="13">
        <f t="shared" si="113"/>
        <v>17.855116461757987</v>
      </c>
      <c r="K642" s="13">
        <f t="shared" si="114"/>
        <v>0.19021234473533255</v>
      </c>
      <c r="L642" s="13">
        <f t="shared" si="115"/>
        <v>0</v>
      </c>
      <c r="M642" s="13">
        <f t="shared" si="120"/>
        <v>1.6989533818386492E-3</v>
      </c>
      <c r="N642" s="13">
        <f t="shared" si="116"/>
        <v>1.0533510967399625E-3</v>
      </c>
      <c r="O642" s="13">
        <f t="shared" si="117"/>
        <v>1.0533510967399625E-3</v>
      </c>
      <c r="Q642">
        <v>22.795904000000011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7.8054054050000001</v>
      </c>
      <c r="G643" s="13">
        <f t="shared" si="111"/>
        <v>0</v>
      </c>
      <c r="H643" s="13">
        <f t="shared" si="112"/>
        <v>7.8054054050000001</v>
      </c>
      <c r="I643" s="16">
        <f t="shared" si="119"/>
        <v>7.9956177497353327</v>
      </c>
      <c r="J643" s="13">
        <f t="shared" si="113"/>
        <v>7.9809143051471407</v>
      </c>
      <c r="K643" s="13">
        <f t="shared" si="114"/>
        <v>1.470344458819195E-2</v>
      </c>
      <c r="L643" s="13">
        <f t="shared" si="115"/>
        <v>0</v>
      </c>
      <c r="M643" s="13">
        <f t="shared" si="120"/>
        <v>6.4560228509868674E-4</v>
      </c>
      <c r="N643" s="13">
        <f t="shared" si="116"/>
        <v>4.0027341676118576E-4</v>
      </c>
      <c r="O643" s="13">
        <f t="shared" si="117"/>
        <v>4.0027341676118576E-4</v>
      </c>
      <c r="Q643">
        <v>23.72972503186471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36.31081081</v>
      </c>
      <c r="G644" s="13">
        <f t="shared" si="111"/>
        <v>0.30693626862340845</v>
      </c>
      <c r="H644" s="13">
        <f t="shared" si="112"/>
        <v>36.003874541376589</v>
      </c>
      <c r="I644" s="16">
        <f t="shared" si="119"/>
        <v>36.018577985964782</v>
      </c>
      <c r="J644" s="13">
        <f t="shared" si="113"/>
        <v>33.130191358583744</v>
      </c>
      <c r="K644" s="13">
        <f t="shared" si="114"/>
        <v>2.8883866273810384</v>
      </c>
      <c r="L644" s="13">
        <f t="shared" si="115"/>
        <v>0</v>
      </c>
      <c r="M644" s="13">
        <f t="shared" si="120"/>
        <v>2.4532886833750098E-4</v>
      </c>
      <c r="N644" s="13">
        <f t="shared" si="116"/>
        <v>1.521038983692506E-4</v>
      </c>
      <c r="O644" s="13">
        <f t="shared" si="117"/>
        <v>0.30708837252177767</v>
      </c>
      <c r="Q644">
        <v>17.441553560179219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43.121621619999999</v>
      </c>
      <c r="G645" s="13">
        <f t="shared" si="111"/>
        <v>1.2900843369725463</v>
      </c>
      <c r="H645" s="13">
        <f t="shared" si="112"/>
        <v>41.831537283027451</v>
      </c>
      <c r="I645" s="16">
        <f t="shared" si="119"/>
        <v>44.71992391040849</v>
      </c>
      <c r="J645" s="13">
        <f t="shared" si="113"/>
        <v>37.89990574813622</v>
      </c>
      <c r="K645" s="13">
        <f t="shared" si="114"/>
        <v>6.8200181622722695</v>
      </c>
      <c r="L645" s="13">
        <f t="shared" si="115"/>
        <v>0</v>
      </c>
      <c r="M645" s="13">
        <f t="shared" si="120"/>
        <v>9.3224969968250373E-5</v>
      </c>
      <c r="N645" s="13">
        <f t="shared" si="116"/>
        <v>5.7799481380315228E-5</v>
      </c>
      <c r="O645" s="13">
        <f t="shared" si="117"/>
        <v>1.2901421364539267</v>
      </c>
      <c r="Q645">
        <v>15.05084522362108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19.48378378</v>
      </c>
      <c r="G646" s="13">
        <f t="shared" ref="G646:G709" si="122">IF((F646-$J$2)&gt;0,$I$2*(F646-$J$2),0)</f>
        <v>0</v>
      </c>
      <c r="H646" s="13">
        <f t="shared" ref="H646:H709" si="123">F646-G646</f>
        <v>19.48378378</v>
      </c>
      <c r="I646" s="16">
        <f t="shared" si="119"/>
        <v>26.303801942272269</v>
      </c>
      <c r="J646" s="13">
        <f t="shared" ref="J646:J709" si="124">I646/SQRT(1+(I646/($K$2*(300+(25*Q646)+0.05*(Q646)^3)))^2)</f>
        <v>24.296111401955166</v>
      </c>
      <c r="K646" s="13">
        <f t="shared" ref="K646:K709" si="125">I646-J646</f>
        <v>2.0076905403171033</v>
      </c>
      <c r="L646" s="13">
        <f t="shared" ref="L646:L709" si="126">IF(K646&gt;$N$2,(K646-$N$2)/$L$2,0)</f>
        <v>0</v>
      </c>
      <c r="M646" s="13">
        <f t="shared" si="120"/>
        <v>3.5425488587935146E-5</v>
      </c>
      <c r="N646" s="13">
        <f t="shared" ref="N646:N709" si="127">$M$2*M646</f>
        <v>2.1963802924519789E-5</v>
      </c>
      <c r="O646" s="13">
        <f t="shared" ref="O646:O709" si="128">N646+G646</f>
        <v>2.1963802924519789E-5</v>
      </c>
      <c r="Q646">
        <v>13.33491089354839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27.372972969999999</v>
      </c>
      <c r="G647" s="13">
        <f t="shared" si="122"/>
        <v>0</v>
      </c>
      <c r="H647" s="13">
        <f t="shared" si="123"/>
        <v>27.372972969999999</v>
      </c>
      <c r="I647" s="16">
        <f t="shared" ref="I647:I710" si="130">H647+K646-L646</f>
        <v>29.380663510317103</v>
      </c>
      <c r="J647" s="13">
        <f t="shared" si="124"/>
        <v>27.049857565307597</v>
      </c>
      <c r="K647" s="13">
        <f t="shared" si="125"/>
        <v>2.3308059450095051</v>
      </c>
      <c r="L647" s="13">
        <f t="shared" si="126"/>
        <v>0</v>
      </c>
      <c r="M647" s="13">
        <f t="shared" ref="M647:M710" si="131">L647+M646-N646</f>
        <v>1.3461685663415357E-5</v>
      </c>
      <c r="N647" s="13">
        <f t="shared" si="127"/>
        <v>8.3462451113175218E-6</v>
      </c>
      <c r="O647" s="13">
        <f t="shared" si="128"/>
        <v>8.3462451113175218E-6</v>
      </c>
      <c r="Q647">
        <v>14.62084939577403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26.572972969999999</v>
      </c>
      <c r="G648" s="13">
        <f t="shared" si="122"/>
        <v>0</v>
      </c>
      <c r="H648" s="13">
        <f t="shared" si="123"/>
        <v>26.572972969999999</v>
      </c>
      <c r="I648" s="16">
        <f t="shared" si="130"/>
        <v>28.903778915009504</v>
      </c>
      <c r="J648" s="13">
        <f t="shared" si="124"/>
        <v>27.568063399487311</v>
      </c>
      <c r="K648" s="13">
        <f t="shared" si="125"/>
        <v>1.3357155155221925</v>
      </c>
      <c r="L648" s="13">
        <f t="shared" si="126"/>
        <v>0</v>
      </c>
      <c r="M648" s="13">
        <f t="shared" si="131"/>
        <v>5.1154405520978347E-6</v>
      </c>
      <c r="N648" s="13">
        <f t="shared" si="127"/>
        <v>3.1715731423006573E-6</v>
      </c>
      <c r="O648" s="13">
        <f t="shared" si="128"/>
        <v>3.1715731423006573E-6</v>
      </c>
      <c r="Q648">
        <v>18.61654701904823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41.162162160000001</v>
      </c>
      <c r="G649" s="13">
        <f t="shared" si="122"/>
        <v>1.0072341981492887</v>
      </c>
      <c r="H649" s="13">
        <f t="shared" si="123"/>
        <v>40.15492796185071</v>
      </c>
      <c r="I649" s="16">
        <f t="shared" si="130"/>
        <v>41.490643477372899</v>
      </c>
      <c r="J649" s="13">
        <f t="shared" si="124"/>
        <v>35.809277994255908</v>
      </c>
      <c r="K649" s="13">
        <f t="shared" si="125"/>
        <v>5.6813654831169913</v>
      </c>
      <c r="L649" s="13">
        <f t="shared" si="126"/>
        <v>0</v>
      </c>
      <c r="M649" s="13">
        <f t="shared" si="131"/>
        <v>1.9438674097971774E-6</v>
      </c>
      <c r="N649" s="13">
        <f t="shared" si="127"/>
        <v>1.20519779407425E-6</v>
      </c>
      <c r="O649" s="13">
        <f t="shared" si="128"/>
        <v>1.0072354033470827</v>
      </c>
      <c r="Q649">
        <v>14.949176784483299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5.5135135139999996</v>
      </c>
      <c r="G650" s="13">
        <f t="shared" si="122"/>
        <v>0</v>
      </c>
      <c r="H650" s="13">
        <f t="shared" si="123"/>
        <v>5.5135135139999996</v>
      </c>
      <c r="I650" s="16">
        <f t="shared" si="130"/>
        <v>11.194878997116991</v>
      </c>
      <c r="J650" s="13">
        <f t="shared" si="124"/>
        <v>11.138278041172445</v>
      </c>
      <c r="K650" s="13">
        <f t="shared" si="125"/>
        <v>5.6600955944546172E-2</v>
      </c>
      <c r="L650" s="13">
        <f t="shared" si="126"/>
        <v>0</v>
      </c>
      <c r="M650" s="13">
        <f t="shared" si="131"/>
        <v>7.3866961572292739E-7</v>
      </c>
      <c r="N650" s="13">
        <f t="shared" si="127"/>
        <v>4.5797516174821496E-7</v>
      </c>
      <c r="O650" s="13">
        <f t="shared" si="128"/>
        <v>4.5797516174821496E-7</v>
      </c>
      <c r="Q650">
        <v>21.295039263937859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0.243243243</v>
      </c>
      <c r="G651" s="13">
        <f t="shared" si="122"/>
        <v>0</v>
      </c>
      <c r="H651" s="13">
        <f t="shared" si="123"/>
        <v>0.243243243</v>
      </c>
      <c r="I651" s="16">
        <f t="shared" si="130"/>
        <v>0.29984419894454617</v>
      </c>
      <c r="J651" s="13">
        <f t="shared" si="124"/>
        <v>0.29984301530433505</v>
      </c>
      <c r="K651" s="13">
        <f t="shared" si="125"/>
        <v>1.1836402111220501E-6</v>
      </c>
      <c r="L651" s="13">
        <f t="shared" si="126"/>
        <v>0</v>
      </c>
      <c r="M651" s="13">
        <f t="shared" si="131"/>
        <v>2.8069445397471243E-7</v>
      </c>
      <c r="N651" s="13">
        <f t="shared" si="127"/>
        <v>1.740305614643217E-7</v>
      </c>
      <c r="O651" s="13">
        <f t="shared" si="128"/>
        <v>1.740305614643217E-7</v>
      </c>
      <c r="Q651">
        <v>20.75054417029806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0.740540541</v>
      </c>
      <c r="G652" s="13">
        <f t="shared" si="122"/>
        <v>0</v>
      </c>
      <c r="H652" s="13">
        <f t="shared" si="123"/>
        <v>0.740540541</v>
      </c>
      <c r="I652" s="16">
        <f t="shared" si="130"/>
        <v>0.74054172464021106</v>
      </c>
      <c r="J652" s="13">
        <f t="shared" si="124"/>
        <v>0.74052820224089344</v>
      </c>
      <c r="K652" s="13">
        <f t="shared" si="125"/>
        <v>1.3522399317622558E-5</v>
      </c>
      <c r="L652" s="13">
        <f t="shared" si="126"/>
        <v>0</v>
      </c>
      <c r="M652" s="13">
        <f t="shared" si="131"/>
        <v>1.0666389251039073E-7</v>
      </c>
      <c r="N652" s="13">
        <f t="shared" si="127"/>
        <v>6.6131613356442249E-8</v>
      </c>
      <c r="O652" s="13">
        <f t="shared" si="128"/>
        <v>6.6131613356442249E-8</v>
      </c>
      <c r="Q652">
        <v>22.708214889449319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24.975675679999998</v>
      </c>
      <c r="G653" s="13">
        <f t="shared" si="122"/>
        <v>0</v>
      </c>
      <c r="H653" s="13">
        <f t="shared" si="123"/>
        <v>24.975675679999998</v>
      </c>
      <c r="I653" s="16">
        <f t="shared" si="130"/>
        <v>24.975689202399316</v>
      </c>
      <c r="J653" s="13">
        <f t="shared" si="124"/>
        <v>24.437129809386789</v>
      </c>
      <c r="K653" s="13">
        <f t="shared" si="125"/>
        <v>0.53855939301252675</v>
      </c>
      <c r="L653" s="13">
        <f t="shared" si="126"/>
        <v>0</v>
      </c>
      <c r="M653" s="13">
        <f t="shared" si="131"/>
        <v>4.0532279153948478E-8</v>
      </c>
      <c r="N653" s="13">
        <f t="shared" si="127"/>
        <v>2.5130013075448055E-8</v>
      </c>
      <c r="O653" s="13">
        <f t="shared" si="128"/>
        <v>2.5130013075448055E-8</v>
      </c>
      <c r="Q653">
        <v>22.210252000000011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6.4351351350000003</v>
      </c>
      <c r="G654" s="13">
        <f t="shared" si="122"/>
        <v>0</v>
      </c>
      <c r="H654" s="13">
        <f t="shared" si="123"/>
        <v>6.4351351350000003</v>
      </c>
      <c r="I654" s="16">
        <f t="shared" si="130"/>
        <v>6.9736945280125271</v>
      </c>
      <c r="J654" s="13">
        <f t="shared" si="124"/>
        <v>6.96315919647801</v>
      </c>
      <c r="K654" s="13">
        <f t="shared" si="125"/>
        <v>1.0535331534517134E-2</v>
      </c>
      <c r="L654" s="13">
        <f t="shared" si="126"/>
        <v>0</v>
      </c>
      <c r="M654" s="13">
        <f t="shared" si="131"/>
        <v>1.5402266078500423E-8</v>
      </c>
      <c r="N654" s="13">
        <f t="shared" si="127"/>
        <v>9.5494049686702614E-9</v>
      </c>
      <c r="O654" s="13">
        <f t="shared" si="128"/>
        <v>9.5494049686702614E-9</v>
      </c>
      <c r="Q654">
        <v>23.185546311787949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68.848648650000001</v>
      </c>
      <c r="G655" s="13">
        <f t="shared" si="122"/>
        <v>5.0038091245959686</v>
      </c>
      <c r="H655" s="13">
        <f t="shared" si="123"/>
        <v>63.844839525404034</v>
      </c>
      <c r="I655" s="16">
        <f t="shared" si="130"/>
        <v>63.855374856938553</v>
      </c>
      <c r="J655" s="13">
        <f t="shared" si="124"/>
        <v>50.750754390092496</v>
      </c>
      <c r="K655" s="13">
        <f t="shared" si="125"/>
        <v>13.104620466846058</v>
      </c>
      <c r="L655" s="13">
        <f t="shared" si="126"/>
        <v>0</v>
      </c>
      <c r="M655" s="13">
        <f t="shared" si="131"/>
        <v>5.8528611098301614E-9</v>
      </c>
      <c r="N655" s="13">
        <f t="shared" si="127"/>
        <v>3.6287738880947001E-9</v>
      </c>
      <c r="O655" s="13">
        <f t="shared" si="128"/>
        <v>5.0038091282247423</v>
      </c>
      <c r="Q655">
        <v>17.304194580488669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48.329729729999997</v>
      </c>
      <c r="G656" s="13">
        <f t="shared" si="122"/>
        <v>2.041880499124344</v>
      </c>
      <c r="H656" s="13">
        <f t="shared" si="123"/>
        <v>46.287849230875651</v>
      </c>
      <c r="I656" s="16">
        <f t="shared" si="130"/>
        <v>59.392469697721708</v>
      </c>
      <c r="J656" s="13">
        <f t="shared" si="124"/>
        <v>42.336704252141175</v>
      </c>
      <c r="K656" s="13">
        <f t="shared" si="125"/>
        <v>17.055765445580533</v>
      </c>
      <c r="L656" s="13">
        <f t="shared" si="126"/>
        <v>0</v>
      </c>
      <c r="M656" s="13">
        <f t="shared" si="131"/>
        <v>2.2240872217354613E-9</v>
      </c>
      <c r="N656" s="13">
        <f t="shared" si="127"/>
        <v>1.378934077475986E-9</v>
      </c>
      <c r="O656" s="13">
        <f t="shared" si="128"/>
        <v>2.0418805005032779</v>
      </c>
      <c r="Q656">
        <v>12.61753493795845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23.135135139999999</v>
      </c>
      <c r="G657" s="13">
        <f t="shared" si="122"/>
        <v>0</v>
      </c>
      <c r="H657" s="13">
        <f t="shared" si="123"/>
        <v>23.135135139999999</v>
      </c>
      <c r="I657" s="16">
        <f t="shared" si="130"/>
        <v>40.190900585580536</v>
      </c>
      <c r="J657" s="13">
        <f t="shared" si="124"/>
        <v>33.191450913789645</v>
      </c>
      <c r="K657" s="13">
        <f t="shared" si="125"/>
        <v>6.9994496717908916</v>
      </c>
      <c r="L657" s="13">
        <f t="shared" si="126"/>
        <v>0</v>
      </c>
      <c r="M657" s="13">
        <f t="shared" si="131"/>
        <v>8.4515314425947521E-10</v>
      </c>
      <c r="N657" s="13">
        <f t="shared" si="127"/>
        <v>5.239949494408746E-10</v>
      </c>
      <c r="O657" s="13">
        <f t="shared" si="128"/>
        <v>5.239949494408746E-10</v>
      </c>
      <c r="Q657">
        <v>12.2471760381575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31.764864859999999</v>
      </c>
      <c r="G658" s="13">
        <f t="shared" si="122"/>
        <v>0</v>
      </c>
      <c r="H658" s="13">
        <f t="shared" si="123"/>
        <v>31.764864859999999</v>
      </c>
      <c r="I658" s="16">
        <f t="shared" si="130"/>
        <v>38.764314531790887</v>
      </c>
      <c r="J658" s="13">
        <f t="shared" si="124"/>
        <v>32.250861371150854</v>
      </c>
      <c r="K658" s="13">
        <f t="shared" si="125"/>
        <v>6.513453160640033</v>
      </c>
      <c r="L658" s="13">
        <f t="shared" si="126"/>
        <v>0</v>
      </c>
      <c r="M658" s="13">
        <f t="shared" si="131"/>
        <v>3.2115819481860061E-10</v>
      </c>
      <c r="N658" s="13">
        <f t="shared" si="127"/>
        <v>1.9911808078753238E-10</v>
      </c>
      <c r="O658" s="13">
        <f t="shared" si="128"/>
        <v>1.9911808078753238E-10</v>
      </c>
      <c r="Q658">
        <v>12.063141893548391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65.654054049999999</v>
      </c>
      <c r="G659" s="13">
        <f t="shared" si="122"/>
        <v>4.5426658631303658</v>
      </c>
      <c r="H659" s="13">
        <f t="shared" si="123"/>
        <v>61.111388186869632</v>
      </c>
      <c r="I659" s="16">
        <f t="shared" si="130"/>
        <v>67.624841347509658</v>
      </c>
      <c r="J659" s="13">
        <f t="shared" si="124"/>
        <v>46.522989897346093</v>
      </c>
      <c r="K659" s="13">
        <f t="shared" si="125"/>
        <v>21.101851450163565</v>
      </c>
      <c r="L659" s="13">
        <f t="shared" si="126"/>
        <v>0</v>
      </c>
      <c r="M659" s="13">
        <f t="shared" si="131"/>
        <v>1.2204011403106823E-10</v>
      </c>
      <c r="N659" s="13">
        <f t="shared" si="127"/>
        <v>7.5664870699262308E-11</v>
      </c>
      <c r="O659" s="13">
        <f t="shared" si="128"/>
        <v>4.5426658632060306</v>
      </c>
      <c r="Q659">
        <v>13.49388255497745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0.159459459</v>
      </c>
      <c r="G660" s="13">
        <f t="shared" si="122"/>
        <v>0</v>
      </c>
      <c r="H660" s="13">
        <f t="shared" si="123"/>
        <v>0.159459459</v>
      </c>
      <c r="I660" s="16">
        <f t="shared" si="130"/>
        <v>21.261310909163566</v>
      </c>
      <c r="J660" s="13">
        <f t="shared" si="124"/>
        <v>20.473486694438563</v>
      </c>
      <c r="K660" s="13">
        <f t="shared" si="125"/>
        <v>0.78782421472500275</v>
      </c>
      <c r="L660" s="13">
        <f t="shared" si="126"/>
        <v>0</v>
      </c>
      <c r="M660" s="13">
        <f t="shared" si="131"/>
        <v>4.6375243331805925E-11</v>
      </c>
      <c r="N660" s="13">
        <f t="shared" si="127"/>
        <v>2.8752650865719674E-11</v>
      </c>
      <c r="O660" s="13">
        <f t="shared" si="128"/>
        <v>2.8752650865719674E-11</v>
      </c>
      <c r="Q660">
        <v>15.928111094271101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2.6459459459999999</v>
      </c>
      <c r="G661" s="13">
        <f t="shared" si="122"/>
        <v>0</v>
      </c>
      <c r="H661" s="13">
        <f t="shared" si="123"/>
        <v>2.6459459459999999</v>
      </c>
      <c r="I661" s="16">
        <f t="shared" si="130"/>
        <v>3.4337701607250026</v>
      </c>
      <c r="J661" s="13">
        <f t="shared" si="124"/>
        <v>3.4310355128170955</v>
      </c>
      <c r="K661" s="13">
        <f t="shared" si="125"/>
        <v>2.7346479079071173E-3</v>
      </c>
      <c r="L661" s="13">
        <f t="shared" si="126"/>
        <v>0</v>
      </c>
      <c r="M661" s="13">
        <f t="shared" si="131"/>
        <v>1.7622592466086251E-11</v>
      </c>
      <c r="N661" s="13">
        <f t="shared" si="127"/>
        <v>1.0926007328973476E-11</v>
      </c>
      <c r="O661" s="13">
        <f t="shared" si="128"/>
        <v>1.0926007328973476E-11</v>
      </c>
      <c r="Q661">
        <v>17.699356154350319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0.83243243200000006</v>
      </c>
      <c r="G662" s="13">
        <f t="shared" si="122"/>
        <v>0</v>
      </c>
      <c r="H662" s="13">
        <f t="shared" si="123"/>
        <v>0.83243243200000006</v>
      </c>
      <c r="I662" s="16">
        <f t="shared" si="130"/>
        <v>0.83516707990790717</v>
      </c>
      <c r="J662" s="13">
        <f t="shared" si="124"/>
        <v>0.83513956191030925</v>
      </c>
      <c r="K662" s="13">
        <f t="shared" si="125"/>
        <v>2.7517997597925614E-5</v>
      </c>
      <c r="L662" s="13">
        <f t="shared" si="126"/>
        <v>0</v>
      </c>
      <c r="M662" s="13">
        <f t="shared" si="131"/>
        <v>6.6965851371127747E-12</v>
      </c>
      <c r="N662" s="13">
        <f t="shared" si="127"/>
        <v>4.1518827850099205E-12</v>
      </c>
      <c r="O662" s="13">
        <f t="shared" si="128"/>
        <v>4.1518827850099205E-12</v>
      </c>
      <c r="Q662">
        <v>20.23380045569089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1.1540540539999999</v>
      </c>
      <c r="G663" s="13">
        <f t="shared" si="122"/>
        <v>0</v>
      </c>
      <c r="H663" s="13">
        <f t="shared" si="123"/>
        <v>1.1540540539999999</v>
      </c>
      <c r="I663" s="16">
        <f t="shared" si="130"/>
        <v>1.1540815719975979</v>
      </c>
      <c r="J663" s="13">
        <f t="shared" si="124"/>
        <v>1.1540161552955914</v>
      </c>
      <c r="K663" s="13">
        <f t="shared" si="125"/>
        <v>6.5416702006437788E-5</v>
      </c>
      <c r="L663" s="13">
        <f t="shared" si="126"/>
        <v>0</v>
      </c>
      <c r="M663" s="13">
        <f t="shared" si="131"/>
        <v>2.5447023521028543E-12</v>
      </c>
      <c r="N663" s="13">
        <f t="shared" si="127"/>
        <v>1.5777154583037696E-12</v>
      </c>
      <c r="O663" s="13">
        <f t="shared" si="128"/>
        <v>1.5777154583037696E-12</v>
      </c>
      <c r="Q663">
        <v>20.970442679550771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12.07567568</v>
      </c>
      <c r="G664" s="13">
        <f t="shared" si="122"/>
        <v>0</v>
      </c>
      <c r="H664" s="13">
        <f t="shared" si="123"/>
        <v>12.07567568</v>
      </c>
      <c r="I664" s="16">
        <f t="shared" si="130"/>
        <v>12.075741096702007</v>
      </c>
      <c r="J664" s="13">
        <f t="shared" si="124"/>
        <v>12.016286199712784</v>
      </c>
      <c r="K664" s="13">
        <f t="shared" si="125"/>
        <v>5.9454896989223016E-2</v>
      </c>
      <c r="L664" s="13">
        <f t="shared" si="126"/>
        <v>0</v>
      </c>
      <c r="M664" s="13">
        <f t="shared" si="131"/>
        <v>9.6698689379908469E-13</v>
      </c>
      <c r="N664" s="13">
        <f t="shared" si="127"/>
        <v>5.9953187415543248E-13</v>
      </c>
      <c r="O664" s="13">
        <f t="shared" si="128"/>
        <v>5.9953187415543248E-13</v>
      </c>
      <c r="Q664">
        <v>22.557121918410431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10.6027027</v>
      </c>
      <c r="G665" s="13">
        <f t="shared" si="122"/>
        <v>0</v>
      </c>
      <c r="H665" s="13">
        <f t="shared" si="123"/>
        <v>10.6027027</v>
      </c>
      <c r="I665" s="16">
        <f t="shared" si="130"/>
        <v>10.662157596989223</v>
      </c>
      <c r="J665" s="13">
        <f t="shared" si="124"/>
        <v>10.636996121117798</v>
      </c>
      <c r="K665" s="13">
        <f t="shared" si="125"/>
        <v>2.5161475871424699E-2</v>
      </c>
      <c r="L665" s="13">
        <f t="shared" si="126"/>
        <v>0</v>
      </c>
      <c r="M665" s="13">
        <f t="shared" si="131"/>
        <v>3.6745501964365221E-13</v>
      </c>
      <c r="N665" s="13">
        <f t="shared" si="127"/>
        <v>2.2782211217906436E-13</v>
      </c>
      <c r="O665" s="13">
        <f t="shared" si="128"/>
        <v>2.2782211217906436E-13</v>
      </c>
      <c r="Q665">
        <v>26.06651200000001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20.875675680000001</v>
      </c>
      <c r="G666" s="13">
        <f t="shared" si="122"/>
        <v>0</v>
      </c>
      <c r="H666" s="13">
        <f t="shared" si="123"/>
        <v>20.875675680000001</v>
      </c>
      <c r="I666" s="16">
        <f t="shared" si="130"/>
        <v>20.900837155871425</v>
      </c>
      <c r="J666" s="13">
        <f t="shared" si="124"/>
        <v>20.613108808432209</v>
      </c>
      <c r="K666" s="13">
        <f t="shared" si="125"/>
        <v>0.28772834743921649</v>
      </c>
      <c r="L666" s="13">
        <f t="shared" si="126"/>
        <v>0</v>
      </c>
      <c r="M666" s="13">
        <f t="shared" si="131"/>
        <v>1.3963290746458785E-13</v>
      </c>
      <c r="N666" s="13">
        <f t="shared" si="127"/>
        <v>8.6572402628044466E-14</v>
      </c>
      <c r="O666" s="13">
        <f t="shared" si="128"/>
        <v>8.6572402628044466E-14</v>
      </c>
      <c r="Q666">
        <v>22.951645328790871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25.8</v>
      </c>
      <c r="G667" s="13">
        <f t="shared" si="122"/>
        <v>0</v>
      </c>
      <c r="H667" s="13">
        <f t="shared" si="123"/>
        <v>25.8</v>
      </c>
      <c r="I667" s="16">
        <f t="shared" si="130"/>
        <v>26.087728347439217</v>
      </c>
      <c r="J667" s="13">
        <f t="shared" si="124"/>
        <v>25.180014994634565</v>
      </c>
      <c r="K667" s="13">
        <f t="shared" si="125"/>
        <v>0.90771335280465237</v>
      </c>
      <c r="L667" s="13">
        <f t="shared" si="126"/>
        <v>0</v>
      </c>
      <c r="M667" s="13">
        <f t="shared" si="131"/>
        <v>5.3060504836543382E-14</v>
      </c>
      <c r="N667" s="13">
        <f t="shared" si="127"/>
        <v>3.2897512998656895E-14</v>
      </c>
      <c r="O667" s="13">
        <f t="shared" si="128"/>
        <v>3.2897512998656895E-14</v>
      </c>
      <c r="Q667">
        <v>19.2998356337282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10.42702703</v>
      </c>
      <c r="G668" s="13">
        <f t="shared" si="122"/>
        <v>0</v>
      </c>
      <c r="H668" s="13">
        <f t="shared" si="123"/>
        <v>10.42702703</v>
      </c>
      <c r="I668" s="16">
        <f t="shared" si="130"/>
        <v>11.334740382804652</v>
      </c>
      <c r="J668" s="13">
        <f t="shared" si="124"/>
        <v>11.220646965031509</v>
      </c>
      <c r="K668" s="13">
        <f t="shared" si="125"/>
        <v>0.11409341777314275</v>
      </c>
      <c r="L668" s="13">
        <f t="shared" si="126"/>
        <v>0</v>
      </c>
      <c r="M668" s="13">
        <f t="shared" si="131"/>
        <v>2.0162991837886487E-14</v>
      </c>
      <c r="N668" s="13">
        <f t="shared" si="127"/>
        <v>1.2501054939489623E-14</v>
      </c>
      <c r="O668" s="13">
        <f t="shared" si="128"/>
        <v>1.2501054939489623E-14</v>
      </c>
      <c r="Q668">
        <v>16.54694463842981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35.03243243</v>
      </c>
      <c r="G669" s="13">
        <f t="shared" si="122"/>
        <v>0.12240093649071343</v>
      </c>
      <c r="H669" s="13">
        <f t="shared" si="123"/>
        <v>34.910031493509287</v>
      </c>
      <c r="I669" s="16">
        <f t="shared" si="130"/>
        <v>35.024124911282428</v>
      </c>
      <c r="J669" s="13">
        <f t="shared" si="124"/>
        <v>29.770427086154733</v>
      </c>
      <c r="K669" s="13">
        <f t="shared" si="125"/>
        <v>5.2536978251276949</v>
      </c>
      <c r="L669" s="13">
        <f t="shared" si="126"/>
        <v>0</v>
      </c>
      <c r="M669" s="13">
        <f t="shared" si="131"/>
        <v>7.6619368983968648E-15</v>
      </c>
      <c r="N669" s="13">
        <f t="shared" si="127"/>
        <v>4.7504008770060558E-15</v>
      </c>
      <c r="O669" s="13">
        <f t="shared" si="128"/>
        <v>0.12240093649071818</v>
      </c>
      <c r="Q669">
        <v>11.64738889354839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94.154054049999999</v>
      </c>
      <c r="G670" s="13">
        <f t="shared" si="122"/>
        <v>8.6566723639144367</v>
      </c>
      <c r="H670" s="13">
        <f t="shared" si="123"/>
        <v>85.497381686085561</v>
      </c>
      <c r="I670" s="16">
        <f t="shared" si="130"/>
        <v>90.751079511213248</v>
      </c>
      <c r="J670" s="13">
        <f t="shared" si="124"/>
        <v>46.757820083414664</v>
      </c>
      <c r="K670" s="13">
        <f t="shared" si="125"/>
        <v>43.993259427798584</v>
      </c>
      <c r="L670" s="13">
        <f t="shared" si="126"/>
        <v>6.6449274745921896</v>
      </c>
      <c r="M670" s="13">
        <f t="shared" si="131"/>
        <v>6.6449274745921931</v>
      </c>
      <c r="N670" s="13">
        <f t="shared" si="127"/>
        <v>4.11985503424716</v>
      </c>
      <c r="O670" s="13">
        <f t="shared" si="128"/>
        <v>12.776527398161598</v>
      </c>
      <c r="Q670">
        <v>11.12537684900256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80.802702699999998</v>
      </c>
      <c r="G671" s="13">
        <f t="shared" si="122"/>
        <v>6.7293900394178685</v>
      </c>
      <c r="H671" s="13">
        <f t="shared" si="123"/>
        <v>74.073312660582133</v>
      </c>
      <c r="I671" s="16">
        <f t="shared" si="130"/>
        <v>111.42164461378853</v>
      </c>
      <c r="J671" s="13">
        <f t="shared" si="124"/>
        <v>53.987971189005449</v>
      </c>
      <c r="K671" s="13">
        <f t="shared" si="125"/>
        <v>57.43367342478308</v>
      </c>
      <c r="L671" s="13">
        <f t="shared" si="126"/>
        <v>19.540190824409841</v>
      </c>
      <c r="M671" s="13">
        <f t="shared" si="131"/>
        <v>22.065263264754876</v>
      </c>
      <c r="N671" s="13">
        <f t="shared" si="127"/>
        <v>13.680463224148022</v>
      </c>
      <c r="O671" s="13">
        <f t="shared" si="128"/>
        <v>20.409853263565893</v>
      </c>
      <c r="Q671">
        <v>12.94122578199684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76.102702699999995</v>
      </c>
      <c r="G672" s="13">
        <f t="shared" si="122"/>
        <v>6.0509398445517233</v>
      </c>
      <c r="H672" s="13">
        <f t="shared" si="123"/>
        <v>70.051762855448274</v>
      </c>
      <c r="I672" s="16">
        <f t="shared" si="130"/>
        <v>107.94524545582152</v>
      </c>
      <c r="J672" s="13">
        <f t="shared" si="124"/>
        <v>53.233182535871904</v>
      </c>
      <c r="K672" s="13">
        <f t="shared" si="125"/>
        <v>54.712062919949616</v>
      </c>
      <c r="L672" s="13">
        <f t="shared" si="126"/>
        <v>16.928970351340197</v>
      </c>
      <c r="M672" s="13">
        <f t="shared" si="131"/>
        <v>25.313770391947052</v>
      </c>
      <c r="N672" s="13">
        <f t="shared" si="127"/>
        <v>15.694537643007173</v>
      </c>
      <c r="O672" s="13">
        <f t="shared" si="128"/>
        <v>21.745477487558897</v>
      </c>
      <c r="Q672">
        <v>12.81634659304928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1.175675676</v>
      </c>
      <c r="G673" s="13">
        <f t="shared" si="122"/>
        <v>0</v>
      </c>
      <c r="H673" s="13">
        <f t="shared" si="123"/>
        <v>1.175675676</v>
      </c>
      <c r="I673" s="16">
        <f t="shared" si="130"/>
        <v>38.958768244609416</v>
      </c>
      <c r="J673" s="13">
        <f t="shared" si="124"/>
        <v>34.624030132539119</v>
      </c>
      <c r="K673" s="13">
        <f t="shared" si="125"/>
        <v>4.3347381120702977</v>
      </c>
      <c r="L673" s="13">
        <f t="shared" si="126"/>
        <v>0</v>
      </c>
      <c r="M673" s="13">
        <f t="shared" si="131"/>
        <v>9.6192327489398792</v>
      </c>
      <c r="N673" s="13">
        <f t="shared" si="127"/>
        <v>5.9639243043427248</v>
      </c>
      <c r="O673" s="13">
        <f t="shared" si="128"/>
        <v>5.9639243043427248</v>
      </c>
      <c r="Q673">
        <v>15.855615366029561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14.45405405</v>
      </c>
      <c r="G674" s="13">
        <f t="shared" si="122"/>
        <v>0</v>
      </c>
      <c r="H674" s="13">
        <f t="shared" si="123"/>
        <v>14.45405405</v>
      </c>
      <c r="I674" s="16">
        <f t="shared" si="130"/>
        <v>18.788792162070298</v>
      </c>
      <c r="J674" s="13">
        <f t="shared" si="124"/>
        <v>18.227096553694086</v>
      </c>
      <c r="K674" s="13">
        <f t="shared" si="125"/>
        <v>0.56169560837621191</v>
      </c>
      <c r="L674" s="13">
        <f t="shared" si="126"/>
        <v>0</v>
      </c>
      <c r="M674" s="13">
        <f t="shared" si="131"/>
        <v>3.6553084445971544</v>
      </c>
      <c r="N674" s="13">
        <f t="shared" si="127"/>
        <v>2.2662912356502356</v>
      </c>
      <c r="O674" s="13">
        <f t="shared" si="128"/>
        <v>2.2662912356502356</v>
      </c>
      <c r="Q674">
        <v>15.775300087067791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0.72972972999999997</v>
      </c>
      <c r="G675" s="13">
        <f t="shared" si="122"/>
        <v>0</v>
      </c>
      <c r="H675" s="13">
        <f t="shared" si="123"/>
        <v>0.72972972999999997</v>
      </c>
      <c r="I675" s="16">
        <f t="shared" si="130"/>
        <v>1.2914253383762118</v>
      </c>
      <c r="J675" s="13">
        <f t="shared" si="124"/>
        <v>1.2913107907438661</v>
      </c>
      <c r="K675" s="13">
        <f t="shared" si="125"/>
        <v>1.1454763234564069E-4</v>
      </c>
      <c r="L675" s="13">
        <f t="shared" si="126"/>
        <v>0</v>
      </c>
      <c r="M675" s="13">
        <f t="shared" si="131"/>
        <v>1.3890172089469188</v>
      </c>
      <c r="N675" s="13">
        <f t="shared" si="127"/>
        <v>0.86119066954708967</v>
      </c>
      <c r="O675" s="13">
        <f t="shared" si="128"/>
        <v>0.86119066954708967</v>
      </c>
      <c r="Q675">
        <v>19.396435695048549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12.95945946</v>
      </c>
      <c r="G676" s="13">
        <f t="shared" si="122"/>
        <v>0</v>
      </c>
      <c r="H676" s="13">
        <f t="shared" si="123"/>
        <v>12.95945946</v>
      </c>
      <c r="I676" s="16">
        <f t="shared" si="130"/>
        <v>12.959574007632344</v>
      </c>
      <c r="J676" s="13">
        <f t="shared" si="124"/>
        <v>12.879960569370098</v>
      </c>
      <c r="K676" s="13">
        <f t="shared" si="125"/>
        <v>7.9613438262246206E-2</v>
      </c>
      <c r="L676" s="13">
        <f t="shared" si="126"/>
        <v>0</v>
      </c>
      <c r="M676" s="13">
        <f t="shared" si="131"/>
        <v>0.52782653939982915</v>
      </c>
      <c r="N676" s="13">
        <f t="shared" si="127"/>
        <v>0.32725245442789408</v>
      </c>
      <c r="O676" s="13">
        <f t="shared" si="128"/>
        <v>0.32725245442789408</v>
      </c>
      <c r="Q676">
        <v>21.976627680697518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17.02972973</v>
      </c>
      <c r="G677" s="13">
        <f t="shared" si="122"/>
        <v>0</v>
      </c>
      <c r="H677" s="13">
        <f t="shared" si="123"/>
        <v>17.02972973</v>
      </c>
      <c r="I677" s="16">
        <f t="shared" si="130"/>
        <v>17.109343168262246</v>
      </c>
      <c r="J677" s="13">
        <f t="shared" si="124"/>
        <v>16.946003831882567</v>
      </c>
      <c r="K677" s="13">
        <f t="shared" si="125"/>
        <v>0.16333933637967846</v>
      </c>
      <c r="L677" s="13">
        <f t="shared" si="126"/>
        <v>0</v>
      </c>
      <c r="M677" s="13">
        <f t="shared" si="131"/>
        <v>0.20057408497193507</v>
      </c>
      <c r="N677" s="13">
        <f t="shared" si="127"/>
        <v>0.12435593268259974</v>
      </c>
      <c r="O677" s="13">
        <f t="shared" si="128"/>
        <v>0.12435593268259974</v>
      </c>
      <c r="Q677">
        <v>22.75353500000001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0.27567567599999998</v>
      </c>
      <c r="G678" s="13">
        <f t="shared" si="122"/>
        <v>0</v>
      </c>
      <c r="H678" s="13">
        <f t="shared" si="123"/>
        <v>0.27567567599999998</v>
      </c>
      <c r="I678" s="16">
        <f t="shared" si="130"/>
        <v>0.43901501237967844</v>
      </c>
      <c r="J678" s="13">
        <f t="shared" si="124"/>
        <v>0.43901246988612319</v>
      </c>
      <c r="K678" s="13">
        <f t="shared" si="125"/>
        <v>2.5424935552464945E-6</v>
      </c>
      <c r="L678" s="13">
        <f t="shared" si="126"/>
        <v>0</v>
      </c>
      <c r="M678" s="13">
        <f t="shared" si="131"/>
        <v>7.6218152289335331E-2</v>
      </c>
      <c r="N678" s="13">
        <f t="shared" si="127"/>
        <v>4.7255254419387903E-2</v>
      </c>
      <c r="O678" s="13">
        <f t="shared" si="128"/>
        <v>4.7255254419387903E-2</v>
      </c>
      <c r="Q678">
        <v>23.438237541752532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2.1648648650000002</v>
      </c>
      <c r="G679" s="13">
        <f t="shared" si="122"/>
        <v>0</v>
      </c>
      <c r="H679" s="13">
        <f t="shared" si="123"/>
        <v>2.1648648650000002</v>
      </c>
      <c r="I679" s="16">
        <f t="shared" si="130"/>
        <v>2.1648674074935554</v>
      </c>
      <c r="J679" s="13">
        <f t="shared" si="124"/>
        <v>2.1644675569282028</v>
      </c>
      <c r="K679" s="13">
        <f t="shared" si="125"/>
        <v>3.9985056535263297E-4</v>
      </c>
      <c r="L679" s="13">
        <f t="shared" si="126"/>
        <v>0</v>
      </c>
      <c r="M679" s="13">
        <f t="shared" si="131"/>
        <v>2.8962897869947428E-2</v>
      </c>
      <c r="N679" s="13">
        <f t="shared" si="127"/>
        <v>1.7956996679367405E-2</v>
      </c>
      <c r="O679" s="13">
        <f t="shared" si="128"/>
        <v>1.7956996679367405E-2</v>
      </c>
      <c r="Q679">
        <v>21.512315956261599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19.305405409999999</v>
      </c>
      <c r="G680" s="13">
        <f t="shared" si="122"/>
        <v>0</v>
      </c>
      <c r="H680" s="13">
        <f t="shared" si="123"/>
        <v>19.305405409999999</v>
      </c>
      <c r="I680" s="16">
        <f t="shared" si="130"/>
        <v>19.30580526056535</v>
      </c>
      <c r="J680" s="13">
        <f t="shared" si="124"/>
        <v>18.763232533372058</v>
      </c>
      <c r="K680" s="13">
        <f t="shared" si="125"/>
        <v>0.54257272719329208</v>
      </c>
      <c r="L680" s="13">
        <f t="shared" si="126"/>
        <v>0</v>
      </c>
      <c r="M680" s="13">
        <f t="shared" si="131"/>
        <v>1.1005901190580022E-2</v>
      </c>
      <c r="N680" s="13">
        <f t="shared" si="127"/>
        <v>6.823658738159614E-3</v>
      </c>
      <c r="O680" s="13">
        <f t="shared" si="128"/>
        <v>6.823658738159614E-3</v>
      </c>
      <c r="Q680">
        <v>16.622510834945711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9.7297297000000005E-2</v>
      </c>
      <c r="G681" s="13">
        <f t="shared" si="122"/>
        <v>0</v>
      </c>
      <c r="H681" s="13">
        <f t="shared" si="123"/>
        <v>9.7297297000000005E-2</v>
      </c>
      <c r="I681" s="16">
        <f t="shared" si="130"/>
        <v>0.63987002419329209</v>
      </c>
      <c r="J681" s="13">
        <f t="shared" si="124"/>
        <v>0.63984534888045241</v>
      </c>
      <c r="K681" s="13">
        <f t="shared" si="125"/>
        <v>2.4675312839672614E-5</v>
      </c>
      <c r="L681" s="13">
        <f t="shared" si="126"/>
        <v>0</v>
      </c>
      <c r="M681" s="13">
        <f t="shared" si="131"/>
        <v>4.1822424524204085E-3</v>
      </c>
      <c r="N681" s="13">
        <f t="shared" si="127"/>
        <v>2.5929903205006532E-3</v>
      </c>
      <c r="O681" s="13">
        <f t="shared" si="128"/>
        <v>2.5929903205006532E-3</v>
      </c>
      <c r="Q681">
        <v>15.340621822315191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67.0027027</v>
      </c>
      <c r="G682" s="13">
        <f t="shared" si="122"/>
        <v>4.7373447864066343</v>
      </c>
      <c r="H682" s="13">
        <f t="shared" si="123"/>
        <v>62.265357913593363</v>
      </c>
      <c r="I682" s="16">
        <f t="shared" si="130"/>
        <v>62.265382588906199</v>
      </c>
      <c r="J682" s="13">
        <f t="shared" si="124"/>
        <v>47.377613299795875</v>
      </c>
      <c r="K682" s="13">
        <f t="shared" si="125"/>
        <v>14.887769289110324</v>
      </c>
      <c r="L682" s="13">
        <f t="shared" si="126"/>
        <v>0</v>
      </c>
      <c r="M682" s="13">
        <f t="shared" si="131"/>
        <v>1.5892521319197553E-3</v>
      </c>
      <c r="N682" s="13">
        <f t="shared" si="127"/>
        <v>9.8533632179024816E-4</v>
      </c>
      <c r="O682" s="13">
        <f t="shared" si="128"/>
        <v>4.7383301227284242</v>
      </c>
      <c r="Q682">
        <v>15.371494393548391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0.32972973</v>
      </c>
      <c r="G683" s="13">
        <f t="shared" si="122"/>
        <v>0</v>
      </c>
      <c r="H683" s="13">
        <f t="shared" si="123"/>
        <v>0.32972973</v>
      </c>
      <c r="I683" s="16">
        <f t="shared" si="130"/>
        <v>15.217499019110324</v>
      </c>
      <c r="J683" s="13">
        <f t="shared" si="124"/>
        <v>14.903819597599075</v>
      </c>
      <c r="K683" s="13">
        <f t="shared" si="125"/>
        <v>0.3136794215112495</v>
      </c>
      <c r="L683" s="13">
        <f t="shared" si="126"/>
        <v>0</v>
      </c>
      <c r="M683" s="13">
        <f t="shared" si="131"/>
        <v>6.0391581012950711E-4</v>
      </c>
      <c r="N683" s="13">
        <f t="shared" si="127"/>
        <v>3.7442780228029443E-4</v>
      </c>
      <c r="O683" s="13">
        <f t="shared" si="128"/>
        <v>3.7442780228029443E-4</v>
      </c>
      <c r="Q683">
        <v>15.52138804924445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16.90540541</v>
      </c>
      <c r="G684" s="13">
        <f t="shared" si="122"/>
        <v>0</v>
      </c>
      <c r="H684" s="13">
        <f t="shared" si="123"/>
        <v>16.90540541</v>
      </c>
      <c r="I684" s="16">
        <f t="shared" si="130"/>
        <v>17.21908483151125</v>
      </c>
      <c r="J684" s="13">
        <f t="shared" si="124"/>
        <v>16.814327762366208</v>
      </c>
      <c r="K684" s="13">
        <f t="shared" si="125"/>
        <v>0.40475706914504173</v>
      </c>
      <c r="L684" s="13">
        <f t="shared" si="126"/>
        <v>0</v>
      </c>
      <c r="M684" s="13">
        <f t="shared" si="131"/>
        <v>2.2948800784921268E-4</v>
      </c>
      <c r="N684" s="13">
        <f t="shared" si="127"/>
        <v>1.4228256486651186E-4</v>
      </c>
      <c r="O684" s="13">
        <f t="shared" si="128"/>
        <v>1.4228256486651186E-4</v>
      </c>
      <c r="Q684">
        <v>16.31631803985848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8.0054054049999994</v>
      </c>
      <c r="G685" s="13">
        <f t="shared" si="122"/>
        <v>0</v>
      </c>
      <c r="H685" s="13">
        <f t="shared" si="123"/>
        <v>8.0054054049999994</v>
      </c>
      <c r="I685" s="16">
        <f t="shared" si="130"/>
        <v>8.4101624741450411</v>
      </c>
      <c r="J685" s="13">
        <f t="shared" si="124"/>
        <v>8.3583284262487947</v>
      </c>
      <c r="K685" s="13">
        <f t="shared" si="125"/>
        <v>5.183404789624646E-2</v>
      </c>
      <c r="L685" s="13">
        <f t="shared" si="126"/>
        <v>0</v>
      </c>
      <c r="M685" s="13">
        <f t="shared" si="131"/>
        <v>8.7205442982700817E-5</v>
      </c>
      <c r="N685" s="13">
        <f t="shared" si="127"/>
        <v>5.4067374649274504E-5</v>
      </c>
      <c r="O685" s="13">
        <f t="shared" si="128"/>
        <v>5.4067374649274504E-5</v>
      </c>
      <c r="Q685">
        <v>15.831145291181519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4.4675675679999998</v>
      </c>
      <c r="G686" s="13">
        <f t="shared" si="122"/>
        <v>0</v>
      </c>
      <c r="H686" s="13">
        <f t="shared" si="123"/>
        <v>4.4675675679999998</v>
      </c>
      <c r="I686" s="16">
        <f t="shared" si="130"/>
        <v>4.5194016158962462</v>
      </c>
      <c r="J686" s="13">
        <f t="shared" si="124"/>
        <v>4.5152179344110674</v>
      </c>
      <c r="K686" s="13">
        <f t="shared" si="125"/>
        <v>4.1836814851787807E-3</v>
      </c>
      <c r="L686" s="13">
        <f t="shared" si="126"/>
        <v>0</v>
      </c>
      <c r="M686" s="13">
        <f t="shared" si="131"/>
        <v>3.3138068333426313E-5</v>
      </c>
      <c r="N686" s="13">
        <f t="shared" si="127"/>
        <v>2.0545602366724315E-5</v>
      </c>
      <c r="O686" s="13">
        <f t="shared" si="128"/>
        <v>2.0545602366724315E-5</v>
      </c>
      <c r="Q686">
        <v>20.51665181238614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1.9135135139999999</v>
      </c>
      <c r="G687" s="13">
        <f t="shared" si="122"/>
        <v>0</v>
      </c>
      <c r="H687" s="13">
        <f t="shared" si="123"/>
        <v>1.9135135139999999</v>
      </c>
      <c r="I687" s="16">
        <f t="shared" si="130"/>
        <v>1.9176971954851787</v>
      </c>
      <c r="J687" s="13">
        <f t="shared" si="124"/>
        <v>1.9173733307539822</v>
      </c>
      <c r="K687" s="13">
        <f t="shared" si="125"/>
        <v>3.2386473119649928E-4</v>
      </c>
      <c r="L687" s="13">
        <f t="shared" si="126"/>
        <v>0</v>
      </c>
      <c r="M687" s="13">
        <f t="shared" si="131"/>
        <v>1.2592465966701999E-5</v>
      </c>
      <c r="N687" s="13">
        <f t="shared" si="127"/>
        <v>7.8073288993552385E-6</v>
      </c>
      <c r="O687" s="13">
        <f t="shared" si="128"/>
        <v>7.8073288993552385E-6</v>
      </c>
      <c r="Q687">
        <v>20.431875774031671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7.7054054049999996</v>
      </c>
      <c r="G688" s="13">
        <f t="shared" si="122"/>
        <v>0</v>
      </c>
      <c r="H688" s="13">
        <f t="shared" si="123"/>
        <v>7.7054054049999996</v>
      </c>
      <c r="I688" s="16">
        <f t="shared" si="130"/>
        <v>7.7057292697311963</v>
      </c>
      <c r="J688" s="13">
        <f t="shared" si="124"/>
        <v>7.6934267145202453</v>
      </c>
      <c r="K688" s="13">
        <f t="shared" si="125"/>
        <v>1.2302555210951027E-2</v>
      </c>
      <c r="L688" s="13">
        <f t="shared" si="126"/>
        <v>0</v>
      </c>
      <c r="M688" s="13">
        <f t="shared" si="131"/>
        <v>4.7851370673467601E-6</v>
      </c>
      <c r="N688" s="13">
        <f t="shared" si="127"/>
        <v>2.9667849817549911E-6</v>
      </c>
      <c r="O688" s="13">
        <f t="shared" si="128"/>
        <v>2.9667849817549911E-6</v>
      </c>
      <c r="Q688">
        <v>24.21423514554014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14.8972973</v>
      </c>
      <c r="G689" s="13">
        <f t="shared" si="122"/>
        <v>0</v>
      </c>
      <c r="H689" s="13">
        <f t="shared" si="123"/>
        <v>14.8972973</v>
      </c>
      <c r="I689" s="16">
        <f t="shared" si="130"/>
        <v>14.909599855210951</v>
      </c>
      <c r="J689" s="13">
        <f t="shared" si="124"/>
        <v>14.808408861407907</v>
      </c>
      <c r="K689" s="13">
        <f t="shared" si="125"/>
        <v>0.10119099380304419</v>
      </c>
      <c r="L689" s="13">
        <f t="shared" si="126"/>
        <v>0</v>
      </c>
      <c r="M689" s="13">
        <f t="shared" si="131"/>
        <v>1.8183520855917689E-6</v>
      </c>
      <c r="N689" s="13">
        <f t="shared" si="127"/>
        <v>1.1273782930668967E-6</v>
      </c>
      <c r="O689" s="13">
        <f t="shared" si="128"/>
        <v>1.1273782930668967E-6</v>
      </c>
      <c r="Q689">
        <v>23.252082000000009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29.148648649999998</v>
      </c>
      <c r="G690" s="13">
        <f t="shared" si="122"/>
        <v>0</v>
      </c>
      <c r="H690" s="13">
        <f t="shared" si="123"/>
        <v>29.148648649999998</v>
      </c>
      <c r="I690" s="16">
        <f t="shared" si="130"/>
        <v>29.249839643803043</v>
      </c>
      <c r="J690" s="13">
        <f t="shared" si="124"/>
        <v>28.498276343898503</v>
      </c>
      <c r="K690" s="13">
        <f t="shared" si="125"/>
        <v>0.75156329990453941</v>
      </c>
      <c r="L690" s="13">
        <f t="shared" si="126"/>
        <v>0</v>
      </c>
      <c r="M690" s="13">
        <f t="shared" si="131"/>
        <v>6.9097379252487227E-7</v>
      </c>
      <c r="N690" s="13">
        <f t="shared" si="127"/>
        <v>4.2840375136542081E-7</v>
      </c>
      <c r="O690" s="13">
        <f t="shared" si="128"/>
        <v>4.2840375136542081E-7</v>
      </c>
      <c r="Q690">
        <v>23.163521648089549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13.410810809999999</v>
      </c>
      <c r="G691" s="13">
        <f t="shared" si="122"/>
        <v>0</v>
      </c>
      <c r="H691" s="13">
        <f t="shared" si="123"/>
        <v>13.410810809999999</v>
      </c>
      <c r="I691" s="16">
        <f t="shared" si="130"/>
        <v>14.162374109904539</v>
      </c>
      <c r="J691" s="13">
        <f t="shared" si="124"/>
        <v>14.049897777736259</v>
      </c>
      <c r="K691" s="13">
        <f t="shared" si="125"/>
        <v>0.11247633216827957</v>
      </c>
      <c r="L691" s="13">
        <f t="shared" si="126"/>
        <v>0</v>
      </c>
      <c r="M691" s="13">
        <f t="shared" si="131"/>
        <v>2.6257004115945146E-7</v>
      </c>
      <c r="N691" s="13">
        <f t="shared" si="127"/>
        <v>1.6279342551885991E-7</v>
      </c>
      <c r="O691" s="13">
        <f t="shared" si="128"/>
        <v>1.6279342551885991E-7</v>
      </c>
      <c r="Q691">
        <v>21.396269594404611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62.827027030000004</v>
      </c>
      <c r="G692" s="13">
        <f t="shared" si="122"/>
        <v>4.1345813881067794</v>
      </c>
      <c r="H692" s="13">
        <f t="shared" si="123"/>
        <v>58.692445641893222</v>
      </c>
      <c r="I692" s="16">
        <f t="shared" si="130"/>
        <v>58.8049219740615</v>
      </c>
      <c r="J692" s="13">
        <f t="shared" si="124"/>
        <v>46.515739526815153</v>
      </c>
      <c r="K692" s="13">
        <f t="shared" si="125"/>
        <v>12.289182447246347</v>
      </c>
      <c r="L692" s="13">
        <f t="shared" si="126"/>
        <v>0</v>
      </c>
      <c r="M692" s="13">
        <f t="shared" si="131"/>
        <v>9.977661564059155E-8</v>
      </c>
      <c r="N692" s="13">
        <f t="shared" si="127"/>
        <v>6.1861501697166764E-8</v>
      </c>
      <c r="O692" s="13">
        <f t="shared" si="128"/>
        <v>4.1345814499682811</v>
      </c>
      <c r="Q692">
        <v>15.950375199482959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79.964864860000006</v>
      </c>
      <c r="G693" s="13">
        <f t="shared" si="122"/>
        <v>6.6084472211595235</v>
      </c>
      <c r="H693" s="13">
        <f t="shared" si="123"/>
        <v>73.356417638840483</v>
      </c>
      <c r="I693" s="16">
        <f t="shared" si="130"/>
        <v>85.64560008608683</v>
      </c>
      <c r="J693" s="13">
        <f t="shared" si="124"/>
        <v>54.297304364402123</v>
      </c>
      <c r="K693" s="13">
        <f t="shared" si="125"/>
        <v>31.348295721684707</v>
      </c>
      <c r="L693" s="13">
        <f t="shared" si="126"/>
        <v>0</v>
      </c>
      <c r="M693" s="13">
        <f t="shared" si="131"/>
        <v>3.7915113943424786E-8</v>
      </c>
      <c r="N693" s="13">
        <f t="shared" si="127"/>
        <v>2.3507370644923367E-8</v>
      </c>
      <c r="O693" s="13">
        <f t="shared" si="128"/>
        <v>6.6084472446668938</v>
      </c>
      <c r="Q693">
        <v>14.809211065703289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18.624324319999999</v>
      </c>
      <c r="G694" s="13">
        <f t="shared" si="122"/>
        <v>0</v>
      </c>
      <c r="H694" s="13">
        <f t="shared" si="123"/>
        <v>18.624324319999999</v>
      </c>
      <c r="I694" s="16">
        <f t="shared" si="130"/>
        <v>49.972620041684706</v>
      </c>
      <c r="J694" s="13">
        <f t="shared" si="124"/>
        <v>40.789951620576716</v>
      </c>
      <c r="K694" s="13">
        <f t="shared" si="125"/>
        <v>9.1826684211079908</v>
      </c>
      <c r="L694" s="13">
        <f t="shared" si="126"/>
        <v>0</v>
      </c>
      <c r="M694" s="13">
        <f t="shared" si="131"/>
        <v>1.4407743298501418E-8</v>
      </c>
      <c r="N694" s="13">
        <f t="shared" si="127"/>
        <v>8.9328008450708786E-9</v>
      </c>
      <c r="O694" s="13">
        <f t="shared" si="128"/>
        <v>8.9328008450708786E-9</v>
      </c>
      <c r="Q694">
        <v>14.89020189354839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18.21891892</v>
      </c>
      <c r="G695" s="13">
        <f t="shared" si="122"/>
        <v>0</v>
      </c>
      <c r="H695" s="13">
        <f t="shared" si="123"/>
        <v>18.21891892</v>
      </c>
      <c r="I695" s="16">
        <f t="shared" si="130"/>
        <v>27.401587341107991</v>
      </c>
      <c r="J695" s="13">
        <f t="shared" si="124"/>
        <v>25.781227486759331</v>
      </c>
      <c r="K695" s="13">
        <f t="shared" si="125"/>
        <v>1.6203598543486599</v>
      </c>
      <c r="L695" s="13">
        <f t="shared" si="126"/>
        <v>0</v>
      </c>
      <c r="M695" s="13">
        <f t="shared" si="131"/>
        <v>5.4749424534305398E-9</v>
      </c>
      <c r="N695" s="13">
        <f t="shared" si="127"/>
        <v>3.3944643211269348E-9</v>
      </c>
      <c r="O695" s="13">
        <f t="shared" si="128"/>
        <v>3.3944643211269348E-9</v>
      </c>
      <c r="Q695">
        <v>15.963279288936929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69.713513509999999</v>
      </c>
      <c r="G696" s="13">
        <f t="shared" si="122"/>
        <v>5.1286533230640288</v>
      </c>
      <c r="H696" s="13">
        <f t="shared" si="123"/>
        <v>64.58486018693597</v>
      </c>
      <c r="I696" s="16">
        <f t="shared" si="130"/>
        <v>66.205220041284633</v>
      </c>
      <c r="J696" s="13">
        <f t="shared" si="124"/>
        <v>49.915678437837556</v>
      </c>
      <c r="K696" s="13">
        <f t="shared" si="125"/>
        <v>16.289541603447077</v>
      </c>
      <c r="L696" s="13">
        <f t="shared" si="126"/>
        <v>0</v>
      </c>
      <c r="M696" s="13">
        <f t="shared" si="131"/>
        <v>2.0804781323036049E-9</v>
      </c>
      <c r="N696" s="13">
        <f t="shared" si="127"/>
        <v>1.289896442028235E-9</v>
      </c>
      <c r="O696" s="13">
        <f t="shared" si="128"/>
        <v>5.128653324353925</v>
      </c>
      <c r="Q696">
        <v>15.94131146568937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4.2243243240000004</v>
      </c>
      <c r="G697" s="13">
        <f t="shared" si="122"/>
        <v>0</v>
      </c>
      <c r="H697" s="13">
        <f t="shared" si="123"/>
        <v>4.2243243240000004</v>
      </c>
      <c r="I697" s="16">
        <f t="shared" si="130"/>
        <v>20.513865927447078</v>
      </c>
      <c r="J697" s="13">
        <f t="shared" si="124"/>
        <v>19.935981053825188</v>
      </c>
      <c r="K697" s="13">
        <f t="shared" si="125"/>
        <v>0.57788487362189045</v>
      </c>
      <c r="L697" s="13">
        <f t="shared" si="126"/>
        <v>0</v>
      </c>
      <c r="M697" s="13">
        <f t="shared" si="131"/>
        <v>7.9058169027536993E-10</v>
      </c>
      <c r="N697" s="13">
        <f t="shared" si="127"/>
        <v>4.9016064797072939E-10</v>
      </c>
      <c r="O697" s="13">
        <f t="shared" si="128"/>
        <v>4.9016064797072939E-10</v>
      </c>
      <c r="Q697">
        <v>17.466864338594291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1.3054054049999999</v>
      </c>
      <c r="G698" s="13">
        <f t="shared" si="122"/>
        <v>0</v>
      </c>
      <c r="H698" s="13">
        <f t="shared" si="123"/>
        <v>1.3054054049999999</v>
      </c>
      <c r="I698" s="16">
        <f t="shared" si="130"/>
        <v>1.8832902786218904</v>
      </c>
      <c r="J698" s="13">
        <f t="shared" si="124"/>
        <v>1.8829551324749039</v>
      </c>
      <c r="K698" s="13">
        <f t="shared" si="125"/>
        <v>3.3514614698648693E-4</v>
      </c>
      <c r="L698" s="13">
        <f t="shared" si="126"/>
        <v>0</v>
      </c>
      <c r="M698" s="13">
        <f t="shared" si="131"/>
        <v>3.0042104230464054E-10</v>
      </c>
      <c r="N698" s="13">
        <f t="shared" si="127"/>
        <v>1.8626104622887713E-10</v>
      </c>
      <c r="O698" s="13">
        <f t="shared" si="128"/>
        <v>1.8626104622887713E-10</v>
      </c>
      <c r="Q698">
        <v>19.806647440432219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0.486486486</v>
      </c>
      <c r="G699" s="13">
        <f t="shared" si="122"/>
        <v>0</v>
      </c>
      <c r="H699" s="13">
        <f t="shared" si="123"/>
        <v>0.486486486</v>
      </c>
      <c r="I699" s="16">
        <f t="shared" si="130"/>
        <v>0.48682163214698648</v>
      </c>
      <c r="J699" s="13">
        <f t="shared" si="124"/>
        <v>0.48681786032912272</v>
      </c>
      <c r="K699" s="13">
        <f t="shared" si="125"/>
        <v>3.7718178637624611E-6</v>
      </c>
      <c r="L699" s="13">
        <f t="shared" si="126"/>
        <v>0</v>
      </c>
      <c r="M699" s="13">
        <f t="shared" si="131"/>
        <v>1.1415999607576341E-10</v>
      </c>
      <c r="N699" s="13">
        <f t="shared" si="127"/>
        <v>7.0779197566973317E-11</v>
      </c>
      <c r="O699" s="13">
        <f t="shared" si="128"/>
        <v>7.0779197566973317E-11</v>
      </c>
      <c r="Q699">
        <v>22.838544217791519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0.36756756800000001</v>
      </c>
      <c r="G700" s="13">
        <f t="shared" si="122"/>
        <v>0</v>
      </c>
      <c r="H700" s="13">
        <f t="shared" si="123"/>
        <v>0.36756756800000001</v>
      </c>
      <c r="I700" s="16">
        <f t="shared" si="130"/>
        <v>0.36757133981786377</v>
      </c>
      <c r="J700" s="13">
        <f t="shared" si="124"/>
        <v>0.36756960193463534</v>
      </c>
      <c r="K700" s="13">
        <f t="shared" si="125"/>
        <v>1.7378832284364876E-6</v>
      </c>
      <c r="L700" s="13">
        <f t="shared" si="126"/>
        <v>0</v>
      </c>
      <c r="M700" s="13">
        <f t="shared" si="131"/>
        <v>4.3380798508790088E-11</v>
      </c>
      <c r="N700" s="13">
        <f t="shared" si="127"/>
        <v>2.6896095075449855E-11</v>
      </c>
      <c r="O700" s="13">
        <f t="shared" si="128"/>
        <v>2.6896095075449855E-11</v>
      </c>
      <c r="Q700">
        <v>22.355661939324271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13.737837839999999</v>
      </c>
      <c r="G701" s="13">
        <f t="shared" si="122"/>
        <v>0</v>
      </c>
      <c r="H701" s="13">
        <f t="shared" si="123"/>
        <v>13.737837839999999</v>
      </c>
      <c r="I701" s="16">
        <f t="shared" si="130"/>
        <v>13.737839577883229</v>
      </c>
      <c r="J701" s="13">
        <f t="shared" si="124"/>
        <v>13.658338252549045</v>
      </c>
      <c r="K701" s="13">
        <f t="shared" si="125"/>
        <v>7.9501325334183193E-2</v>
      </c>
      <c r="L701" s="13">
        <f t="shared" si="126"/>
        <v>0</v>
      </c>
      <c r="M701" s="13">
        <f t="shared" si="131"/>
        <v>1.6484703433340234E-11</v>
      </c>
      <c r="N701" s="13">
        <f t="shared" si="127"/>
        <v>1.0220516128670945E-11</v>
      </c>
      <c r="O701" s="13">
        <f t="shared" si="128"/>
        <v>1.0220516128670945E-11</v>
      </c>
      <c r="Q701">
        <v>23.232112000000011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8.781081081</v>
      </c>
      <c r="G702" s="13">
        <f t="shared" si="122"/>
        <v>0</v>
      </c>
      <c r="H702" s="13">
        <f t="shared" si="123"/>
        <v>8.781081081</v>
      </c>
      <c r="I702" s="16">
        <f t="shared" si="130"/>
        <v>8.8605824063341831</v>
      </c>
      <c r="J702" s="13">
        <f t="shared" si="124"/>
        <v>8.8368851955079517</v>
      </c>
      <c r="K702" s="13">
        <f t="shared" si="125"/>
        <v>2.3697210826231441E-2</v>
      </c>
      <c r="L702" s="13">
        <f t="shared" si="126"/>
        <v>0</v>
      </c>
      <c r="M702" s="13">
        <f t="shared" si="131"/>
        <v>6.264187304669289E-12</v>
      </c>
      <c r="N702" s="13">
        <f t="shared" si="127"/>
        <v>3.8837961288949595E-12</v>
      </c>
      <c r="O702" s="13">
        <f t="shared" si="128"/>
        <v>3.8837961288949595E-12</v>
      </c>
      <c r="Q702">
        <v>22.51803760140335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36.132432430000001</v>
      </c>
      <c r="G703" s="13">
        <f t="shared" si="122"/>
        <v>0.28118715231044972</v>
      </c>
      <c r="H703" s="13">
        <f t="shared" si="123"/>
        <v>35.85124527768955</v>
      </c>
      <c r="I703" s="16">
        <f t="shared" si="130"/>
        <v>35.874942488515785</v>
      </c>
      <c r="J703" s="13">
        <f t="shared" si="124"/>
        <v>34.384258388558962</v>
      </c>
      <c r="K703" s="13">
        <f t="shared" si="125"/>
        <v>1.4906840999568232</v>
      </c>
      <c r="L703" s="13">
        <f t="shared" si="126"/>
        <v>0</v>
      </c>
      <c r="M703" s="13">
        <f t="shared" si="131"/>
        <v>2.3803911757743295E-12</v>
      </c>
      <c r="N703" s="13">
        <f t="shared" si="127"/>
        <v>1.4758425289800843E-12</v>
      </c>
      <c r="O703" s="13">
        <f t="shared" si="128"/>
        <v>0.28118715231192554</v>
      </c>
      <c r="Q703">
        <v>22.473909699470809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107.0540541</v>
      </c>
      <c r="G704" s="13">
        <f t="shared" si="122"/>
        <v>10.518801629381624</v>
      </c>
      <c r="H704" s="13">
        <f t="shared" si="123"/>
        <v>96.535252470618374</v>
      </c>
      <c r="I704" s="16">
        <f t="shared" si="130"/>
        <v>98.025936570575197</v>
      </c>
      <c r="J704" s="13">
        <f t="shared" si="124"/>
        <v>61.526092358081527</v>
      </c>
      <c r="K704" s="13">
        <f t="shared" si="125"/>
        <v>36.49984421249367</v>
      </c>
      <c r="L704" s="13">
        <f t="shared" si="126"/>
        <v>0</v>
      </c>
      <c r="M704" s="13">
        <f t="shared" si="131"/>
        <v>9.0454864679424522E-13</v>
      </c>
      <c r="N704" s="13">
        <f t="shared" si="127"/>
        <v>5.6082016101243201E-13</v>
      </c>
      <c r="O704" s="13">
        <f t="shared" si="128"/>
        <v>10.518801629382185</v>
      </c>
      <c r="Q704">
        <v>16.50203723877669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68.189189189999993</v>
      </c>
      <c r="G705" s="13">
        <f t="shared" si="122"/>
        <v>4.9086154226505796</v>
      </c>
      <c r="H705" s="13">
        <f t="shared" si="123"/>
        <v>63.280573767349416</v>
      </c>
      <c r="I705" s="16">
        <f t="shared" si="130"/>
        <v>99.780417979843094</v>
      </c>
      <c r="J705" s="13">
        <f t="shared" si="124"/>
        <v>57.075308434284835</v>
      </c>
      <c r="K705" s="13">
        <f t="shared" si="125"/>
        <v>42.705109545558258</v>
      </c>
      <c r="L705" s="13">
        <f t="shared" si="126"/>
        <v>5.4090256661172074</v>
      </c>
      <c r="M705" s="13">
        <f t="shared" si="131"/>
        <v>5.4090256661175511</v>
      </c>
      <c r="N705" s="13">
        <f t="shared" si="127"/>
        <v>3.3535959129928816</v>
      </c>
      <c r="O705" s="13">
        <f t="shared" si="128"/>
        <v>8.2622113356434603</v>
      </c>
      <c r="Q705">
        <v>14.68009172231578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154.53513509999999</v>
      </c>
      <c r="G706" s="13">
        <f t="shared" si="122"/>
        <v>17.372748152127414</v>
      </c>
      <c r="H706" s="13">
        <f t="shared" si="123"/>
        <v>137.16238694787256</v>
      </c>
      <c r="I706" s="16">
        <f t="shared" si="130"/>
        <v>174.45847082731362</v>
      </c>
      <c r="J706" s="13">
        <f t="shared" si="124"/>
        <v>63.259503487258982</v>
      </c>
      <c r="K706" s="13">
        <f t="shared" si="125"/>
        <v>111.19896734005464</v>
      </c>
      <c r="L706" s="13">
        <f t="shared" si="126"/>
        <v>71.124734594663394</v>
      </c>
      <c r="M706" s="13">
        <f t="shared" si="131"/>
        <v>73.180164347788065</v>
      </c>
      <c r="N706" s="13">
        <f t="shared" si="127"/>
        <v>45.371701895628597</v>
      </c>
      <c r="O706" s="13">
        <f t="shared" si="128"/>
        <v>62.744450047756011</v>
      </c>
      <c r="Q706">
        <v>14.32274189354839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42.356756760000003</v>
      </c>
      <c r="G707" s="13">
        <f t="shared" si="122"/>
        <v>1.179675249033554</v>
      </c>
      <c r="H707" s="13">
        <f t="shared" si="123"/>
        <v>41.177081510966453</v>
      </c>
      <c r="I707" s="16">
        <f t="shared" si="130"/>
        <v>81.251314256357702</v>
      </c>
      <c r="J707" s="13">
        <f t="shared" si="124"/>
        <v>50.663802272238797</v>
      </c>
      <c r="K707" s="13">
        <f t="shared" si="125"/>
        <v>30.587511984118905</v>
      </c>
      <c r="L707" s="13">
        <f t="shared" si="126"/>
        <v>0</v>
      </c>
      <c r="M707" s="13">
        <f t="shared" si="131"/>
        <v>27.808462452159468</v>
      </c>
      <c r="N707" s="13">
        <f t="shared" si="127"/>
        <v>17.241246720338872</v>
      </c>
      <c r="O707" s="13">
        <f t="shared" si="128"/>
        <v>18.420921969372426</v>
      </c>
      <c r="Q707">
        <v>13.652013444849629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48.278378379999999</v>
      </c>
      <c r="G708" s="13">
        <f t="shared" si="122"/>
        <v>2.0344678749936764</v>
      </c>
      <c r="H708" s="13">
        <f t="shared" si="123"/>
        <v>46.243910505006326</v>
      </c>
      <c r="I708" s="16">
        <f t="shared" si="130"/>
        <v>76.831422489125231</v>
      </c>
      <c r="J708" s="13">
        <f t="shared" si="124"/>
        <v>50.437229641448617</v>
      </c>
      <c r="K708" s="13">
        <f t="shared" si="125"/>
        <v>26.394192847676614</v>
      </c>
      <c r="L708" s="13">
        <f t="shared" si="126"/>
        <v>0</v>
      </c>
      <c r="M708" s="13">
        <f t="shared" si="131"/>
        <v>10.567215731820596</v>
      </c>
      <c r="N708" s="13">
        <f t="shared" si="127"/>
        <v>6.5516737537287693</v>
      </c>
      <c r="O708" s="13">
        <f t="shared" si="128"/>
        <v>8.5861416287224461</v>
      </c>
      <c r="Q708">
        <v>14.104494368845859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8.7027027029999999</v>
      </c>
      <c r="G709" s="13">
        <f t="shared" si="122"/>
        <v>0</v>
      </c>
      <c r="H709" s="13">
        <f t="shared" si="123"/>
        <v>8.7027027029999999</v>
      </c>
      <c r="I709" s="16">
        <f t="shared" si="130"/>
        <v>35.096895550676614</v>
      </c>
      <c r="J709" s="13">
        <f t="shared" si="124"/>
        <v>31.327589810617091</v>
      </c>
      <c r="K709" s="13">
        <f t="shared" si="125"/>
        <v>3.7693057400595222</v>
      </c>
      <c r="L709" s="13">
        <f t="shared" si="126"/>
        <v>0</v>
      </c>
      <c r="M709" s="13">
        <f t="shared" si="131"/>
        <v>4.0155419780918269</v>
      </c>
      <c r="N709" s="13">
        <f t="shared" si="127"/>
        <v>2.4896360264169326</v>
      </c>
      <c r="O709" s="13">
        <f t="shared" si="128"/>
        <v>2.4896360264169326</v>
      </c>
      <c r="Q709">
        <v>14.66011807434899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1.0648648650000001</v>
      </c>
      <c r="G710" s="13">
        <f t="shared" ref="G710:G773" si="133">IF((F710-$J$2)&gt;0,$I$2*(F710-$J$2),0)</f>
        <v>0</v>
      </c>
      <c r="H710" s="13">
        <f t="shared" ref="H710:H773" si="134">F710-G710</f>
        <v>1.0648648650000001</v>
      </c>
      <c r="I710" s="16">
        <f t="shared" si="130"/>
        <v>4.8341706050595228</v>
      </c>
      <c r="J710" s="13">
        <f t="shared" ref="J710:J773" si="135">I710/SQRT(1+(I710/($K$2*(300+(25*Q710)+0.05*(Q710)^3)))^2)</f>
        <v>4.828275457104696</v>
      </c>
      <c r="K710" s="13">
        <f t="shared" ref="K710:K773" si="136">I710-J710</f>
        <v>5.8951479548268182E-3</v>
      </c>
      <c r="L710" s="13">
        <f t="shared" ref="L710:L773" si="137">IF(K710&gt;$N$2,(K710-$N$2)/$L$2,0)</f>
        <v>0</v>
      </c>
      <c r="M710" s="13">
        <f t="shared" si="131"/>
        <v>1.5259059516748943</v>
      </c>
      <c r="N710" s="13">
        <f t="shared" ref="N710:N773" si="138">$M$2*M710</f>
        <v>0.94606169003843443</v>
      </c>
      <c r="O710" s="13">
        <f t="shared" ref="O710:O773" si="139">N710+G710</f>
        <v>0.94606169003843443</v>
      </c>
      <c r="Q710">
        <v>19.518545738261949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2.5</v>
      </c>
      <c r="G711" s="13">
        <f t="shared" si="133"/>
        <v>0</v>
      </c>
      <c r="H711" s="13">
        <f t="shared" si="134"/>
        <v>2.5</v>
      </c>
      <c r="I711" s="16">
        <f t="shared" ref="I711:I774" si="141">H711+K710-L710</f>
        <v>2.5058951479548268</v>
      </c>
      <c r="J711" s="13">
        <f t="shared" si="135"/>
        <v>2.5052207387206811</v>
      </c>
      <c r="K711" s="13">
        <f t="shared" si="136"/>
        <v>6.7440923414574527E-4</v>
      </c>
      <c r="L711" s="13">
        <f t="shared" si="137"/>
        <v>0</v>
      </c>
      <c r="M711" s="13">
        <f t="shared" ref="M711:M774" si="142">L711+M710-N710</f>
        <v>0.57984426163645986</v>
      </c>
      <c r="N711" s="13">
        <f t="shared" si="138"/>
        <v>0.35950344221460512</v>
      </c>
      <c r="O711" s="13">
        <f t="shared" si="139"/>
        <v>0.35950344221460512</v>
      </c>
      <c r="Q711">
        <v>20.918482093915319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2.162162162</v>
      </c>
      <c r="G712" s="13">
        <f t="shared" si="133"/>
        <v>0</v>
      </c>
      <c r="H712" s="13">
        <f t="shared" si="134"/>
        <v>2.162162162</v>
      </c>
      <c r="I712" s="16">
        <f t="shared" si="141"/>
        <v>2.1628365712341457</v>
      </c>
      <c r="J712" s="13">
        <f t="shared" si="135"/>
        <v>2.1624771854678082</v>
      </c>
      <c r="K712" s="13">
        <f t="shared" si="136"/>
        <v>3.5938576633753883E-4</v>
      </c>
      <c r="L712" s="13">
        <f t="shared" si="137"/>
        <v>0</v>
      </c>
      <c r="M712" s="13">
        <f t="shared" si="142"/>
        <v>0.22034081942185474</v>
      </c>
      <c r="N712" s="13">
        <f t="shared" si="138"/>
        <v>0.13661130804154994</v>
      </c>
      <c r="O712" s="13">
        <f t="shared" si="139"/>
        <v>0.13661130804154994</v>
      </c>
      <c r="Q712">
        <v>22.247945646129001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10.348648649999999</v>
      </c>
      <c r="G713" s="13">
        <f t="shared" si="133"/>
        <v>0</v>
      </c>
      <c r="H713" s="13">
        <f t="shared" si="134"/>
        <v>10.348648649999999</v>
      </c>
      <c r="I713" s="16">
        <f t="shared" si="141"/>
        <v>10.349008035766337</v>
      </c>
      <c r="J713" s="13">
        <f t="shared" si="135"/>
        <v>10.304226983089659</v>
      </c>
      <c r="K713" s="13">
        <f t="shared" si="136"/>
        <v>4.4781052676677646E-2</v>
      </c>
      <c r="L713" s="13">
        <f t="shared" si="137"/>
        <v>0</v>
      </c>
      <c r="M713" s="13">
        <f t="shared" si="142"/>
        <v>8.3729511380304794E-2</v>
      </c>
      <c r="N713" s="13">
        <f t="shared" si="138"/>
        <v>5.1912297055788974E-2</v>
      </c>
      <c r="O713" s="13">
        <f t="shared" si="139"/>
        <v>5.1912297055788974E-2</v>
      </c>
      <c r="Q713">
        <v>21.292514000000011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33.035135140000001</v>
      </c>
      <c r="G714" s="13">
        <f t="shared" si="133"/>
        <v>0</v>
      </c>
      <c r="H714" s="13">
        <f t="shared" si="134"/>
        <v>33.035135140000001</v>
      </c>
      <c r="I714" s="16">
        <f t="shared" si="141"/>
        <v>33.079916192676677</v>
      </c>
      <c r="J714" s="13">
        <f t="shared" si="135"/>
        <v>32.034795770784541</v>
      </c>
      <c r="K714" s="13">
        <f t="shared" si="136"/>
        <v>1.0451204218921362</v>
      </c>
      <c r="L714" s="13">
        <f t="shared" si="137"/>
        <v>0</v>
      </c>
      <c r="M714" s="13">
        <f t="shared" si="142"/>
        <v>3.181721432451582E-2</v>
      </c>
      <c r="N714" s="13">
        <f t="shared" si="138"/>
        <v>1.9726672881199808E-2</v>
      </c>
      <c r="O714" s="13">
        <f t="shared" si="139"/>
        <v>1.9726672881199808E-2</v>
      </c>
      <c r="Q714">
        <v>23.378930705539929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35.789189190000002</v>
      </c>
      <c r="G715" s="13">
        <f t="shared" si="133"/>
        <v>0.23163961123289936</v>
      </c>
      <c r="H715" s="13">
        <f t="shared" si="134"/>
        <v>35.557549578767102</v>
      </c>
      <c r="I715" s="16">
        <f t="shared" si="141"/>
        <v>36.602670000659238</v>
      </c>
      <c r="J715" s="13">
        <f t="shared" si="135"/>
        <v>34.972849833201295</v>
      </c>
      <c r="K715" s="13">
        <f t="shared" si="136"/>
        <v>1.6298201674579431</v>
      </c>
      <c r="L715" s="13">
        <f t="shared" si="137"/>
        <v>0</v>
      </c>
      <c r="M715" s="13">
        <f t="shared" si="142"/>
        <v>1.2090541443316012E-2</v>
      </c>
      <c r="N715" s="13">
        <f t="shared" si="138"/>
        <v>7.4961356948559273E-3</v>
      </c>
      <c r="O715" s="13">
        <f t="shared" si="139"/>
        <v>0.2391357469277553</v>
      </c>
      <c r="Q715">
        <v>22.235076218518788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0.172972973</v>
      </c>
      <c r="G716" s="13">
        <f t="shared" si="133"/>
        <v>0</v>
      </c>
      <c r="H716" s="13">
        <f t="shared" si="134"/>
        <v>0.172972973</v>
      </c>
      <c r="I716" s="16">
        <f t="shared" si="141"/>
        <v>1.8027931404579431</v>
      </c>
      <c r="J716" s="13">
        <f t="shared" si="135"/>
        <v>1.8023223962024906</v>
      </c>
      <c r="K716" s="13">
        <f t="shared" si="136"/>
        <v>4.7074425545257093E-4</v>
      </c>
      <c r="L716" s="13">
        <f t="shared" si="137"/>
        <v>0</v>
      </c>
      <c r="M716" s="13">
        <f t="shared" si="142"/>
        <v>4.5944057484600849E-3</v>
      </c>
      <c r="N716" s="13">
        <f t="shared" si="138"/>
        <v>2.8485315640452524E-3</v>
      </c>
      <c r="O716" s="13">
        <f t="shared" si="139"/>
        <v>2.8485315640452524E-3</v>
      </c>
      <c r="Q716">
        <v>16.47327964737763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74.459459460000005</v>
      </c>
      <c r="G717" s="13">
        <f t="shared" si="133"/>
        <v>5.8137358665963044</v>
      </c>
      <c r="H717" s="13">
        <f t="shared" si="134"/>
        <v>68.645723593403702</v>
      </c>
      <c r="I717" s="16">
        <f t="shared" si="141"/>
        <v>68.646194337659153</v>
      </c>
      <c r="J717" s="13">
        <f t="shared" si="135"/>
        <v>48.071004622573405</v>
      </c>
      <c r="K717" s="13">
        <f t="shared" si="136"/>
        <v>20.575189715085749</v>
      </c>
      <c r="L717" s="13">
        <f t="shared" si="137"/>
        <v>0</v>
      </c>
      <c r="M717" s="13">
        <f t="shared" si="142"/>
        <v>1.7458741844148325E-3</v>
      </c>
      <c r="N717" s="13">
        <f t="shared" si="138"/>
        <v>1.0824419943371961E-3</v>
      </c>
      <c r="O717" s="13">
        <f t="shared" si="139"/>
        <v>5.8148183085906417</v>
      </c>
      <c r="Q717">
        <v>14.20716175558479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53.729729730000003</v>
      </c>
      <c r="G718" s="13">
        <f t="shared" si="133"/>
        <v>2.8213764676939586</v>
      </c>
      <c r="H718" s="13">
        <f t="shared" si="134"/>
        <v>50.908353262306044</v>
      </c>
      <c r="I718" s="16">
        <f t="shared" si="141"/>
        <v>71.483542977391792</v>
      </c>
      <c r="J718" s="13">
        <f t="shared" si="135"/>
        <v>46.054193630886388</v>
      </c>
      <c r="K718" s="13">
        <f t="shared" si="136"/>
        <v>25.429349346505404</v>
      </c>
      <c r="L718" s="13">
        <f t="shared" si="137"/>
        <v>0</v>
      </c>
      <c r="M718" s="13">
        <f t="shared" si="142"/>
        <v>6.634321900776364E-4</v>
      </c>
      <c r="N718" s="13">
        <f t="shared" si="138"/>
        <v>4.1132795784813459E-4</v>
      </c>
      <c r="O718" s="13">
        <f t="shared" si="139"/>
        <v>2.8217877956518067</v>
      </c>
      <c r="Q718">
        <v>12.581408893548391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42.910810810000001</v>
      </c>
      <c r="G719" s="13">
        <f t="shared" si="133"/>
        <v>1.2596535635418253</v>
      </c>
      <c r="H719" s="13">
        <f t="shared" si="134"/>
        <v>41.651157246458176</v>
      </c>
      <c r="I719" s="16">
        <f t="shared" si="141"/>
        <v>67.080506592963587</v>
      </c>
      <c r="J719" s="13">
        <f t="shared" si="135"/>
        <v>47.050898448165505</v>
      </c>
      <c r="K719" s="13">
        <f t="shared" si="136"/>
        <v>20.029608144798082</v>
      </c>
      <c r="L719" s="13">
        <f t="shared" si="137"/>
        <v>0</v>
      </c>
      <c r="M719" s="13">
        <f t="shared" si="142"/>
        <v>2.5210423222950181E-4</v>
      </c>
      <c r="N719" s="13">
        <f t="shared" si="138"/>
        <v>1.5630462398229112E-4</v>
      </c>
      <c r="O719" s="13">
        <f t="shared" si="139"/>
        <v>1.2598098681658076</v>
      </c>
      <c r="Q719">
        <v>13.919596244510631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79.556756759999999</v>
      </c>
      <c r="G720" s="13">
        <f t="shared" si="133"/>
        <v>6.5495363658464472</v>
      </c>
      <c r="H720" s="13">
        <f t="shared" si="134"/>
        <v>73.007220394153549</v>
      </c>
      <c r="I720" s="16">
        <f t="shared" si="141"/>
        <v>93.036828538951625</v>
      </c>
      <c r="J720" s="13">
        <f t="shared" si="135"/>
        <v>54.749504353294</v>
      </c>
      <c r="K720" s="13">
        <f t="shared" si="136"/>
        <v>38.287324185657624</v>
      </c>
      <c r="L720" s="13">
        <f t="shared" si="137"/>
        <v>1.1704281309766136</v>
      </c>
      <c r="M720" s="13">
        <f t="shared" si="142"/>
        <v>1.1705239305848607</v>
      </c>
      <c r="N720" s="13">
        <f t="shared" si="138"/>
        <v>0.72572483696261358</v>
      </c>
      <c r="O720" s="13">
        <f t="shared" si="139"/>
        <v>7.2752612028090606</v>
      </c>
      <c r="Q720">
        <v>14.28797359284159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15.47567568</v>
      </c>
      <c r="G721" s="13">
        <f t="shared" si="133"/>
        <v>0</v>
      </c>
      <c r="H721" s="13">
        <f t="shared" si="134"/>
        <v>15.47567568</v>
      </c>
      <c r="I721" s="16">
        <f t="shared" si="141"/>
        <v>52.592571734681016</v>
      </c>
      <c r="J721" s="13">
        <f t="shared" si="135"/>
        <v>42.788725248495382</v>
      </c>
      <c r="K721" s="13">
        <f t="shared" si="136"/>
        <v>9.803846486185634</v>
      </c>
      <c r="L721" s="13">
        <f t="shared" si="137"/>
        <v>0</v>
      </c>
      <c r="M721" s="13">
        <f t="shared" si="142"/>
        <v>0.44479909362224712</v>
      </c>
      <c r="N721" s="13">
        <f t="shared" si="138"/>
        <v>0.27577543804579319</v>
      </c>
      <c r="O721" s="13">
        <f t="shared" si="139"/>
        <v>0.27577543804579319</v>
      </c>
      <c r="Q721">
        <v>15.483914923744219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2.7027027029999999</v>
      </c>
      <c r="G722" s="13">
        <f t="shared" si="133"/>
        <v>0</v>
      </c>
      <c r="H722" s="13">
        <f t="shared" si="134"/>
        <v>2.7027027029999999</v>
      </c>
      <c r="I722" s="16">
        <f t="shared" si="141"/>
        <v>12.506549189185634</v>
      </c>
      <c r="J722" s="13">
        <f t="shared" si="135"/>
        <v>12.402247903727853</v>
      </c>
      <c r="K722" s="13">
        <f t="shared" si="136"/>
        <v>0.10430128545778139</v>
      </c>
      <c r="L722" s="13">
        <f t="shared" si="137"/>
        <v>0</v>
      </c>
      <c r="M722" s="13">
        <f t="shared" si="142"/>
        <v>0.16902365557645394</v>
      </c>
      <c r="N722" s="13">
        <f t="shared" si="138"/>
        <v>0.10479466645740144</v>
      </c>
      <c r="O722" s="13">
        <f t="shared" si="139"/>
        <v>0.10479466645740144</v>
      </c>
      <c r="Q722">
        <v>19.290761555149551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11.127027030000001</v>
      </c>
      <c r="G723" s="13">
        <f t="shared" si="133"/>
        <v>0</v>
      </c>
      <c r="H723" s="13">
        <f t="shared" si="134"/>
        <v>11.127027030000001</v>
      </c>
      <c r="I723" s="16">
        <f t="shared" si="141"/>
        <v>11.231328315457782</v>
      </c>
      <c r="J723" s="13">
        <f t="shared" si="135"/>
        <v>11.170572936793816</v>
      </c>
      <c r="K723" s="13">
        <f t="shared" si="136"/>
        <v>6.0755378663966297E-2</v>
      </c>
      <c r="L723" s="13">
        <f t="shared" si="137"/>
        <v>0</v>
      </c>
      <c r="M723" s="13">
        <f t="shared" si="142"/>
        <v>6.422898911905249E-2</v>
      </c>
      <c r="N723" s="13">
        <f t="shared" si="138"/>
        <v>3.9821973253812544E-2</v>
      </c>
      <c r="O723" s="13">
        <f t="shared" si="139"/>
        <v>3.9821973253812544E-2</v>
      </c>
      <c r="Q723">
        <v>20.859658638253119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37.870270269999999</v>
      </c>
      <c r="G724" s="13">
        <f t="shared" si="133"/>
        <v>0.5320459653303985</v>
      </c>
      <c r="H724" s="13">
        <f t="shared" si="134"/>
        <v>37.338224304669602</v>
      </c>
      <c r="I724" s="16">
        <f t="shared" si="141"/>
        <v>37.398979683333565</v>
      </c>
      <c r="J724" s="13">
        <f t="shared" si="135"/>
        <v>35.849893722754402</v>
      </c>
      <c r="K724" s="13">
        <f t="shared" si="136"/>
        <v>1.5490859605791627</v>
      </c>
      <c r="L724" s="13">
        <f t="shared" si="137"/>
        <v>0</v>
      </c>
      <c r="M724" s="13">
        <f t="shared" si="142"/>
        <v>2.4407015865239946E-2</v>
      </c>
      <c r="N724" s="13">
        <f t="shared" si="138"/>
        <v>1.5132349836448766E-2</v>
      </c>
      <c r="O724" s="13">
        <f t="shared" si="139"/>
        <v>0.54717831516684723</v>
      </c>
      <c r="Q724">
        <v>23.08882047192726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21.46756757</v>
      </c>
      <c r="G725" s="13">
        <f t="shared" si="133"/>
        <v>0</v>
      </c>
      <c r="H725" s="13">
        <f t="shared" si="134"/>
        <v>21.46756757</v>
      </c>
      <c r="I725" s="16">
        <f t="shared" si="141"/>
        <v>23.016653530579163</v>
      </c>
      <c r="J725" s="13">
        <f t="shared" si="135"/>
        <v>22.782706573057482</v>
      </c>
      <c r="K725" s="13">
        <f t="shared" si="136"/>
        <v>0.23394695752168104</v>
      </c>
      <c r="L725" s="13">
        <f t="shared" si="137"/>
        <v>0</v>
      </c>
      <c r="M725" s="13">
        <f t="shared" si="142"/>
        <v>9.2746660287911804E-3</v>
      </c>
      <c r="N725" s="13">
        <f t="shared" si="138"/>
        <v>5.7502929378505322E-3</v>
      </c>
      <c r="O725" s="13">
        <f t="shared" si="139"/>
        <v>5.7502929378505322E-3</v>
      </c>
      <c r="Q725">
        <v>26.552184000000011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4.8513513509999999</v>
      </c>
      <c r="G726" s="13">
        <f t="shared" si="133"/>
        <v>0</v>
      </c>
      <c r="H726" s="13">
        <f t="shared" si="134"/>
        <v>4.8513513509999999</v>
      </c>
      <c r="I726" s="16">
        <f t="shared" si="141"/>
        <v>5.085298308521681</v>
      </c>
      <c r="J726" s="13">
        <f t="shared" si="135"/>
        <v>5.0824315062237027</v>
      </c>
      <c r="K726" s="13">
        <f t="shared" si="136"/>
        <v>2.8668022979783103E-3</v>
      </c>
      <c r="L726" s="13">
        <f t="shared" si="137"/>
        <v>0</v>
      </c>
      <c r="M726" s="13">
        <f t="shared" si="142"/>
        <v>3.5243730909406482E-3</v>
      </c>
      <c r="N726" s="13">
        <f t="shared" si="138"/>
        <v>2.1851113163832018E-3</v>
      </c>
      <c r="O726" s="13">
        <f t="shared" si="139"/>
        <v>2.1851113163832018E-3</v>
      </c>
      <c r="Q726">
        <v>25.73235360724269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9.7297297000000005E-2</v>
      </c>
      <c r="G727" s="13">
        <f t="shared" si="133"/>
        <v>0</v>
      </c>
      <c r="H727" s="13">
        <f t="shared" si="134"/>
        <v>9.7297297000000005E-2</v>
      </c>
      <c r="I727" s="16">
        <f t="shared" si="141"/>
        <v>0.10016409929797832</v>
      </c>
      <c r="J727" s="13">
        <f t="shared" si="135"/>
        <v>0.10016406335542102</v>
      </c>
      <c r="K727" s="13">
        <f t="shared" si="136"/>
        <v>3.5942557291557264E-8</v>
      </c>
      <c r="L727" s="13">
        <f t="shared" si="137"/>
        <v>0</v>
      </c>
      <c r="M727" s="13">
        <f t="shared" si="142"/>
        <v>1.3392617745574464E-3</v>
      </c>
      <c r="N727" s="13">
        <f t="shared" si="138"/>
        <v>8.303423002256168E-4</v>
      </c>
      <c r="O727" s="13">
        <f t="shared" si="139"/>
        <v>8.303423002256168E-4</v>
      </c>
      <c r="Q727">
        <v>22.201031908812901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58.294594590000003</v>
      </c>
      <c r="G728" s="13">
        <f t="shared" si="133"/>
        <v>3.4803197557374945</v>
      </c>
      <c r="H728" s="13">
        <f t="shared" si="134"/>
        <v>54.814274834262505</v>
      </c>
      <c r="I728" s="16">
        <f t="shared" si="141"/>
        <v>54.814274870205061</v>
      </c>
      <c r="J728" s="13">
        <f t="shared" si="135"/>
        <v>44.331986869098209</v>
      </c>
      <c r="K728" s="13">
        <f t="shared" si="136"/>
        <v>10.482288001106852</v>
      </c>
      <c r="L728" s="13">
        <f t="shared" si="137"/>
        <v>0</v>
      </c>
      <c r="M728" s="13">
        <f t="shared" si="142"/>
        <v>5.089194743318296E-4</v>
      </c>
      <c r="N728" s="13">
        <f t="shared" si="138"/>
        <v>3.1553007408573436E-4</v>
      </c>
      <c r="O728" s="13">
        <f t="shared" si="139"/>
        <v>3.4806352858115801</v>
      </c>
      <c r="Q728">
        <v>15.82704640116013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75.051351350000004</v>
      </c>
      <c r="G729" s="13">
        <f t="shared" si="133"/>
        <v>5.8991761151303876</v>
      </c>
      <c r="H729" s="13">
        <f t="shared" si="134"/>
        <v>69.152175234869617</v>
      </c>
      <c r="I729" s="16">
        <f t="shared" si="141"/>
        <v>79.634463235976469</v>
      </c>
      <c r="J729" s="13">
        <f t="shared" si="135"/>
        <v>48.964628198926825</v>
      </c>
      <c r="K729" s="13">
        <f t="shared" si="136"/>
        <v>30.669835037049644</v>
      </c>
      <c r="L729" s="13">
        <f t="shared" si="137"/>
        <v>0</v>
      </c>
      <c r="M729" s="13">
        <f t="shared" si="142"/>
        <v>1.9338940024609525E-4</v>
      </c>
      <c r="N729" s="13">
        <f t="shared" si="138"/>
        <v>1.1990142815257905E-4</v>
      </c>
      <c r="O729" s="13">
        <f t="shared" si="139"/>
        <v>5.89929601655854</v>
      </c>
      <c r="Q729">
        <v>13.02881269871841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35.635135140000003</v>
      </c>
      <c r="G730" s="13">
        <f t="shared" si="133"/>
        <v>0.20940173884089547</v>
      </c>
      <c r="H730" s="13">
        <f t="shared" si="134"/>
        <v>35.425733401159107</v>
      </c>
      <c r="I730" s="16">
        <f t="shared" si="141"/>
        <v>66.095568438208744</v>
      </c>
      <c r="J730" s="13">
        <f t="shared" si="135"/>
        <v>42.646577895341942</v>
      </c>
      <c r="K730" s="13">
        <f t="shared" si="136"/>
        <v>23.448990542866802</v>
      </c>
      <c r="L730" s="13">
        <f t="shared" si="137"/>
        <v>0</v>
      </c>
      <c r="M730" s="13">
        <f t="shared" si="142"/>
        <v>7.3487972093516193E-5</v>
      </c>
      <c r="N730" s="13">
        <f t="shared" si="138"/>
        <v>4.5562542697980042E-5</v>
      </c>
      <c r="O730" s="13">
        <f t="shared" si="139"/>
        <v>0.20944730138359344</v>
      </c>
      <c r="Q730">
        <v>11.465007893548391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0.36756756800000001</v>
      </c>
      <c r="G731" s="13">
        <f t="shared" si="133"/>
        <v>0</v>
      </c>
      <c r="H731" s="13">
        <f t="shared" si="134"/>
        <v>0.36756756800000001</v>
      </c>
      <c r="I731" s="16">
        <f t="shared" si="141"/>
        <v>23.816558110866801</v>
      </c>
      <c r="J731" s="13">
        <f t="shared" si="135"/>
        <v>22.401531441002202</v>
      </c>
      <c r="K731" s="13">
        <f t="shared" si="136"/>
        <v>1.4150266698645986</v>
      </c>
      <c r="L731" s="13">
        <f t="shared" si="137"/>
        <v>0</v>
      </c>
      <c r="M731" s="13">
        <f t="shared" si="142"/>
        <v>2.7925429395536151E-5</v>
      </c>
      <c r="N731" s="13">
        <f t="shared" si="138"/>
        <v>1.7313766225232414E-5</v>
      </c>
      <c r="O731" s="13">
        <f t="shared" si="139"/>
        <v>1.7313766225232414E-5</v>
      </c>
      <c r="Q731">
        <v>13.911025634915671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9.7297297000000005E-2</v>
      </c>
      <c r="G732" s="13">
        <f t="shared" si="133"/>
        <v>0</v>
      </c>
      <c r="H732" s="13">
        <f t="shared" si="134"/>
        <v>9.7297297000000005E-2</v>
      </c>
      <c r="I732" s="16">
        <f t="shared" si="141"/>
        <v>1.5123239668645985</v>
      </c>
      <c r="J732" s="13">
        <f t="shared" si="135"/>
        <v>1.5120759824024053</v>
      </c>
      <c r="K732" s="13">
        <f t="shared" si="136"/>
        <v>2.4798446219320702E-4</v>
      </c>
      <c r="L732" s="13">
        <f t="shared" si="137"/>
        <v>0</v>
      </c>
      <c r="M732" s="13">
        <f t="shared" si="142"/>
        <v>1.0611663170303737E-5</v>
      </c>
      <c r="N732" s="13">
        <f t="shared" si="138"/>
        <v>6.5792311655883168E-6</v>
      </c>
      <c r="O732" s="13">
        <f t="shared" si="139"/>
        <v>6.5792311655883168E-6</v>
      </c>
      <c r="Q732">
        <v>17.283382518474799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37.416216220000003</v>
      </c>
      <c r="G733" s="13">
        <f t="shared" si="133"/>
        <v>0.46650276135119423</v>
      </c>
      <c r="H733" s="13">
        <f t="shared" si="134"/>
        <v>36.949713458648809</v>
      </c>
      <c r="I733" s="16">
        <f t="shared" si="141"/>
        <v>36.949961443111</v>
      </c>
      <c r="J733" s="13">
        <f t="shared" si="135"/>
        <v>34.206145880090716</v>
      </c>
      <c r="K733" s="13">
        <f t="shared" si="136"/>
        <v>2.7438155630202843</v>
      </c>
      <c r="L733" s="13">
        <f t="shared" si="137"/>
        <v>0</v>
      </c>
      <c r="M733" s="13">
        <f t="shared" si="142"/>
        <v>4.0324320047154203E-6</v>
      </c>
      <c r="N733" s="13">
        <f t="shared" si="138"/>
        <v>2.5001078429235605E-6</v>
      </c>
      <c r="O733" s="13">
        <f t="shared" si="139"/>
        <v>0.46650526145903715</v>
      </c>
      <c r="Q733">
        <v>18.41627059882877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22.772972970000001</v>
      </c>
      <c r="G734" s="13">
        <f t="shared" si="133"/>
        <v>0</v>
      </c>
      <c r="H734" s="13">
        <f t="shared" si="134"/>
        <v>22.772972970000001</v>
      </c>
      <c r="I734" s="16">
        <f t="shared" si="141"/>
        <v>25.516788533020286</v>
      </c>
      <c r="J734" s="13">
        <f t="shared" si="135"/>
        <v>24.485846686929349</v>
      </c>
      <c r="K734" s="13">
        <f t="shared" si="136"/>
        <v>1.0309418460909363</v>
      </c>
      <c r="L734" s="13">
        <f t="shared" si="137"/>
        <v>0</v>
      </c>
      <c r="M734" s="13">
        <f t="shared" si="142"/>
        <v>1.5323241617918598E-6</v>
      </c>
      <c r="N734" s="13">
        <f t="shared" si="138"/>
        <v>9.5004098031095301E-7</v>
      </c>
      <c r="O734" s="13">
        <f t="shared" si="139"/>
        <v>9.5004098031095301E-7</v>
      </c>
      <c r="Q734">
        <v>17.86878157825894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26.645945950000002</v>
      </c>
      <c r="G735" s="13">
        <f t="shared" si="133"/>
        <v>0</v>
      </c>
      <c r="H735" s="13">
        <f t="shared" si="134"/>
        <v>26.645945950000002</v>
      </c>
      <c r="I735" s="16">
        <f t="shared" si="141"/>
        <v>27.676887796090938</v>
      </c>
      <c r="J735" s="13">
        <f t="shared" si="135"/>
        <v>27.204970050175941</v>
      </c>
      <c r="K735" s="13">
        <f t="shared" si="136"/>
        <v>0.4719177459149968</v>
      </c>
      <c r="L735" s="13">
        <f t="shared" si="137"/>
        <v>0</v>
      </c>
      <c r="M735" s="13">
        <f t="shared" si="142"/>
        <v>5.8228318148090676E-7</v>
      </c>
      <c r="N735" s="13">
        <f t="shared" si="138"/>
        <v>3.6101557251816221E-7</v>
      </c>
      <c r="O735" s="13">
        <f t="shared" si="139"/>
        <v>3.6101557251816221E-7</v>
      </c>
      <c r="Q735">
        <v>25.401600496115929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16.84324324</v>
      </c>
      <c r="G736" s="13">
        <f t="shared" si="133"/>
        <v>0</v>
      </c>
      <c r="H736" s="13">
        <f t="shared" si="134"/>
        <v>16.84324324</v>
      </c>
      <c r="I736" s="16">
        <f t="shared" si="141"/>
        <v>17.315160985914996</v>
      </c>
      <c r="J736" s="13">
        <f t="shared" si="135"/>
        <v>17.187324320288813</v>
      </c>
      <c r="K736" s="13">
        <f t="shared" si="136"/>
        <v>0.12783666562618379</v>
      </c>
      <c r="L736" s="13">
        <f t="shared" si="137"/>
        <v>0</v>
      </c>
      <c r="M736" s="13">
        <f t="shared" si="142"/>
        <v>2.2126760896274456E-7</v>
      </c>
      <c r="N736" s="13">
        <f t="shared" si="138"/>
        <v>1.3718591755690162E-7</v>
      </c>
      <c r="O736" s="13">
        <f t="shared" si="139"/>
        <v>1.3718591755690162E-7</v>
      </c>
      <c r="Q736">
        <v>24.78135000000001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32.691891890000001</v>
      </c>
      <c r="G737" s="13">
        <f t="shared" si="133"/>
        <v>0</v>
      </c>
      <c r="H737" s="13">
        <f t="shared" si="134"/>
        <v>32.691891890000001</v>
      </c>
      <c r="I737" s="16">
        <f t="shared" si="141"/>
        <v>32.819728555626185</v>
      </c>
      <c r="J737" s="13">
        <f t="shared" si="135"/>
        <v>32.021533327286441</v>
      </c>
      <c r="K737" s="13">
        <f t="shared" si="136"/>
        <v>0.79819522833974332</v>
      </c>
      <c r="L737" s="13">
        <f t="shared" si="137"/>
        <v>0</v>
      </c>
      <c r="M737" s="13">
        <f t="shared" si="142"/>
        <v>8.4081691405842935E-8</v>
      </c>
      <c r="N737" s="13">
        <f t="shared" si="138"/>
        <v>5.213064867162262E-8</v>
      </c>
      <c r="O737" s="13">
        <f t="shared" si="139"/>
        <v>5.213064867162262E-8</v>
      </c>
      <c r="Q737">
        <v>25.218562355661689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32.962162159999998</v>
      </c>
      <c r="G738" s="13">
        <f t="shared" si="133"/>
        <v>0</v>
      </c>
      <c r="H738" s="13">
        <f t="shared" si="134"/>
        <v>32.962162159999998</v>
      </c>
      <c r="I738" s="16">
        <f t="shared" si="141"/>
        <v>33.760357388339742</v>
      </c>
      <c r="J738" s="13">
        <f t="shared" si="135"/>
        <v>32.881109495574385</v>
      </c>
      <c r="K738" s="13">
        <f t="shared" si="136"/>
        <v>0.8792478927653562</v>
      </c>
      <c r="L738" s="13">
        <f t="shared" si="137"/>
        <v>0</v>
      </c>
      <c r="M738" s="13">
        <f t="shared" si="142"/>
        <v>3.1951042734220314E-8</v>
      </c>
      <c r="N738" s="13">
        <f t="shared" si="138"/>
        <v>1.9809646495216595E-8</v>
      </c>
      <c r="O738" s="13">
        <f t="shared" si="139"/>
        <v>1.9809646495216595E-8</v>
      </c>
      <c r="Q738">
        <v>25.113529039899021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6.6675675679999999</v>
      </c>
      <c r="G739" s="13">
        <f t="shared" si="133"/>
        <v>0</v>
      </c>
      <c r="H739" s="13">
        <f t="shared" si="134"/>
        <v>6.6675675679999999</v>
      </c>
      <c r="I739" s="16">
        <f t="shared" si="141"/>
        <v>7.5468154607653561</v>
      </c>
      <c r="J739" s="13">
        <f t="shared" si="135"/>
        <v>7.5309028013252926</v>
      </c>
      <c r="K739" s="13">
        <f t="shared" si="136"/>
        <v>1.5912659440063592E-2</v>
      </c>
      <c r="L739" s="13">
        <f t="shared" si="137"/>
        <v>0</v>
      </c>
      <c r="M739" s="13">
        <f t="shared" si="142"/>
        <v>1.214139623900372E-8</v>
      </c>
      <c r="N739" s="13">
        <f t="shared" si="138"/>
        <v>7.5276656681823064E-9</v>
      </c>
      <c r="O739" s="13">
        <f t="shared" si="139"/>
        <v>7.5276656681823064E-9</v>
      </c>
      <c r="Q739">
        <v>21.934295833325109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22.918918919999999</v>
      </c>
      <c r="G740" s="13">
        <f t="shared" si="133"/>
        <v>0</v>
      </c>
      <c r="H740" s="13">
        <f t="shared" si="134"/>
        <v>22.918918919999999</v>
      </c>
      <c r="I740" s="16">
        <f t="shared" si="141"/>
        <v>22.934831579440065</v>
      </c>
      <c r="J740" s="13">
        <f t="shared" si="135"/>
        <v>21.968059454408621</v>
      </c>
      <c r="K740" s="13">
        <f t="shared" si="136"/>
        <v>0.96677212503144361</v>
      </c>
      <c r="L740" s="13">
        <f t="shared" si="137"/>
        <v>0</v>
      </c>
      <c r="M740" s="13">
        <f t="shared" si="142"/>
        <v>4.6137305708214133E-9</v>
      </c>
      <c r="N740" s="13">
        <f t="shared" si="138"/>
        <v>2.860512953909276E-9</v>
      </c>
      <c r="O740" s="13">
        <f t="shared" si="139"/>
        <v>2.860512953909276E-9</v>
      </c>
      <c r="Q740">
        <v>16.032292042145709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48.8</v>
      </c>
      <c r="G741" s="13">
        <f t="shared" si="133"/>
        <v>2.1097645323841854</v>
      </c>
      <c r="H741" s="13">
        <f t="shared" si="134"/>
        <v>46.690235467615814</v>
      </c>
      <c r="I741" s="16">
        <f t="shared" si="141"/>
        <v>47.657007592647261</v>
      </c>
      <c r="J741" s="13">
        <f t="shared" si="135"/>
        <v>36.937307264259651</v>
      </c>
      <c r="K741" s="13">
        <f t="shared" si="136"/>
        <v>10.71970032838761</v>
      </c>
      <c r="L741" s="13">
        <f t="shared" si="137"/>
        <v>0</v>
      </c>
      <c r="M741" s="13">
        <f t="shared" si="142"/>
        <v>1.7532176169121373E-9</v>
      </c>
      <c r="N741" s="13">
        <f t="shared" si="138"/>
        <v>1.0869949224855251E-9</v>
      </c>
      <c r="O741" s="13">
        <f t="shared" si="139"/>
        <v>2.1097645334711803</v>
      </c>
      <c r="Q741">
        <v>12.145745235531439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17.894594590000001</v>
      </c>
      <c r="G742" s="13">
        <f t="shared" si="133"/>
        <v>0</v>
      </c>
      <c r="H742" s="13">
        <f t="shared" si="134"/>
        <v>17.894594590000001</v>
      </c>
      <c r="I742" s="16">
        <f t="shared" si="141"/>
        <v>28.614294918387611</v>
      </c>
      <c r="J742" s="13">
        <f t="shared" si="135"/>
        <v>25.911699180484845</v>
      </c>
      <c r="K742" s="13">
        <f t="shared" si="136"/>
        <v>2.7025957379027652</v>
      </c>
      <c r="L742" s="13">
        <f t="shared" si="137"/>
        <v>0</v>
      </c>
      <c r="M742" s="13">
        <f t="shared" si="142"/>
        <v>6.6622269442661216E-10</v>
      </c>
      <c r="N742" s="13">
        <f t="shared" si="138"/>
        <v>4.1305807054449955E-10</v>
      </c>
      <c r="O742" s="13">
        <f t="shared" si="139"/>
        <v>4.1305807054449955E-10</v>
      </c>
      <c r="Q742">
        <v>12.78926789354839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2.0243243240000002</v>
      </c>
      <c r="G743" s="13">
        <f t="shared" si="133"/>
        <v>0</v>
      </c>
      <c r="H743" s="13">
        <f t="shared" si="134"/>
        <v>2.0243243240000002</v>
      </c>
      <c r="I743" s="16">
        <f t="shared" si="141"/>
        <v>4.7269200619027654</v>
      </c>
      <c r="J743" s="13">
        <f t="shared" si="135"/>
        <v>4.7157905515482481</v>
      </c>
      <c r="K743" s="13">
        <f t="shared" si="136"/>
        <v>1.1129510354517258E-2</v>
      </c>
      <c r="L743" s="13">
        <f t="shared" si="137"/>
        <v>0</v>
      </c>
      <c r="M743" s="13">
        <f t="shared" si="142"/>
        <v>2.5316462388211261E-10</v>
      </c>
      <c r="N743" s="13">
        <f t="shared" si="138"/>
        <v>1.5696206680690981E-10</v>
      </c>
      <c r="O743" s="13">
        <f t="shared" si="139"/>
        <v>1.5696206680690981E-10</v>
      </c>
      <c r="Q743">
        <v>14.50905234977416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43.213513509999999</v>
      </c>
      <c r="G744" s="13">
        <f t="shared" si="133"/>
        <v>1.3033490328612949</v>
      </c>
      <c r="H744" s="13">
        <f t="shared" si="134"/>
        <v>41.910164477138707</v>
      </c>
      <c r="I744" s="16">
        <f t="shared" si="141"/>
        <v>41.921293987493222</v>
      </c>
      <c r="J744" s="13">
        <f t="shared" si="135"/>
        <v>36.745212434205811</v>
      </c>
      <c r="K744" s="13">
        <f t="shared" si="136"/>
        <v>5.1760815532874105</v>
      </c>
      <c r="L744" s="13">
        <f t="shared" si="137"/>
        <v>0</v>
      </c>
      <c r="M744" s="13">
        <f t="shared" si="142"/>
        <v>9.62025570752028E-11</v>
      </c>
      <c r="N744" s="13">
        <f t="shared" si="138"/>
        <v>5.964558538662573E-11</v>
      </c>
      <c r="O744" s="13">
        <f t="shared" si="139"/>
        <v>1.3033490329209405</v>
      </c>
      <c r="Q744">
        <v>16.007712127832662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26.556756759999999</v>
      </c>
      <c r="G745" s="13">
        <f t="shared" si="133"/>
        <v>0</v>
      </c>
      <c r="H745" s="13">
        <f t="shared" si="134"/>
        <v>26.556756759999999</v>
      </c>
      <c r="I745" s="16">
        <f t="shared" si="141"/>
        <v>31.732838313287409</v>
      </c>
      <c r="J745" s="13">
        <f t="shared" si="135"/>
        <v>29.576364851072483</v>
      </c>
      <c r="K745" s="13">
        <f t="shared" si="136"/>
        <v>2.156473462214926</v>
      </c>
      <c r="L745" s="13">
        <f t="shared" si="137"/>
        <v>0</v>
      </c>
      <c r="M745" s="13">
        <f t="shared" si="142"/>
        <v>3.655697168857707E-11</v>
      </c>
      <c r="N745" s="13">
        <f t="shared" si="138"/>
        <v>2.2665322446917783E-11</v>
      </c>
      <c r="O745" s="13">
        <f t="shared" si="139"/>
        <v>2.2665322446917783E-11</v>
      </c>
      <c r="Q745">
        <v>16.960871687265278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3.556756757</v>
      </c>
      <c r="G746" s="13">
        <f t="shared" si="133"/>
        <v>0</v>
      </c>
      <c r="H746" s="13">
        <f t="shared" si="134"/>
        <v>3.556756757</v>
      </c>
      <c r="I746" s="16">
        <f t="shared" si="141"/>
        <v>5.7132302192149265</v>
      </c>
      <c r="J746" s="13">
        <f t="shared" si="135"/>
        <v>5.7014700707783437</v>
      </c>
      <c r="K746" s="13">
        <f t="shared" si="136"/>
        <v>1.1760148436582796E-2</v>
      </c>
      <c r="L746" s="13">
        <f t="shared" si="137"/>
        <v>0</v>
      </c>
      <c r="M746" s="13">
        <f t="shared" si="142"/>
        <v>1.3891649241659286E-11</v>
      </c>
      <c r="N746" s="13">
        <f t="shared" si="138"/>
        <v>8.6128225298287572E-12</v>
      </c>
      <c r="O746" s="13">
        <f t="shared" si="139"/>
        <v>8.6128225298287572E-12</v>
      </c>
      <c r="Q746">
        <v>18.171897065750951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2.5</v>
      </c>
      <c r="G747" s="13">
        <f t="shared" si="133"/>
        <v>0</v>
      </c>
      <c r="H747" s="13">
        <f t="shared" si="134"/>
        <v>2.5</v>
      </c>
      <c r="I747" s="16">
        <f t="shared" si="141"/>
        <v>2.5117601484365828</v>
      </c>
      <c r="J747" s="13">
        <f t="shared" si="135"/>
        <v>2.5109733466375115</v>
      </c>
      <c r="K747" s="13">
        <f t="shared" si="136"/>
        <v>7.8680179907131276E-4</v>
      </c>
      <c r="L747" s="13">
        <f t="shared" si="137"/>
        <v>0</v>
      </c>
      <c r="M747" s="13">
        <f t="shared" si="142"/>
        <v>5.2788267118305291E-12</v>
      </c>
      <c r="N747" s="13">
        <f t="shared" si="138"/>
        <v>3.2728725613349281E-12</v>
      </c>
      <c r="O747" s="13">
        <f t="shared" si="139"/>
        <v>3.2728725613349281E-12</v>
      </c>
      <c r="Q747">
        <v>19.879192524639549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0.486486486</v>
      </c>
      <c r="G748" s="13">
        <f t="shared" si="133"/>
        <v>0</v>
      </c>
      <c r="H748" s="13">
        <f t="shared" si="134"/>
        <v>0.486486486</v>
      </c>
      <c r="I748" s="16">
        <f t="shared" si="141"/>
        <v>0.48727328779907131</v>
      </c>
      <c r="J748" s="13">
        <f t="shared" si="135"/>
        <v>0.48726952977985799</v>
      </c>
      <c r="K748" s="13">
        <f t="shared" si="136"/>
        <v>3.7580192133179757E-6</v>
      </c>
      <c r="L748" s="13">
        <f t="shared" si="137"/>
        <v>0</v>
      </c>
      <c r="M748" s="13">
        <f t="shared" si="142"/>
        <v>2.0059541504956011E-12</v>
      </c>
      <c r="N748" s="13">
        <f t="shared" si="138"/>
        <v>1.2436915733072726E-12</v>
      </c>
      <c r="O748" s="13">
        <f t="shared" si="139"/>
        <v>1.2436915733072726E-12</v>
      </c>
      <c r="Q748">
        <v>22.884341295109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49.778378379999999</v>
      </c>
      <c r="G749" s="13">
        <f t="shared" si="133"/>
        <v>2.2509945329296803</v>
      </c>
      <c r="H749" s="13">
        <f t="shared" si="134"/>
        <v>47.527383847070318</v>
      </c>
      <c r="I749" s="16">
        <f t="shared" si="141"/>
        <v>47.52738760508953</v>
      </c>
      <c r="J749" s="13">
        <f t="shared" si="135"/>
        <v>44.04190379413901</v>
      </c>
      <c r="K749" s="13">
        <f t="shared" si="136"/>
        <v>3.4854838109505195</v>
      </c>
      <c r="L749" s="13">
        <f t="shared" si="137"/>
        <v>0</v>
      </c>
      <c r="M749" s="13">
        <f t="shared" si="142"/>
        <v>7.6226257718832842E-13</v>
      </c>
      <c r="N749" s="13">
        <f t="shared" si="138"/>
        <v>4.7260279785676365E-13</v>
      </c>
      <c r="O749" s="13">
        <f t="shared" si="139"/>
        <v>2.2509945329301528</v>
      </c>
      <c r="Q749">
        <v>22.07231800000001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1.140540541</v>
      </c>
      <c r="G750" s="13">
        <f t="shared" si="133"/>
        <v>0</v>
      </c>
      <c r="H750" s="13">
        <f t="shared" si="134"/>
        <v>1.140540541</v>
      </c>
      <c r="I750" s="16">
        <f t="shared" si="141"/>
        <v>4.6260243519505195</v>
      </c>
      <c r="J750" s="13">
        <f t="shared" si="135"/>
        <v>4.6228668523551848</v>
      </c>
      <c r="K750" s="13">
        <f t="shared" si="136"/>
        <v>3.157499595334734E-3</v>
      </c>
      <c r="L750" s="13">
        <f t="shared" si="137"/>
        <v>0</v>
      </c>
      <c r="M750" s="13">
        <f t="shared" si="142"/>
        <v>2.8965977933156477E-13</v>
      </c>
      <c r="N750" s="13">
        <f t="shared" si="138"/>
        <v>1.7958906318557017E-13</v>
      </c>
      <c r="O750" s="13">
        <f t="shared" si="139"/>
        <v>1.7958906318557017E-13</v>
      </c>
      <c r="Q750">
        <v>23.006759454556519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1.186486486</v>
      </c>
      <c r="G751" s="13">
        <f t="shared" si="133"/>
        <v>0</v>
      </c>
      <c r="H751" s="13">
        <f t="shared" si="134"/>
        <v>1.186486486</v>
      </c>
      <c r="I751" s="16">
        <f t="shared" si="141"/>
        <v>1.1896439855953347</v>
      </c>
      <c r="J751" s="13">
        <f t="shared" si="135"/>
        <v>1.1895897181203141</v>
      </c>
      <c r="K751" s="13">
        <f t="shared" si="136"/>
        <v>5.4267475020575162E-5</v>
      </c>
      <c r="L751" s="13">
        <f t="shared" si="137"/>
        <v>0</v>
      </c>
      <c r="M751" s="13">
        <f t="shared" si="142"/>
        <v>1.100707161459946E-13</v>
      </c>
      <c r="N751" s="13">
        <f t="shared" si="138"/>
        <v>6.8243844010516649E-14</v>
      </c>
      <c r="O751" s="13">
        <f t="shared" si="139"/>
        <v>6.8243844010516649E-14</v>
      </c>
      <c r="Q751">
        <v>22.938785172598681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20.316216220000001</v>
      </c>
      <c r="G752" s="13">
        <f t="shared" si="133"/>
        <v>0</v>
      </c>
      <c r="H752" s="13">
        <f t="shared" si="134"/>
        <v>20.316216220000001</v>
      </c>
      <c r="I752" s="16">
        <f t="shared" si="141"/>
        <v>20.316270487475023</v>
      </c>
      <c r="J752" s="13">
        <f t="shared" si="135"/>
        <v>19.53237273947871</v>
      </c>
      <c r="K752" s="13">
        <f t="shared" si="136"/>
        <v>0.7838977479963134</v>
      </c>
      <c r="L752" s="13">
        <f t="shared" si="137"/>
        <v>0</v>
      </c>
      <c r="M752" s="13">
        <f t="shared" si="142"/>
        <v>4.1826872135477954E-14</v>
      </c>
      <c r="N752" s="13">
        <f t="shared" si="138"/>
        <v>2.5932660723996332E-14</v>
      </c>
      <c r="O752" s="13">
        <f t="shared" si="139"/>
        <v>2.5932660723996332E-14</v>
      </c>
      <c r="Q752">
        <v>14.9701043932729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133.12432430000001</v>
      </c>
      <c r="G753" s="13">
        <f t="shared" si="133"/>
        <v>14.282073947978022</v>
      </c>
      <c r="H753" s="13">
        <f t="shared" si="134"/>
        <v>118.84225035202199</v>
      </c>
      <c r="I753" s="16">
        <f t="shared" si="141"/>
        <v>119.6261481000183</v>
      </c>
      <c r="J753" s="13">
        <f t="shared" si="135"/>
        <v>58.39578867926344</v>
      </c>
      <c r="K753" s="13">
        <f t="shared" si="136"/>
        <v>61.230359420754858</v>
      </c>
      <c r="L753" s="13">
        <f t="shared" si="137"/>
        <v>23.182881130348729</v>
      </c>
      <c r="M753" s="13">
        <f t="shared" si="142"/>
        <v>23.182881130348747</v>
      </c>
      <c r="N753" s="13">
        <f t="shared" si="138"/>
        <v>14.373386300816223</v>
      </c>
      <c r="O753" s="13">
        <f t="shared" si="139"/>
        <v>28.655460248794245</v>
      </c>
      <c r="Q753">
        <v>14.11489091860663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19.185199252130381</v>
      </c>
      <c r="G754" s="13">
        <f t="shared" si="133"/>
        <v>0</v>
      </c>
      <c r="H754" s="13">
        <f t="shared" si="134"/>
        <v>19.185199252130381</v>
      </c>
      <c r="I754" s="16">
        <f t="shared" si="141"/>
        <v>57.232677542536507</v>
      </c>
      <c r="J754" s="13">
        <f t="shared" si="135"/>
        <v>43.316707661128781</v>
      </c>
      <c r="K754" s="13">
        <f t="shared" si="136"/>
        <v>13.915969881407726</v>
      </c>
      <c r="L754" s="13">
        <f t="shared" si="137"/>
        <v>0</v>
      </c>
      <c r="M754" s="13">
        <f t="shared" si="142"/>
        <v>8.8094948295325235</v>
      </c>
      <c r="N754" s="13">
        <f t="shared" si="138"/>
        <v>5.4618867943101641</v>
      </c>
      <c r="O754" s="13">
        <f t="shared" si="139"/>
        <v>5.4618867943101641</v>
      </c>
      <c r="Q754">
        <v>13.977183893548389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10.715136632779281</v>
      </c>
      <c r="G755" s="13">
        <f t="shared" si="133"/>
        <v>0</v>
      </c>
      <c r="H755" s="13">
        <f t="shared" si="134"/>
        <v>10.715136632779281</v>
      </c>
      <c r="I755" s="16">
        <f t="shared" si="141"/>
        <v>24.631106514187007</v>
      </c>
      <c r="J755" s="13">
        <f t="shared" si="135"/>
        <v>23.11951273161344</v>
      </c>
      <c r="K755" s="13">
        <f t="shared" si="136"/>
        <v>1.5115937825735664</v>
      </c>
      <c r="L755" s="13">
        <f t="shared" si="137"/>
        <v>0</v>
      </c>
      <c r="M755" s="13">
        <f t="shared" si="142"/>
        <v>3.3476080352223594</v>
      </c>
      <c r="N755" s="13">
        <f t="shared" si="138"/>
        <v>2.0755169818378629</v>
      </c>
      <c r="O755" s="13">
        <f t="shared" si="139"/>
        <v>2.0755169818378629</v>
      </c>
      <c r="Q755">
        <v>14.14045640109488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78.810417134053125</v>
      </c>
      <c r="G756" s="13">
        <f t="shared" si="133"/>
        <v>6.4418014159187917</v>
      </c>
      <c r="H756" s="13">
        <f t="shared" si="134"/>
        <v>72.368615718134336</v>
      </c>
      <c r="I756" s="16">
        <f t="shared" si="141"/>
        <v>73.880209500707906</v>
      </c>
      <c r="J756" s="13">
        <f t="shared" si="135"/>
        <v>56.416511231656536</v>
      </c>
      <c r="K756" s="13">
        <f t="shared" si="136"/>
        <v>17.46369826905137</v>
      </c>
      <c r="L756" s="13">
        <f t="shared" si="137"/>
        <v>0</v>
      </c>
      <c r="M756" s="13">
        <f t="shared" si="142"/>
        <v>1.2720910533844965</v>
      </c>
      <c r="N756" s="13">
        <f t="shared" si="138"/>
        <v>0.78869645309838776</v>
      </c>
      <c r="O756" s="13">
        <f t="shared" si="139"/>
        <v>7.2304978690171797</v>
      </c>
      <c r="Q756">
        <v>17.926537638921559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42.892867338263663</v>
      </c>
      <c r="G757" s="13">
        <f t="shared" si="133"/>
        <v>1.257063403563933</v>
      </c>
      <c r="H757" s="13">
        <f t="shared" si="134"/>
        <v>41.63580393469973</v>
      </c>
      <c r="I757" s="16">
        <f t="shared" si="141"/>
        <v>59.099502203751101</v>
      </c>
      <c r="J757" s="13">
        <f t="shared" si="135"/>
        <v>45.816561802770018</v>
      </c>
      <c r="K757" s="13">
        <f t="shared" si="136"/>
        <v>13.282940400981083</v>
      </c>
      <c r="L757" s="13">
        <f t="shared" si="137"/>
        <v>0</v>
      </c>
      <c r="M757" s="13">
        <f t="shared" si="142"/>
        <v>0.4833946002861087</v>
      </c>
      <c r="N757" s="13">
        <f t="shared" si="138"/>
        <v>0.2997046521773874</v>
      </c>
      <c r="O757" s="13">
        <f t="shared" si="139"/>
        <v>1.5567680557413204</v>
      </c>
      <c r="Q757">
        <v>15.276583833906381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0.32972973</v>
      </c>
      <c r="G758" s="13">
        <f t="shared" si="133"/>
        <v>0</v>
      </c>
      <c r="H758" s="13">
        <f t="shared" si="134"/>
        <v>0.32972973</v>
      </c>
      <c r="I758" s="16">
        <f t="shared" si="141"/>
        <v>13.612670130981083</v>
      </c>
      <c r="J758" s="13">
        <f t="shared" si="135"/>
        <v>13.466047095889008</v>
      </c>
      <c r="K758" s="13">
        <f t="shared" si="136"/>
        <v>0.14662303509207497</v>
      </c>
      <c r="L758" s="13">
        <f t="shared" si="137"/>
        <v>0</v>
      </c>
      <c r="M758" s="13">
        <f t="shared" si="142"/>
        <v>0.1836899481087213</v>
      </c>
      <c r="N758" s="13">
        <f t="shared" si="138"/>
        <v>0.11388776782740721</v>
      </c>
      <c r="O758" s="13">
        <f t="shared" si="139"/>
        <v>0.11388776782740721</v>
      </c>
      <c r="Q758">
        <v>18.654957055316899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0.82862567470141602</v>
      </c>
      <c r="G759" s="13">
        <f t="shared" si="133"/>
        <v>0</v>
      </c>
      <c r="H759" s="13">
        <f t="shared" si="134"/>
        <v>0.82862567470141602</v>
      </c>
      <c r="I759" s="16">
        <f t="shared" si="141"/>
        <v>0.97524870979349099</v>
      </c>
      <c r="J759" s="13">
        <f t="shared" si="135"/>
        <v>0.97520747745952896</v>
      </c>
      <c r="K759" s="13">
        <f t="shared" si="136"/>
        <v>4.1232333962026857E-5</v>
      </c>
      <c r="L759" s="13">
        <f t="shared" si="137"/>
        <v>0</v>
      </c>
      <c r="M759" s="13">
        <f t="shared" si="142"/>
        <v>6.9802180281314088E-2</v>
      </c>
      <c r="N759" s="13">
        <f t="shared" si="138"/>
        <v>4.3277351774414732E-2</v>
      </c>
      <c r="O759" s="13">
        <f t="shared" si="139"/>
        <v>4.3277351774414732E-2</v>
      </c>
      <c r="Q759">
        <v>20.66298916368978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6.3948163969288796</v>
      </c>
      <c r="G760" s="13">
        <f t="shared" si="133"/>
        <v>0</v>
      </c>
      <c r="H760" s="13">
        <f t="shared" si="134"/>
        <v>6.3948163969288796</v>
      </c>
      <c r="I760" s="16">
        <f t="shared" si="141"/>
        <v>6.3948576292628418</v>
      </c>
      <c r="J760" s="13">
        <f t="shared" si="135"/>
        <v>6.3857645314213753</v>
      </c>
      <c r="K760" s="13">
        <f t="shared" si="136"/>
        <v>9.093097841466502E-3</v>
      </c>
      <c r="L760" s="13">
        <f t="shared" si="137"/>
        <v>0</v>
      </c>
      <c r="M760" s="13">
        <f t="shared" si="142"/>
        <v>2.6524828506899356E-2</v>
      </c>
      <c r="N760" s="13">
        <f t="shared" si="138"/>
        <v>1.6445393674277602E-2</v>
      </c>
      <c r="O760" s="13">
        <f t="shared" si="139"/>
        <v>1.6445393674277602E-2</v>
      </c>
      <c r="Q760">
        <v>22.385905485981731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6.2973152810190101</v>
      </c>
      <c r="G761" s="13">
        <f t="shared" si="133"/>
        <v>0</v>
      </c>
      <c r="H761" s="13">
        <f t="shared" si="134"/>
        <v>6.2973152810190101</v>
      </c>
      <c r="I761" s="16">
        <f t="shared" si="141"/>
        <v>6.3064083788604766</v>
      </c>
      <c r="J761" s="13">
        <f t="shared" si="135"/>
        <v>6.2970841509351461</v>
      </c>
      <c r="K761" s="13">
        <f t="shared" si="136"/>
        <v>9.3242279253304972E-3</v>
      </c>
      <c r="L761" s="13">
        <f t="shared" si="137"/>
        <v>0</v>
      </c>
      <c r="M761" s="13">
        <f t="shared" si="142"/>
        <v>1.0079434832621754E-2</v>
      </c>
      <c r="N761" s="13">
        <f t="shared" si="138"/>
        <v>6.2492495962254875E-3</v>
      </c>
      <c r="O761" s="13">
        <f t="shared" si="139"/>
        <v>6.2492495962254875E-3</v>
      </c>
      <c r="Q761">
        <v>21.911410000000011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6.3902504556836428</v>
      </c>
      <c r="G762" s="13">
        <f t="shared" si="133"/>
        <v>0</v>
      </c>
      <c r="H762" s="13">
        <f t="shared" si="134"/>
        <v>6.3902504556836428</v>
      </c>
      <c r="I762" s="16">
        <f t="shared" si="141"/>
        <v>6.3995746836089733</v>
      </c>
      <c r="J762" s="13">
        <f t="shared" si="135"/>
        <v>6.3899069442826626</v>
      </c>
      <c r="K762" s="13">
        <f t="shared" si="136"/>
        <v>9.6677393263107092E-3</v>
      </c>
      <c r="L762" s="13">
        <f t="shared" si="137"/>
        <v>0</v>
      </c>
      <c r="M762" s="13">
        <f t="shared" si="142"/>
        <v>3.830185236396267E-3</v>
      </c>
      <c r="N762" s="13">
        <f t="shared" si="138"/>
        <v>2.3747148465656856E-3</v>
      </c>
      <c r="O762" s="13">
        <f t="shared" si="139"/>
        <v>2.3747148465656856E-3</v>
      </c>
      <c r="Q762">
        <v>21.966419879061469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4.6973885925291103</v>
      </c>
      <c r="G763" s="13">
        <f t="shared" si="133"/>
        <v>0</v>
      </c>
      <c r="H763" s="13">
        <f t="shared" si="134"/>
        <v>4.6973885925291103</v>
      </c>
      <c r="I763" s="16">
        <f t="shared" si="141"/>
        <v>4.707056331855421</v>
      </c>
      <c r="J763" s="13">
        <f t="shared" si="135"/>
        <v>4.7024664290694949</v>
      </c>
      <c r="K763" s="13">
        <f t="shared" si="136"/>
        <v>4.5899027859261921E-3</v>
      </c>
      <c r="L763" s="13">
        <f t="shared" si="137"/>
        <v>0</v>
      </c>
      <c r="M763" s="13">
        <f t="shared" si="142"/>
        <v>1.4554703898305814E-3</v>
      </c>
      <c r="N763" s="13">
        <f t="shared" si="138"/>
        <v>9.0239164169496041E-4</v>
      </c>
      <c r="O763" s="13">
        <f t="shared" si="139"/>
        <v>9.0239164169496041E-4</v>
      </c>
      <c r="Q763">
        <v>20.72362019990981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14.391884158673721</v>
      </c>
      <c r="G764" s="13">
        <f t="shared" si="133"/>
        <v>0</v>
      </c>
      <c r="H764" s="13">
        <f t="shared" si="134"/>
        <v>14.391884158673721</v>
      </c>
      <c r="I764" s="16">
        <f t="shared" si="141"/>
        <v>14.396474061459646</v>
      </c>
      <c r="J764" s="13">
        <f t="shared" si="135"/>
        <v>14.172028636669179</v>
      </c>
      <c r="K764" s="13">
        <f t="shared" si="136"/>
        <v>0.22444542479046703</v>
      </c>
      <c r="L764" s="13">
        <f t="shared" si="137"/>
        <v>0</v>
      </c>
      <c r="M764" s="13">
        <f t="shared" si="142"/>
        <v>5.5307874813562098E-4</v>
      </c>
      <c r="N764" s="13">
        <f t="shared" si="138"/>
        <v>3.4290882384408502E-4</v>
      </c>
      <c r="O764" s="13">
        <f t="shared" si="139"/>
        <v>3.4290882384408502E-4</v>
      </c>
      <c r="Q764">
        <v>16.7766771629862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32.847656692042982</v>
      </c>
      <c r="G765" s="13">
        <f t="shared" si="133"/>
        <v>0</v>
      </c>
      <c r="H765" s="13">
        <f t="shared" si="134"/>
        <v>32.847656692042982</v>
      </c>
      <c r="I765" s="16">
        <f t="shared" si="141"/>
        <v>33.072102116833449</v>
      </c>
      <c r="J765" s="13">
        <f t="shared" si="135"/>
        <v>29.397106900533672</v>
      </c>
      <c r="K765" s="13">
        <f t="shared" si="136"/>
        <v>3.6749952162997772</v>
      </c>
      <c r="L765" s="13">
        <f t="shared" si="137"/>
        <v>0</v>
      </c>
      <c r="M765" s="13">
        <f t="shared" si="142"/>
        <v>2.1016992429153595E-4</v>
      </c>
      <c r="N765" s="13">
        <f t="shared" si="138"/>
        <v>1.3030535306075229E-4</v>
      </c>
      <c r="O765" s="13">
        <f t="shared" si="139"/>
        <v>1.3030535306075229E-4</v>
      </c>
      <c r="Q765">
        <v>13.508110372468209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145.3929724063529</v>
      </c>
      <c r="G766" s="13">
        <f t="shared" si="133"/>
        <v>16.053066862552335</v>
      </c>
      <c r="H766" s="13">
        <f t="shared" si="134"/>
        <v>129.33990554380057</v>
      </c>
      <c r="I766" s="16">
        <f t="shared" si="141"/>
        <v>133.01490076010035</v>
      </c>
      <c r="J766" s="13">
        <f t="shared" si="135"/>
        <v>57.307694614102175</v>
      </c>
      <c r="K766" s="13">
        <f t="shared" si="136"/>
        <v>75.707206145998171</v>
      </c>
      <c r="L766" s="13">
        <f t="shared" si="137"/>
        <v>37.072538922053809</v>
      </c>
      <c r="M766" s="13">
        <f t="shared" si="142"/>
        <v>37.072618786625043</v>
      </c>
      <c r="N766" s="13">
        <f t="shared" si="138"/>
        <v>22.985023647707525</v>
      </c>
      <c r="O766" s="13">
        <f t="shared" si="139"/>
        <v>39.038090510259863</v>
      </c>
      <c r="Q766">
        <v>13.35727189354839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6.2552495205497607</v>
      </c>
      <c r="G767" s="13">
        <f t="shared" si="133"/>
        <v>0</v>
      </c>
      <c r="H767" s="13">
        <f t="shared" si="134"/>
        <v>6.2552495205497607</v>
      </c>
      <c r="I767" s="16">
        <f t="shared" si="141"/>
        <v>44.889916744494116</v>
      </c>
      <c r="J767" s="13">
        <f t="shared" si="135"/>
        <v>36.754640444169816</v>
      </c>
      <c r="K767" s="13">
        <f t="shared" si="136"/>
        <v>8.1352763003242998</v>
      </c>
      <c r="L767" s="13">
        <f t="shared" si="137"/>
        <v>0</v>
      </c>
      <c r="M767" s="13">
        <f t="shared" si="142"/>
        <v>14.087595138917518</v>
      </c>
      <c r="N767" s="13">
        <f t="shared" si="138"/>
        <v>8.7343089861288608</v>
      </c>
      <c r="O767" s="13">
        <f t="shared" si="139"/>
        <v>8.7343089861288608</v>
      </c>
      <c r="Q767">
        <v>13.47485662812805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3.1986912326895189</v>
      </c>
      <c r="G768" s="13">
        <f t="shared" si="133"/>
        <v>0</v>
      </c>
      <c r="H768" s="13">
        <f t="shared" si="134"/>
        <v>3.1986912326895189</v>
      </c>
      <c r="I768" s="16">
        <f t="shared" si="141"/>
        <v>11.333967533013819</v>
      </c>
      <c r="J768" s="13">
        <f t="shared" si="135"/>
        <v>11.201399416071748</v>
      </c>
      <c r="K768" s="13">
        <f t="shared" si="136"/>
        <v>0.13256811694207116</v>
      </c>
      <c r="L768" s="13">
        <f t="shared" si="137"/>
        <v>0</v>
      </c>
      <c r="M768" s="13">
        <f t="shared" si="142"/>
        <v>5.353286152788657</v>
      </c>
      <c r="N768" s="13">
        <f t="shared" si="138"/>
        <v>3.3190374147289674</v>
      </c>
      <c r="O768" s="13">
        <f t="shared" si="139"/>
        <v>3.3190374147289674</v>
      </c>
      <c r="Q768">
        <v>15.456833545491589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0.81520521056267803</v>
      </c>
      <c r="G769" s="13">
        <f t="shared" si="133"/>
        <v>0</v>
      </c>
      <c r="H769" s="13">
        <f t="shared" si="134"/>
        <v>0.81520521056267803</v>
      </c>
      <c r="I769" s="16">
        <f t="shared" si="141"/>
        <v>0.94777332750474919</v>
      </c>
      <c r="J769" s="13">
        <f t="shared" si="135"/>
        <v>0.94770398517963739</v>
      </c>
      <c r="K769" s="13">
        <f t="shared" si="136"/>
        <v>6.9342325111798608E-5</v>
      </c>
      <c r="L769" s="13">
        <f t="shared" si="137"/>
        <v>0</v>
      </c>
      <c r="M769" s="13">
        <f t="shared" si="142"/>
        <v>2.0342487380596896</v>
      </c>
      <c r="N769" s="13">
        <f t="shared" si="138"/>
        <v>1.2612342175970075</v>
      </c>
      <c r="O769" s="13">
        <f t="shared" si="139"/>
        <v>1.2612342175970075</v>
      </c>
      <c r="Q769">
        <v>16.37795106080398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0.56006894256735551</v>
      </c>
      <c r="G770" s="13">
        <f t="shared" si="133"/>
        <v>0</v>
      </c>
      <c r="H770" s="13">
        <f t="shared" si="134"/>
        <v>0.56006894256735551</v>
      </c>
      <c r="I770" s="16">
        <f t="shared" si="141"/>
        <v>0.56013828489246731</v>
      </c>
      <c r="J770" s="13">
        <f t="shared" si="135"/>
        <v>0.56013010497005666</v>
      </c>
      <c r="K770" s="13">
        <f t="shared" si="136"/>
        <v>8.1799224106449131E-6</v>
      </c>
      <c r="L770" s="13">
        <f t="shared" si="137"/>
        <v>0</v>
      </c>
      <c r="M770" s="13">
        <f t="shared" si="142"/>
        <v>0.77301452046268215</v>
      </c>
      <c r="N770" s="13">
        <f t="shared" si="138"/>
        <v>0.47926900268686295</v>
      </c>
      <c r="O770" s="13">
        <f t="shared" si="139"/>
        <v>0.47926900268686295</v>
      </c>
      <c r="Q770">
        <v>20.338572404537839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1.133109804952118</v>
      </c>
      <c r="G771" s="13">
        <f t="shared" si="133"/>
        <v>0</v>
      </c>
      <c r="H771" s="13">
        <f t="shared" si="134"/>
        <v>1.133109804952118</v>
      </c>
      <c r="I771" s="16">
        <f t="shared" si="141"/>
        <v>1.1331179848745285</v>
      </c>
      <c r="J771" s="13">
        <f t="shared" si="135"/>
        <v>1.1330568356688691</v>
      </c>
      <c r="K771" s="13">
        <f t="shared" si="136"/>
        <v>6.1149205659472017E-5</v>
      </c>
      <c r="L771" s="13">
        <f t="shared" si="137"/>
        <v>0</v>
      </c>
      <c r="M771" s="13">
        <f t="shared" si="142"/>
        <v>0.2937455177758192</v>
      </c>
      <c r="N771" s="13">
        <f t="shared" si="138"/>
        <v>0.18212222102100789</v>
      </c>
      <c r="O771" s="13">
        <f t="shared" si="139"/>
        <v>0.18212222102100789</v>
      </c>
      <c r="Q771">
        <v>21.058549376660999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16.425233854579101</v>
      </c>
      <c r="G772" s="13">
        <f t="shared" si="133"/>
        <v>0</v>
      </c>
      <c r="H772" s="13">
        <f t="shared" si="134"/>
        <v>16.425233854579101</v>
      </c>
      <c r="I772" s="16">
        <f t="shared" si="141"/>
        <v>16.425295003784761</v>
      </c>
      <c r="J772" s="13">
        <f t="shared" si="135"/>
        <v>16.29063628548661</v>
      </c>
      <c r="K772" s="13">
        <f t="shared" si="136"/>
        <v>0.13465871829815157</v>
      </c>
      <c r="L772" s="13">
        <f t="shared" si="137"/>
        <v>0</v>
      </c>
      <c r="M772" s="13">
        <f t="shared" si="142"/>
        <v>0.11162329675481131</v>
      </c>
      <c r="N772" s="13">
        <f t="shared" si="138"/>
        <v>6.9206443987983007E-2</v>
      </c>
      <c r="O772" s="13">
        <f t="shared" si="139"/>
        <v>6.9206443987983007E-2</v>
      </c>
      <c r="Q772">
        <v>23.270457000000011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2.549065118991356</v>
      </c>
      <c r="G773" s="13">
        <f t="shared" si="133"/>
        <v>0</v>
      </c>
      <c r="H773" s="13">
        <f t="shared" si="134"/>
        <v>2.549065118991356</v>
      </c>
      <c r="I773" s="16">
        <f t="shared" si="141"/>
        <v>2.6837238372895076</v>
      </c>
      <c r="J773" s="13">
        <f t="shared" si="135"/>
        <v>2.6831958761353278</v>
      </c>
      <c r="K773" s="13">
        <f t="shared" si="136"/>
        <v>5.2796115417974576E-4</v>
      </c>
      <c r="L773" s="13">
        <f t="shared" si="137"/>
        <v>0</v>
      </c>
      <c r="M773" s="13">
        <f t="shared" si="142"/>
        <v>4.24168527668283E-2</v>
      </c>
      <c r="N773" s="13">
        <f t="shared" si="138"/>
        <v>2.6298448715433544E-2</v>
      </c>
      <c r="O773" s="13">
        <f t="shared" si="139"/>
        <v>2.6298448715433544E-2</v>
      </c>
      <c r="Q773">
        <v>24.11676879701827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62.750307374169353</v>
      </c>
      <c r="G774" s="13">
        <f t="shared" ref="G774:G837" si="144">IF((F774-$J$2)&gt;0,$I$2*(F774-$J$2),0)</f>
        <v>4.1235068209901051</v>
      </c>
      <c r="H774" s="13">
        <f t="shared" ref="H774:H837" si="145">F774-G774</f>
        <v>58.626800553179251</v>
      </c>
      <c r="I774" s="16">
        <f t="shared" si="141"/>
        <v>58.627328514333428</v>
      </c>
      <c r="J774" s="13">
        <f t="shared" ref="J774:J837" si="146">I774/SQRT(1+(I774/($K$2*(300+(25*Q774)+0.05*(Q774)^3)))^2)</f>
        <v>52.828555623564704</v>
      </c>
      <c r="K774" s="13">
        <f t="shared" ref="K774:K837" si="147">I774-J774</f>
        <v>5.7987728907687242</v>
      </c>
      <c r="L774" s="13">
        <f t="shared" ref="L774:L837" si="148">IF(K774&gt;$N$2,(K774-$N$2)/$L$2,0)</f>
        <v>0</v>
      </c>
      <c r="M774" s="13">
        <f t="shared" si="142"/>
        <v>1.6118404051394756E-2</v>
      </c>
      <c r="N774" s="13">
        <f t="shared" ref="N774:N837" si="149">$M$2*M774</f>
        <v>9.9934105118647479E-3</v>
      </c>
      <c r="O774" s="13">
        <f t="shared" ref="O774:O837" si="150">N774+G774</f>
        <v>4.1335002315019702</v>
      </c>
      <c r="Q774">
        <v>22.62560688693058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24.426267288348988</v>
      </c>
      <c r="G775" s="13">
        <f t="shared" si="144"/>
        <v>0</v>
      </c>
      <c r="H775" s="13">
        <f t="shared" si="145"/>
        <v>24.426267288348988</v>
      </c>
      <c r="I775" s="16">
        <f t="shared" ref="I775:I838" si="152">H775+K774-L774</f>
        <v>30.225040179117713</v>
      </c>
      <c r="J775" s="13">
        <f t="shared" si="146"/>
        <v>29.076564571384122</v>
      </c>
      <c r="K775" s="13">
        <f t="shared" si="147"/>
        <v>1.1484756077335909</v>
      </c>
      <c r="L775" s="13">
        <f t="shared" si="148"/>
        <v>0</v>
      </c>
      <c r="M775" s="13">
        <f t="shared" ref="M775:M838" si="153">L775+M774-N774</f>
        <v>6.1249935395300079E-3</v>
      </c>
      <c r="N775" s="13">
        <f t="shared" si="149"/>
        <v>3.7974959945086049E-3</v>
      </c>
      <c r="O775" s="13">
        <f t="shared" si="150"/>
        <v>3.7974959945086049E-3</v>
      </c>
      <c r="Q775">
        <v>20.721223489240579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30.92184789943289</v>
      </c>
      <c r="G776" s="13">
        <f t="shared" si="144"/>
        <v>0</v>
      </c>
      <c r="H776" s="13">
        <f t="shared" si="145"/>
        <v>30.92184789943289</v>
      </c>
      <c r="I776" s="16">
        <f t="shared" si="152"/>
        <v>32.070323507166478</v>
      </c>
      <c r="J776" s="13">
        <f t="shared" si="146"/>
        <v>29.216052788407691</v>
      </c>
      <c r="K776" s="13">
        <f t="shared" si="147"/>
        <v>2.8542707187587872</v>
      </c>
      <c r="L776" s="13">
        <f t="shared" si="148"/>
        <v>0</v>
      </c>
      <c r="M776" s="13">
        <f t="shared" si="153"/>
        <v>2.327497545021403E-3</v>
      </c>
      <c r="N776" s="13">
        <f t="shared" si="149"/>
        <v>1.4430484779132699E-3</v>
      </c>
      <c r="O776" s="13">
        <f t="shared" si="150"/>
        <v>1.4430484779132699E-3</v>
      </c>
      <c r="Q776">
        <v>14.93811030214872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64.682384958849681</v>
      </c>
      <c r="G777" s="13">
        <f t="shared" si="144"/>
        <v>4.4024043558460368</v>
      </c>
      <c r="H777" s="13">
        <f t="shared" si="145"/>
        <v>60.279980603003644</v>
      </c>
      <c r="I777" s="16">
        <f t="shared" si="152"/>
        <v>63.134251321762434</v>
      </c>
      <c r="J777" s="13">
        <f t="shared" si="146"/>
        <v>42.506081703103661</v>
      </c>
      <c r="K777" s="13">
        <f t="shared" si="147"/>
        <v>20.628169618658774</v>
      </c>
      <c r="L777" s="13">
        <f t="shared" si="148"/>
        <v>0</v>
      </c>
      <c r="M777" s="13">
        <f t="shared" si="153"/>
        <v>8.8444906710813311E-4</v>
      </c>
      <c r="N777" s="13">
        <f t="shared" si="149"/>
        <v>5.4835842160704256E-4</v>
      </c>
      <c r="O777" s="13">
        <f t="shared" si="150"/>
        <v>4.4029527142676441</v>
      </c>
      <c r="Q777">
        <v>11.89959265663814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143.38266260865251</v>
      </c>
      <c r="G778" s="13">
        <f t="shared" si="144"/>
        <v>15.762876421277623</v>
      </c>
      <c r="H778" s="13">
        <f t="shared" si="145"/>
        <v>127.61978618737488</v>
      </c>
      <c r="I778" s="16">
        <f t="shared" si="152"/>
        <v>148.24795580603364</v>
      </c>
      <c r="J778" s="13">
        <f t="shared" si="146"/>
        <v>56.321277417331011</v>
      </c>
      <c r="K778" s="13">
        <f t="shared" si="147"/>
        <v>91.926678388702641</v>
      </c>
      <c r="L778" s="13">
        <f t="shared" si="148"/>
        <v>52.634140373590775</v>
      </c>
      <c r="M778" s="13">
        <f t="shared" si="153"/>
        <v>52.634476464236279</v>
      </c>
      <c r="N778" s="13">
        <f t="shared" si="149"/>
        <v>32.633375407826492</v>
      </c>
      <c r="O778" s="13">
        <f t="shared" si="150"/>
        <v>48.396251829104116</v>
      </c>
      <c r="Q778">
        <v>12.743254211103681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70.223664657951304</v>
      </c>
      <c r="G779" s="13">
        <f t="shared" si="144"/>
        <v>5.202294205136103</v>
      </c>
      <c r="H779" s="13">
        <f t="shared" si="145"/>
        <v>65.021370452815205</v>
      </c>
      <c r="I779" s="16">
        <f t="shared" si="152"/>
        <v>104.31390846792706</v>
      </c>
      <c r="J779" s="13">
        <f t="shared" si="146"/>
        <v>49.594190960960894</v>
      </c>
      <c r="K779" s="13">
        <f t="shared" si="147"/>
        <v>54.71971750696617</v>
      </c>
      <c r="L779" s="13">
        <f t="shared" si="148"/>
        <v>16.936314464061333</v>
      </c>
      <c r="M779" s="13">
        <f t="shared" si="153"/>
        <v>36.93741552047112</v>
      </c>
      <c r="N779" s="13">
        <f t="shared" si="149"/>
        <v>22.901197622692095</v>
      </c>
      <c r="O779" s="13">
        <f t="shared" si="150"/>
        <v>28.103491827828197</v>
      </c>
      <c r="Q779">
        <v>11.61062489354839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24.015102510927619</v>
      </c>
      <c r="G780" s="13">
        <f t="shared" si="144"/>
        <v>0</v>
      </c>
      <c r="H780" s="13">
        <f t="shared" si="145"/>
        <v>24.015102510927619</v>
      </c>
      <c r="I780" s="16">
        <f t="shared" si="152"/>
        <v>61.798505553832449</v>
      </c>
      <c r="J780" s="13">
        <f t="shared" si="146"/>
        <v>48.55339781506926</v>
      </c>
      <c r="K780" s="13">
        <f t="shared" si="147"/>
        <v>13.245107738763188</v>
      </c>
      <c r="L780" s="13">
        <f t="shared" si="148"/>
        <v>0</v>
      </c>
      <c r="M780" s="13">
        <f t="shared" si="153"/>
        <v>14.036217897779025</v>
      </c>
      <c r="N780" s="13">
        <f t="shared" si="149"/>
        <v>8.7024550966229963</v>
      </c>
      <c r="O780" s="13">
        <f t="shared" si="150"/>
        <v>8.7024550966229963</v>
      </c>
      <c r="Q780">
        <v>16.40291388479492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18.63918195035172</v>
      </c>
      <c r="G781" s="13">
        <f t="shared" si="144"/>
        <v>0</v>
      </c>
      <c r="H781" s="13">
        <f t="shared" si="145"/>
        <v>18.63918195035172</v>
      </c>
      <c r="I781" s="16">
        <f t="shared" si="152"/>
        <v>31.884289689114908</v>
      </c>
      <c r="J781" s="13">
        <f t="shared" si="146"/>
        <v>29.448120249271255</v>
      </c>
      <c r="K781" s="13">
        <f t="shared" si="147"/>
        <v>2.4361694398436526</v>
      </c>
      <c r="L781" s="13">
        <f t="shared" si="148"/>
        <v>0</v>
      </c>
      <c r="M781" s="13">
        <f t="shared" si="153"/>
        <v>5.3337628011560287</v>
      </c>
      <c r="N781" s="13">
        <f t="shared" si="149"/>
        <v>3.3069329367167377</v>
      </c>
      <c r="O781" s="13">
        <f t="shared" si="150"/>
        <v>3.3069329367167377</v>
      </c>
      <c r="Q781">
        <v>16.096266409537439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19.677678703354449</v>
      </c>
      <c r="G782" s="13">
        <f t="shared" si="144"/>
        <v>0</v>
      </c>
      <c r="H782" s="13">
        <f t="shared" si="145"/>
        <v>19.677678703354449</v>
      </c>
      <c r="I782" s="16">
        <f t="shared" si="152"/>
        <v>22.113848143198101</v>
      </c>
      <c r="J782" s="13">
        <f t="shared" si="146"/>
        <v>21.381506879850573</v>
      </c>
      <c r="K782" s="13">
        <f t="shared" si="147"/>
        <v>0.73234126334752858</v>
      </c>
      <c r="L782" s="13">
        <f t="shared" si="148"/>
        <v>0</v>
      </c>
      <c r="M782" s="13">
        <f t="shared" si="153"/>
        <v>2.026829864439291</v>
      </c>
      <c r="N782" s="13">
        <f t="shared" si="149"/>
        <v>1.2566345159523604</v>
      </c>
      <c r="O782" s="13">
        <f t="shared" si="150"/>
        <v>1.2566345159523604</v>
      </c>
      <c r="Q782">
        <v>17.330341626943401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1.3566596185183371</v>
      </c>
      <c r="G783" s="13">
        <f t="shared" si="144"/>
        <v>0</v>
      </c>
      <c r="H783" s="13">
        <f t="shared" si="145"/>
        <v>1.3566596185183371</v>
      </c>
      <c r="I783" s="16">
        <f t="shared" si="152"/>
        <v>2.0890008818658656</v>
      </c>
      <c r="J783" s="13">
        <f t="shared" si="146"/>
        <v>2.0885381983030853</v>
      </c>
      <c r="K783" s="13">
        <f t="shared" si="147"/>
        <v>4.6268356278034162E-4</v>
      </c>
      <c r="L783" s="13">
        <f t="shared" si="148"/>
        <v>0</v>
      </c>
      <c r="M783" s="13">
        <f t="shared" si="153"/>
        <v>0.77019534848693061</v>
      </c>
      <c r="N783" s="13">
        <f t="shared" si="149"/>
        <v>0.47752111606189696</v>
      </c>
      <c r="O783" s="13">
        <f t="shared" si="150"/>
        <v>0.47752111606189696</v>
      </c>
      <c r="Q783">
        <v>19.725151551582911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5.4954176891675299</v>
      </c>
      <c r="G784" s="13">
        <f t="shared" si="144"/>
        <v>0</v>
      </c>
      <c r="H784" s="13">
        <f t="shared" si="145"/>
        <v>5.4954176891675299</v>
      </c>
      <c r="I784" s="16">
        <f t="shared" si="152"/>
        <v>5.4958803727303103</v>
      </c>
      <c r="J784" s="13">
        <f t="shared" si="146"/>
        <v>5.4910672806215555</v>
      </c>
      <c r="K784" s="13">
        <f t="shared" si="147"/>
        <v>4.8130921087548018E-3</v>
      </c>
      <c r="L784" s="13">
        <f t="shared" si="148"/>
        <v>0</v>
      </c>
      <c r="M784" s="13">
        <f t="shared" si="153"/>
        <v>0.29267423242503365</v>
      </c>
      <c r="N784" s="13">
        <f t="shared" si="149"/>
        <v>0.18145802410352085</v>
      </c>
      <c r="O784" s="13">
        <f t="shared" si="150"/>
        <v>0.18145802410352085</v>
      </c>
      <c r="Q784">
        <v>23.68340726715164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9.7297297000000005E-2</v>
      </c>
      <c r="G785" s="13">
        <f t="shared" si="144"/>
        <v>0</v>
      </c>
      <c r="H785" s="13">
        <f t="shared" si="145"/>
        <v>9.7297297000000005E-2</v>
      </c>
      <c r="I785" s="16">
        <f t="shared" si="152"/>
        <v>0.10211038910875481</v>
      </c>
      <c r="J785" s="13">
        <f t="shared" si="146"/>
        <v>0.10211035092384148</v>
      </c>
      <c r="K785" s="13">
        <f t="shared" si="147"/>
        <v>3.8184913328520587E-8</v>
      </c>
      <c r="L785" s="13">
        <f t="shared" si="148"/>
        <v>0</v>
      </c>
      <c r="M785" s="13">
        <f t="shared" si="153"/>
        <v>0.1112162083215128</v>
      </c>
      <c r="N785" s="13">
        <f t="shared" si="149"/>
        <v>6.8954049159337935E-2</v>
      </c>
      <c r="O785" s="13">
        <f t="shared" si="150"/>
        <v>6.8954049159337935E-2</v>
      </c>
      <c r="Q785">
        <v>22.181300000000011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0.71621621599999996</v>
      </c>
      <c r="G786" s="13">
        <f t="shared" si="144"/>
        <v>0</v>
      </c>
      <c r="H786" s="13">
        <f t="shared" si="145"/>
        <v>0.71621621599999996</v>
      </c>
      <c r="I786" s="16">
        <f t="shared" si="152"/>
        <v>0.7162162541849133</v>
      </c>
      <c r="J786" s="13">
        <f t="shared" si="146"/>
        <v>0.71620272430373355</v>
      </c>
      <c r="K786" s="13">
        <f t="shared" si="147"/>
        <v>1.3529881179752401E-5</v>
      </c>
      <c r="L786" s="13">
        <f t="shared" si="148"/>
        <v>0</v>
      </c>
      <c r="M786" s="13">
        <f t="shared" si="153"/>
        <v>4.2262159162174864E-2</v>
      </c>
      <c r="N786" s="13">
        <f t="shared" si="149"/>
        <v>2.6202538680548417E-2</v>
      </c>
      <c r="O786" s="13">
        <f t="shared" si="150"/>
        <v>2.6202538680548417E-2</v>
      </c>
      <c r="Q786">
        <v>21.993859689907431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2.1638760080148698</v>
      </c>
      <c r="G787" s="13">
        <f t="shared" si="144"/>
        <v>0</v>
      </c>
      <c r="H787" s="13">
        <f t="shared" si="145"/>
        <v>2.1638760080148698</v>
      </c>
      <c r="I787" s="16">
        <f t="shared" si="152"/>
        <v>2.1638895378960497</v>
      </c>
      <c r="J787" s="13">
        <f t="shared" si="146"/>
        <v>2.1635254468811871</v>
      </c>
      <c r="K787" s="13">
        <f t="shared" si="147"/>
        <v>3.6409101486256645E-4</v>
      </c>
      <c r="L787" s="13">
        <f t="shared" si="148"/>
        <v>0</v>
      </c>
      <c r="M787" s="13">
        <f t="shared" si="153"/>
        <v>1.6059620481626447E-2</v>
      </c>
      <c r="N787" s="13">
        <f t="shared" si="149"/>
        <v>9.9569646986083973E-3</v>
      </c>
      <c r="O787" s="13">
        <f t="shared" si="150"/>
        <v>9.9569646986083973E-3</v>
      </c>
      <c r="Q787">
        <v>22.16609286845669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0.82307455451275757</v>
      </c>
      <c r="G788" s="13">
        <f t="shared" si="144"/>
        <v>0</v>
      </c>
      <c r="H788" s="13">
        <f t="shared" si="145"/>
        <v>0.82307455451275757</v>
      </c>
      <c r="I788" s="16">
        <f t="shared" si="152"/>
        <v>0.82343864552762014</v>
      </c>
      <c r="J788" s="13">
        <f t="shared" si="146"/>
        <v>0.82339878377239717</v>
      </c>
      <c r="K788" s="13">
        <f t="shared" si="147"/>
        <v>3.9861755222969641E-5</v>
      </c>
      <c r="L788" s="13">
        <f t="shared" si="148"/>
        <v>0</v>
      </c>
      <c r="M788" s="13">
        <f t="shared" si="153"/>
        <v>6.1026557830180499E-3</v>
      </c>
      <c r="N788" s="13">
        <f t="shared" si="149"/>
        <v>3.7836465854711909E-3</v>
      </c>
      <c r="O788" s="13">
        <f t="shared" si="150"/>
        <v>3.7836465854711909E-3</v>
      </c>
      <c r="Q788">
        <v>17.31445214469715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35.170025230557179</v>
      </c>
      <c r="G789" s="13">
        <f t="shared" si="144"/>
        <v>0.14226260933118087</v>
      </c>
      <c r="H789" s="13">
        <f t="shared" si="145"/>
        <v>35.027762621225996</v>
      </c>
      <c r="I789" s="16">
        <f t="shared" si="152"/>
        <v>35.027802482981222</v>
      </c>
      <c r="J789" s="13">
        <f t="shared" si="146"/>
        <v>30.513746603564762</v>
      </c>
      <c r="K789" s="13">
        <f t="shared" si="147"/>
        <v>4.5140558794164605</v>
      </c>
      <c r="L789" s="13">
        <f t="shared" si="148"/>
        <v>0</v>
      </c>
      <c r="M789" s="13">
        <f t="shared" si="153"/>
        <v>2.319009197546859E-3</v>
      </c>
      <c r="N789" s="13">
        <f t="shared" si="149"/>
        <v>1.4377857024790526E-3</v>
      </c>
      <c r="O789" s="13">
        <f t="shared" si="150"/>
        <v>0.14370039503365992</v>
      </c>
      <c r="Q789">
        <v>13.04083189354839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69.581814269765317</v>
      </c>
      <c r="G790" s="13">
        <f t="shared" si="144"/>
        <v>5.109642392170211</v>
      </c>
      <c r="H790" s="13">
        <f t="shared" si="145"/>
        <v>64.472171877595102</v>
      </c>
      <c r="I790" s="16">
        <f t="shared" si="152"/>
        <v>68.986227757011562</v>
      </c>
      <c r="J790" s="13">
        <f t="shared" si="146"/>
        <v>45.217720238599071</v>
      </c>
      <c r="K790" s="13">
        <f t="shared" si="147"/>
        <v>23.768507518412491</v>
      </c>
      <c r="L790" s="13">
        <f t="shared" si="148"/>
        <v>0</v>
      </c>
      <c r="M790" s="13">
        <f t="shared" si="153"/>
        <v>8.812234950678064E-4</v>
      </c>
      <c r="N790" s="13">
        <f t="shared" si="149"/>
        <v>5.4635856694204002E-4</v>
      </c>
      <c r="O790" s="13">
        <f t="shared" si="150"/>
        <v>5.1101887507371533</v>
      </c>
      <c r="Q790">
        <v>12.497399328105519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103.0062101498293</v>
      </c>
      <c r="G791" s="13">
        <f t="shared" si="144"/>
        <v>9.934490881130337</v>
      </c>
      <c r="H791" s="13">
        <f t="shared" si="145"/>
        <v>93.071719268698956</v>
      </c>
      <c r="I791" s="16">
        <f t="shared" si="152"/>
        <v>116.84022678711145</v>
      </c>
      <c r="J791" s="13">
        <f t="shared" si="146"/>
        <v>52.413395314376153</v>
      </c>
      <c r="K791" s="13">
        <f t="shared" si="147"/>
        <v>64.426831472735302</v>
      </c>
      <c r="L791" s="13">
        <f t="shared" si="148"/>
        <v>26.249702502805548</v>
      </c>
      <c r="M791" s="13">
        <f t="shared" si="153"/>
        <v>26.250037367733672</v>
      </c>
      <c r="N791" s="13">
        <f t="shared" si="149"/>
        <v>16.275023167994878</v>
      </c>
      <c r="O791" s="13">
        <f t="shared" si="150"/>
        <v>26.209514049125215</v>
      </c>
      <c r="Q791">
        <v>12.193228007093561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65.042673052536855</v>
      </c>
      <c r="G792" s="13">
        <f t="shared" si="144"/>
        <v>4.4544123403928486</v>
      </c>
      <c r="H792" s="13">
        <f t="shared" si="145"/>
        <v>60.588260712144006</v>
      </c>
      <c r="I792" s="16">
        <f t="shared" si="152"/>
        <v>98.76538968207376</v>
      </c>
      <c r="J792" s="13">
        <f t="shared" si="146"/>
        <v>53.571446819091328</v>
      </c>
      <c r="K792" s="13">
        <f t="shared" si="147"/>
        <v>45.193942862982432</v>
      </c>
      <c r="L792" s="13">
        <f t="shared" si="148"/>
        <v>7.7969105236212775</v>
      </c>
      <c r="M792" s="13">
        <f t="shared" si="153"/>
        <v>17.771924723360069</v>
      </c>
      <c r="N792" s="13">
        <f t="shared" si="149"/>
        <v>11.018593328483243</v>
      </c>
      <c r="O792" s="13">
        <f t="shared" si="150"/>
        <v>15.473005668876091</v>
      </c>
      <c r="Q792">
        <v>13.417426815380489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2.4116998649354469</v>
      </c>
      <c r="G793" s="13">
        <f t="shared" si="144"/>
        <v>0</v>
      </c>
      <c r="H793" s="13">
        <f t="shared" si="145"/>
        <v>2.4116998649354469</v>
      </c>
      <c r="I793" s="16">
        <f t="shared" si="152"/>
        <v>39.808732204296604</v>
      </c>
      <c r="J793" s="13">
        <f t="shared" si="146"/>
        <v>36.185666372635062</v>
      </c>
      <c r="K793" s="13">
        <f t="shared" si="147"/>
        <v>3.6230658316615418</v>
      </c>
      <c r="L793" s="13">
        <f t="shared" si="148"/>
        <v>0</v>
      </c>
      <c r="M793" s="13">
        <f t="shared" si="153"/>
        <v>6.7533313948768257</v>
      </c>
      <c r="N793" s="13">
        <f t="shared" si="149"/>
        <v>4.1870654648236316</v>
      </c>
      <c r="O793" s="13">
        <f t="shared" si="150"/>
        <v>4.1870654648236316</v>
      </c>
      <c r="Q793">
        <v>17.834825454776571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0.85945945899999998</v>
      </c>
      <c r="G794" s="13">
        <f t="shared" si="144"/>
        <v>0</v>
      </c>
      <c r="H794" s="13">
        <f t="shared" si="145"/>
        <v>0.85945945899999998</v>
      </c>
      <c r="I794" s="16">
        <f t="shared" si="152"/>
        <v>4.4825252906615418</v>
      </c>
      <c r="J794" s="13">
        <f t="shared" si="146"/>
        <v>4.4781442941852845</v>
      </c>
      <c r="K794" s="13">
        <f t="shared" si="147"/>
        <v>4.3809964762573372E-3</v>
      </c>
      <c r="L794" s="13">
        <f t="shared" si="148"/>
        <v>0</v>
      </c>
      <c r="M794" s="13">
        <f t="shared" si="153"/>
        <v>2.566265930053194</v>
      </c>
      <c r="N794" s="13">
        <f t="shared" si="149"/>
        <v>1.5910848766329804</v>
      </c>
      <c r="O794" s="13">
        <f t="shared" si="150"/>
        <v>1.5910848766329804</v>
      </c>
      <c r="Q794">
        <v>20.01723640951877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1.9922474381915689</v>
      </c>
      <c r="G795" s="13">
        <f t="shared" si="144"/>
        <v>0</v>
      </c>
      <c r="H795" s="13">
        <f t="shared" si="145"/>
        <v>1.9922474381915689</v>
      </c>
      <c r="I795" s="16">
        <f t="shared" si="152"/>
        <v>1.9966284346678262</v>
      </c>
      <c r="J795" s="13">
        <f t="shared" si="146"/>
        <v>1.9962204268756016</v>
      </c>
      <c r="K795" s="13">
        <f t="shared" si="147"/>
        <v>4.0800779222460726E-4</v>
      </c>
      <c r="L795" s="13">
        <f t="shared" si="148"/>
        <v>0</v>
      </c>
      <c r="M795" s="13">
        <f t="shared" si="153"/>
        <v>0.97518105342021366</v>
      </c>
      <c r="N795" s="13">
        <f t="shared" si="149"/>
        <v>0.60461225312053246</v>
      </c>
      <c r="O795" s="13">
        <f t="shared" si="150"/>
        <v>0.60461225312053246</v>
      </c>
      <c r="Q795">
        <v>19.655305099010921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1.3527027025</v>
      </c>
      <c r="G796" s="13">
        <f t="shared" si="144"/>
        <v>0</v>
      </c>
      <c r="H796" s="13">
        <f t="shared" si="145"/>
        <v>1.3527027025</v>
      </c>
      <c r="I796" s="16">
        <f t="shared" si="152"/>
        <v>1.3531107102922246</v>
      </c>
      <c r="J796" s="13">
        <f t="shared" si="146"/>
        <v>1.3530159833144306</v>
      </c>
      <c r="K796" s="13">
        <f t="shared" si="147"/>
        <v>9.4726977794001854E-5</v>
      </c>
      <c r="L796" s="13">
        <f t="shared" si="148"/>
        <v>0</v>
      </c>
      <c r="M796" s="13">
        <f t="shared" si="153"/>
        <v>0.3705688002996812</v>
      </c>
      <c r="N796" s="13">
        <f t="shared" si="149"/>
        <v>0.22975265618580235</v>
      </c>
      <c r="O796" s="13">
        <f t="shared" si="150"/>
        <v>0.22975265618580235</v>
      </c>
      <c r="Q796">
        <v>21.72742224546764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9.7297297000000005E-2</v>
      </c>
      <c r="G797" s="13">
        <f t="shared" si="144"/>
        <v>0</v>
      </c>
      <c r="H797" s="13">
        <f t="shared" si="145"/>
        <v>9.7297297000000005E-2</v>
      </c>
      <c r="I797" s="16">
        <f t="shared" si="152"/>
        <v>9.7392023977794007E-2</v>
      </c>
      <c r="J797" s="13">
        <f t="shared" si="146"/>
        <v>9.7391999695565987E-2</v>
      </c>
      <c r="K797" s="13">
        <f t="shared" si="147"/>
        <v>2.4282228019978369E-8</v>
      </c>
      <c r="L797" s="13">
        <f t="shared" si="148"/>
        <v>0</v>
      </c>
      <c r="M797" s="13">
        <f t="shared" si="153"/>
        <v>0.14081614411387885</v>
      </c>
      <c r="N797" s="13">
        <f t="shared" si="149"/>
        <v>8.7306009350604896E-2</v>
      </c>
      <c r="O797" s="13">
        <f t="shared" si="150"/>
        <v>8.7306009350604896E-2</v>
      </c>
      <c r="Q797">
        <v>24.393398925328391</v>
      </c>
    </row>
    <row r="798" spans="1:17" x14ac:dyDescent="0.2">
      <c r="A798" s="14">
        <f t="shared" si="151"/>
        <v>46266</v>
      </c>
      <c r="B798" s="1">
        <v>9</v>
      </c>
      <c r="F798" s="34">
        <v>17.814318617091839</v>
      </c>
      <c r="G798" s="13">
        <f t="shared" si="144"/>
        <v>0</v>
      </c>
      <c r="H798" s="13">
        <f t="shared" si="145"/>
        <v>17.814318617091839</v>
      </c>
      <c r="I798" s="16">
        <f t="shared" si="152"/>
        <v>17.814318641374069</v>
      </c>
      <c r="J798" s="13">
        <f t="shared" si="146"/>
        <v>17.619493428344313</v>
      </c>
      <c r="K798" s="13">
        <f t="shared" si="147"/>
        <v>0.19482521302975542</v>
      </c>
      <c r="L798" s="13">
        <f t="shared" si="148"/>
        <v>0</v>
      </c>
      <c r="M798" s="13">
        <f t="shared" si="153"/>
        <v>5.3510134763273959E-2</v>
      </c>
      <c r="N798" s="13">
        <f t="shared" si="149"/>
        <v>3.3176283553229852E-2</v>
      </c>
      <c r="O798" s="13">
        <f t="shared" si="150"/>
        <v>3.3176283553229852E-2</v>
      </c>
      <c r="Q798">
        <v>22.347352000000011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1.145204035796149</v>
      </c>
      <c r="G799" s="13">
        <f t="shared" si="144"/>
        <v>0</v>
      </c>
      <c r="H799" s="13">
        <f t="shared" si="145"/>
        <v>1.145204035796149</v>
      </c>
      <c r="I799" s="16">
        <f t="shared" si="152"/>
        <v>1.3400292488259045</v>
      </c>
      <c r="J799" s="13">
        <f t="shared" si="146"/>
        <v>1.3399392485604078</v>
      </c>
      <c r="K799" s="13">
        <f t="shared" si="147"/>
        <v>9.0000265496659182E-5</v>
      </c>
      <c r="L799" s="13">
        <f t="shared" si="148"/>
        <v>0</v>
      </c>
      <c r="M799" s="13">
        <f t="shared" si="153"/>
        <v>2.0333851210044107E-2</v>
      </c>
      <c r="N799" s="13">
        <f t="shared" si="149"/>
        <v>1.2606987750227346E-2</v>
      </c>
      <c r="O799" s="13">
        <f t="shared" si="150"/>
        <v>1.2606987750227346E-2</v>
      </c>
      <c r="Q799">
        <v>21.883466919535589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62.864518551888523</v>
      </c>
      <c r="G800" s="13">
        <f t="shared" si="144"/>
        <v>4.139993330730416</v>
      </c>
      <c r="H800" s="13">
        <f t="shared" si="145"/>
        <v>58.724525221158103</v>
      </c>
      <c r="I800" s="16">
        <f t="shared" si="152"/>
        <v>58.724615221423598</v>
      </c>
      <c r="J800" s="13">
        <f t="shared" si="146"/>
        <v>48.243192849090647</v>
      </c>
      <c r="K800" s="13">
        <f t="shared" si="147"/>
        <v>10.48142237233295</v>
      </c>
      <c r="L800" s="13">
        <f t="shared" si="148"/>
        <v>0</v>
      </c>
      <c r="M800" s="13">
        <f t="shared" si="153"/>
        <v>7.7268634598167615E-3</v>
      </c>
      <c r="N800" s="13">
        <f t="shared" si="149"/>
        <v>4.7906553450863922E-3</v>
      </c>
      <c r="O800" s="13">
        <f t="shared" si="150"/>
        <v>4.1447839860755025</v>
      </c>
      <c r="Q800">
        <v>17.47057043221146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9.7297297000000005E-2</v>
      </c>
      <c r="G801" s="13">
        <f t="shared" si="144"/>
        <v>0</v>
      </c>
      <c r="H801" s="13">
        <f t="shared" si="145"/>
        <v>9.7297297000000005E-2</v>
      </c>
      <c r="I801" s="16">
        <f t="shared" si="152"/>
        <v>10.578719669332951</v>
      </c>
      <c r="J801" s="13">
        <f t="shared" si="146"/>
        <v>10.451371592201532</v>
      </c>
      <c r="K801" s="13">
        <f t="shared" si="147"/>
        <v>0.12734807713141905</v>
      </c>
      <c r="L801" s="13">
        <f t="shared" si="148"/>
        <v>0</v>
      </c>
      <c r="M801" s="13">
        <f t="shared" si="153"/>
        <v>2.9362081147303693E-3</v>
      </c>
      <c r="N801" s="13">
        <f t="shared" si="149"/>
        <v>1.820449031132829E-3</v>
      </c>
      <c r="O801" s="13">
        <f t="shared" si="150"/>
        <v>1.820449031132829E-3</v>
      </c>
      <c r="Q801">
        <v>14.25469838797604</v>
      </c>
    </row>
    <row r="802" spans="1:17" x14ac:dyDescent="0.2">
      <c r="A802" s="14">
        <f t="shared" si="151"/>
        <v>46388</v>
      </c>
      <c r="B802" s="1">
        <v>1</v>
      </c>
      <c r="F802" s="34">
        <v>12.09596735663218</v>
      </c>
      <c r="G802" s="13">
        <f t="shared" si="144"/>
        <v>0</v>
      </c>
      <c r="H802" s="13">
        <f t="shared" si="145"/>
        <v>12.09596735663218</v>
      </c>
      <c r="I802" s="16">
        <f t="shared" si="152"/>
        <v>12.223315433763599</v>
      </c>
      <c r="J802" s="13">
        <f t="shared" si="146"/>
        <v>11.979601619220787</v>
      </c>
      <c r="K802" s="13">
        <f t="shared" si="147"/>
        <v>0.24371381454281149</v>
      </c>
      <c r="L802" s="13">
        <f t="shared" si="148"/>
        <v>0</v>
      </c>
      <c r="M802" s="13">
        <f t="shared" si="153"/>
        <v>1.1157590835975404E-3</v>
      </c>
      <c r="N802" s="13">
        <f t="shared" si="149"/>
        <v>6.9177063183047506E-4</v>
      </c>
      <c r="O802" s="13">
        <f t="shared" si="150"/>
        <v>6.9177063183047506E-4</v>
      </c>
      <c r="Q802">
        <v>12.599572893548389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1.0648648650000001</v>
      </c>
      <c r="G803" s="13">
        <f t="shared" si="144"/>
        <v>0</v>
      </c>
      <c r="H803" s="13">
        <f t="shared" si="145"/>
        <v>1.0648648650000001</v>
      </c>
      <c r="I803" s="16">
        <f t="shared" si="152"/>
        <v>1.3085786795428116</v>
      </c>
      <c r="J803" s="13">
        <f t="shared" si="146"/>
        <v>1.3082950457636318</v>
      </c>
      <c r="K803" s="13">
        <f t="shared" si="147"/>
        <v>2.8363377917983712E-4</v>
      </c>
      <c r="L803" s="13">
        <f t="shared" si="148"/>
        <v>0</v>
      </c>
      <c r="M803" s="13">
        <f t="shared" si="153"/>
        <v>4.2398845176706531E-4</v>
      </c>
      <c r="N803" s="13">
        <f t="shared" si="149"/>
        <v>2.6287284009558049E-4</v>
      </c>
      <c r="O803" s="13">
        <f t="shared" si="150"/>
        <v>2.6287284009558049E-4</v>
      </c>
      <c r="Q803">
        <v>13.204265999781221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36.310241107222907</v>
      </c>
      <c r="G804" s="13">
        <f t="shared" si="144"/>
        <v>0.30685403139784806</v>
      </c>
      <c r="H804" s="13">
        <f t="shared" si="145"/>
        <v>36.00338707582506</v>
      </c>
      <c r="I804" s="16">
        <f t="shared" si="152"/>
        <v>36.003670709604236</v>
      </c>
      <c r="J804" s="13">
        <f t="shared" si="146"/>
        <v>32.412882120046902</v>
      </c>
      <c r="K804" s="13">
        <f t="shared" si="147"/>
        <v>3.5907885895573344</v>
      </c>
      <c r="L804" s="13">
        <f t="shared" si="148"/>
        <v>0</v>
      </c>
      <c r="M804" s="13">
        <f t="shared" si="153"/>
        <v>1.6111561167148482E-4</v>
      </c>
      <c r="N804" s="13">
        <f t="shared" si="149"/>
        <v>9.9891679236320587E-5</v>
      </c>
      <c r="O804" s="13">
        <f t="shared" si="150"/>
        <v>0.30695392307708436</v>
      </c>
      <c r="Q804">
        <v>15.6507843777168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0.21891891899999999</v>
      </c>
      <c r="G805" s="13">
        <f t="shared" si="144"/>
        <v>0</v>
      </c>
      <c r="H805" s="13">
        <f t="shared" si="145"/>
        <v>0.21891891899999999</v>
      </c>
      <c r="I805" s="16">
        <f t="shared" si="152"/>
        <v>3.8097075085573344</v>
      </c>
      <c r="J805" s="13">
        <f t="shared" si="146"/>
        <v>3.8070477548031123</v>
      </c>
      <c r="K805" s="13">
        <f t="shared" si="147"/>
        <v>2.6597537542221161E-3</v>
      </c>
      <c r="L805" s="13">
        <f t="shared" si="148"/>
        <v>0</v>
      </c>
      <c r="M805" s="13">
        <f t="shared" si="153"/>
        <v>6.122393243516423E-5</v>
      </c>
      <c r="N805" s="13">
        <f t="shared" si="149"/>
        <v>3.795883810980182E-5</v>
      </c>
      <c r="O805" s="13">
        <f t="shared" si="150"/>
        <v>3.795883810980182E-5</v>
      </c>
      <c r="Q805">
        <v>20.098833645798479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2.4952310532444471</v>
      </c>
      <c r="G806" s="13">
        <f t="shared" si="144"/>
        <v>0</v>
      </c>
      <c r="H806" s="13">
        <f t="shared" si="145"/>
        <v>2.4952310532444471</v>
      </c>
      <c r="I806" s="16">
        <f t="shared" si="152"/>
        <v>2.4978908069986692</v>
      </c>
      <c r="J806" s="13">
        <f t="shared" si="146"/>
        <v>2.4970644272947995</v>
      </c>
      <c r="K806" s="13">
        <f t="shared" si="147"/>
        <v>8.2637970386967297E-4</v>
      </c>
      <c r="L806" s="13">
        <f t="shared" si="148"/>
        <v>0</v>
      </c>
      <c r="M806" s="13">
        <f t="shared" si="153"/>
        <v>2.326509432536241E-5</v>
      </c>
      <c r="N806" s="13">
        <f t="shared" si="149"/>
        <v>1.4424358481724693E-5</v>
      </c>
      <c r="O806" s="13">
        <f t="shared" si="150"/>
        <v>1.4424358481724693E-5</v>
      </c>
      <c r="Q806">
        <v>19.41531040850607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0.23947541655014951</v>
      </c>
      <c r="G807" s="13">
        <f t="shared" si="144"/>
        <v>0</v>
      </c>
      <c r="H807" s="13">
        <f t="shared" si="145"/>
        <v>0.23947541655014951</v>
      </c>
      <c r="I807" s="16">
        <f t="shared" si="152"/>
        <v>0.24030179625401918</v>
      </c>
      <c r="J807" s="13">
        <f t="shared" si="146"/>
        <v>0.24030124967915634</v>
      </c>
      <c r="K807" s="13">
        <f t="shared" si="147"/>
        <v>5.4657486284193091E-7</v>
      </c>
      <c r="L807" s="13">
        <f t="shared" si="148"/>
        <v>0</v>
      </c>
      <c r="M807" s="13">
        <f t="shared" si="153"/>
        <v>8.8407358436377163E-6</v>
      </c>
      <c r="N807" s="13">
        <f t="shared" si="149"/>
        <v>5.4812562230553837E-6</v>
      </c>
      <c r="O807" s="13">
        <f t="shared" si="150"/>
        <v>5.4812562230553837E-6</v>
      </c>
      <c r="Q807">
        <v>21.517919204514602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10.207702921027551</v>
      </c>
      <c r="G808" s="13">
        <f t="shared" si="144"/>
        <v>0</v>
      </c>
      <c r="H808" s="13">
        <f t="shared" si="145"/>
        <v>10.207702921027551</v>
      </c>
      <c r="I808" s="16">
        <f t="shared" si="152"/>
        <v>10.207703467602414</v>
      </c>
      <c r="J808" s="13">
        <f t="shared" si="146"/>
        <v>10.181044104914692</v>
      </c>
      <c r="K808" s="13">
        <f t="shared" si="147"/>
        <v>2.6659362687722066E-2</v>
      </c>
      <c r="L808" s="13">
        <f t="shared" si="148"/>
        <v>0</v>
      </c>
      <c r="M808" s="13">
        <f t="shared" si="153"/>
        <v>3.3594796205823326E-6</v>
      </c>
      <c r="N808" s="13">
        <f t="shared" si="149"/>
        <v>2.082877364761046E-6</v>
      </c>
      <c r="O808" s="13">
        <f t="shared" si="150"/>
        <v>2.082877364761046E-6</v>
      </c>
      <c r="Q808">
        <v>24.705983326154239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31.97379117317962</v>
      </c>
      <c r="G809" s="13">
        <f t="shared" si="144"/>
        <v>0</v>
      </c>
      <c r="H809" s="13">
        <f t="shared" si="145"/>
        <v>31.97379117317962</v>
      </c>
      <c r="I809" s="16">
        <f t="shared" si="152"/>
        <v>32.000450535867344</v>
      </c>
      <c r="J809" s="13">
        <f t="shared" si="146"/>
        <v>31.137772686833806</v>
      </c>
      <c r="K809" s="13">
        <f t="shared" si="147"/>
        <v>0.86267784903353828</v>
      </c>
      <c r="L809" s="13">
        <f t="shared" si="148"/>
        <v>0</v>
      </c>
      <c r="M809" s="13">
        <f t="shared" si="153"/>
        <v>1.2766022558212865E-6</v>
      </c>
      <c r="N809" s="13">
        <f t="shared" si="149"/>
        <v>7.9149339860919768E-7</v>
      </c>
      <c r="O809" s="13">
        <f t="shared" si="150"/>
        <v>7.9149339860919768E-7</v>
      </c>
      <c r="Q809">
        <v>24.088681000000008</v>
      </c>
    </row>
    <row r="810" spans="1:17" x14ac:dyDescent="0.2">
      <c r="A810" s="14">
        <f t="shared" si="151"/>
        <v>46631</v>
      </c>
      <c r="B810" s="1">
        <v>9</v>
      </c>
      <c r="F810" s="34">
        <v>1.3162114871110919</v>
      </c>
      <c r="G810" s="13">
        <f t="shared" si="144"/>
        <v>0</v>
      </c>
      <c r="H810" s="13">
        <f t="shared" si="145"/>
        <v>1.3162114871110919</v>
      </c>
      <c r="I810" s="16">
        <f t="shared" si="152"/>
        <v>2.1788893361446302</v>
      </c>
      <c r="J810" s="13">
        <f t="shared" si="146"/>
        <v>2.1786792688836552</v>
      </c>
      <c r="K810" s="13">
        <f t="shared" si="147"/>
        <v>2.1006726097505535E-4</v>
      </c>
      <c r="L810" s="13">
        <f t="shared" si="148"/>
        <v>0</v>
      </c>
      <c r="M810" s="13">
        <f t="shared" si="153"/>
        <v>4.8510885721208886E-7</v>
      </c>
      <c r="N810" s="13">
        <f t="shared" si="149"/>
        <v>3.0076749147149508E-7</v>
      </c>
      <c r="O810" s="13">
        <f t="shared" si="150"/>
        <v>3.0076749147149508E-7</v>
      </c>
      <c r="Q810">
        <v>26.250370243982641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36.309620573862553</v>
      </c>
      <c r="G811" s="13">
        <f t="shared" si="144"/>
        <v>0.30676445672141112</v>
      </c>
      <c r="H811" s="13">
        <f t="shared" si="145"/>
        <v>36.002856117141143</v>
      </c>
      <c r="I811" s="16">
        <f t="shared" si="152"/>
        <v>36.003066184402115</v>
      </c>
      <c r="J811" s="13">
        <f t="shared" si="146"/>
        <v>34.620142916395785</v>
      </c>
      <c r="K811" s="13">
        <f t="shared" si="147"/>
        <v>1.3829232680063299</v>
      </c>
      <c r="L811" s="13">
        <f t="shared" si="148"/>
        <v>0</v>
      </c>
      <c r="M811" s="13">
        <f t="shared" si="153"/>
        <v>1.8434136574059378E-7</v>
      </c>
      <c r="N811" s="13">
        <f t="shared" si="149"/>
        <v>1.1429164675916814E-7</v>
      </c>
      <c r="O811" s="13">
        <f t="shared" si="150"/>
        <v>0.30676457101305787</v>
      </c>
      <c r="Q811">
        <v>23.11783960054408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10.87761427818222</v>
      </c>
      <c r="G812" s="13">
        <f t="shared" si="144"/>
        <v>0</v>
      </c>
      <c r="H812" s="13">
        <f t="shared" si="145"/>
        <v>10.87761427818222</v>
      </c>
      <c r="I812" s="16">
        <f t="shared" si="152"/>
        <v>12.26053754618855</v>
      </c>
      <c r="J812" s="13">
        <f t="shared" si="146"/>
        <v>12.079391350957296</v>
      </c>
      <c r="K812" s="13">
        <f t="shared" si="147"/>
        <v>0.18114619523125342</v>
      </c>
      <c r="L812" s="13">
        <f t="shared" si="148"/>
        <v>0</v>
      </c>
      <c r="M812" s="13">
        <f t="shared" si="153"/>
        <v>7.0049718981425635E-8</v>
      </c>
      <c r="N812" s="13">
        <f t="shared" si="149"/>
        <v>4.343082576848389E-8</v>
      </c>
      <c r="O812" s="13">
        <f t="shared" si="150"/>
        <v>4.343082576848389E-8</v>
      </c>
      <c r="Q812">
        <v>14.874740577793821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106.5951638437851</v>
      </c>
      <c r="G813" s="13">
        <f t="shared" si="144"/>
        <v>10.452560313689887</v>
      </c>
      <c r="H813" s="13">
        <f t="shared" si="145"/>
        <v>96.142603530095215</v>
      </c>
      <c r="I813" s="16">
        <f t="shared" si="152"/>
        <v>96.323749725326465</v>
      </c>
      <c r="J813" s="13">
        <f t="shared" si="146"/>
        <v>50.140102932385865</v>
      </c>
      <c r="K813" s="13">
        <f t="shared" si="147"/>
        <v>46.1836467929406</v>
      </c>
      <c r="L813" s="13">
        <f t="shared" si="148"/>
        <v>8.7464715131877782</v>
      </c>
      <c r="M813" s="13">
        <f t="shared" si="153"/>
        <v>8.7464715398066719</v>
      </c>
      <c r="N813" s="13">
        <f t="shared" si="149"/>
        <v>5.4228123546801363</v>
      </c>
      <c r="O813" s="13">
        <f t="shared" si="150"/>
        <v>15.875372668370023</v>
      </c>
      <c r="Q813">
        <v>12.21275889354839</v>
      </c>
    </row>
    <row r="814" spans="1:17" x14ac:dyDescent="0.2">
      <c r="A814" s="14">
        <f t="shared" si="151"/>
        <v>46753</v>
      </c>
      <c r="B814" s="1">
        <v>1</v>
      </c>
      <c r="F814" s="34">
        <v>142.5296266010109</v>
      </c>
      <c r="G814" s="13">
        <f t="shared" si="144"/>
        <v>15.639739730721818</v>
      </c>
      <c r="H814" s="13">
        <f t="shared" si="145"/>
        <v>126.88988687028909</v>
      </c>
      <c r="I814" s="16">
        <f t="shared" si="152"/>
        <v>164.32706215004191</v>
      </c>
      <c r="J814" s="13">
        <f t="shared" si="146"/>
        <v>56.305220210081494</v>
      </c>
      <c r="K814" s="13">
        <f t="shared" si="147"/>
        <v>108.02184193996041</v>
      </c>
      <c r="L814" s="13">
        <f t="shared" si="148"/>
        <v>68.076475163160623</v>
      </c>
      <c r="M814" s="13">
        <f t="shared" si="153"/>
        <v>71.400134348287168</v>
      </c>
      <c r="N814" s="13">
        <f t="shared" si="149"/>
        <v>44.268083295938041</v>
      </c>
      <c r="O814" s="13">
        <f t="shared" si="150"/>
        <v>59.907823026659855</v>
      </c>
      <c r="Q814">
        <v>12.512181304617769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43.198013280089278</v>
      </c>
      <c r="G815" s="13">
        <f t="shared" si="144"/>
        <v>1.3011115575414227</v>
      </c>
      <c r="H815" s="13">
        <f t="shared" si="145"/>
        <v>41.896901722547852</v>
      </c>
      <c r="I815" s="16">
        <f t="shared" si="152"/>
        <v>81.842268499347639</v>
      </c>
      <c r="J815" s="13">
        <f t="shared" si="146"/>
        <v>48.30529068418651</v>
      </c>
      <c r="K815" s="13">
        <f t="shared" si="147"/>
        <v>33.53697781516113</v>
      </c>
      <c r="L815" s="13">
        <f t="shared" si="148"/>
        <v>0</v>
      </c>
      <c r="M815" s="13">
        <f t="shared" si="153"/>
        <v>27.132051052349127</v>
      </c>
      <c r="N815" s="13">
        <f t="shared" si="149"/>
        <v>16.821871652456458</v>
      </c>
      <c r="O815" s="13">
        <f t="shared" si="150"/>
        <v>18.12298320999788</v>
      </c>
      <c r="Q815">
        <v>12.48939249754606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4.6954842513734052</v>
      </c>
      <c r="G816" s="13">
        <f t="shared" si="144"/>
        <v>0</v>
      </c>
      <c r="H816" s="13">
        <f t="shared" si="145"/>
        <v>4.6954842513734052</v>
      </c>
      <c r="I816" s="16">
        <f t="shared" si="152"/>
        <v>38.232462066534538</v>
      </c>
      <c r="J816" s="13">
        <f t="shared" si="146"/>
        <v>32.183473462939091</v>
      </c>
      <c r="K816" s="13">
        <f t="shared" si="147"/>
        <v>6.048988603595447</v>
      </c>
      <c r="L816" s="13">
        <f t="shared" si="148"/>
        <v>0</v>
      </c>
      <c r="M816" s="13">
        <f t="shared" si="153"/>
        <v>10.310179399892668</v>
      </c>
      <c r="N816" s="13">
        <f t="shared" si="149"/>
        <v>6.3923112279334537</v>
      </c>
      <c r="O816" s="13">
        <f t="shared" si="150"/>
        <v>6.3923112279334537</v>
      </c>
      <c r="Q816">
        <v>12.435222348448651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0.21891891899999999</v>
      </c>
      <c r="G817" s="13">
        <f t="shared" si="144"/>
        <v>0</v>
      </c>
      <c r="H817" s="13">
        <f t="shared" si="145"/>
        <v>0.21891891899999999</v>
      </c>
      <c r="I817" s="16">
        <f t="shared" si="152"/>
        <v>6.267907522595447</v>
      </c>
      <c r="J817" s="13">
        <f t="shared" si="146"/>
        <v>6.2540708298603844</v>
      </c>
      <c r="K817" s="13">
        <f t="shared" si="147"/>
        <v>1.3836692735062606E-2</v>
      </c>
      <c r="L817" s="13">
        <f t="shared" si="148"/>
        <v>0</v>
      </c>
      <c r="M817" s="13">
        <f t="shared" si="153"/>
        <v>3.9178681719592143</v>
      </c>
      <c r="N817" s="13">
        <f t="shared" si="149"/>
        <v>2.429078266614713</v>
      </c>
      <c r="O817" s="13">
        <f t="shared" si="150"/>
        <v>2.429078266614713</v>
      </c>
      <c r="Q817">
        <v>18.985615224327951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0.50809030635730645</v>
      </c>
      <c r="G818" s="13">
        <f t="shared" si="144"/>
        <v>0</v>
      </c>
      <c r="H818" s="13">
        <f t="shared" si="145"/>
        <v>0.50809030635730645</v>
      </c>
      <c r="I818" s="16">
        <f t="shared" si="152"/>
        <v>0.52192699909236906</v>
      </c>
      <c r="J818" s="13">
        <f t="shared" si="146"/>
        <v>0.5219181332340791</v>
      </c>
      <c r="K818" s="13">
        <f t="shared" si="147"/>
        <v>8.8658582899636684E-6</v>
      </c>
      <c r="L818" s="13">
        <f t="shared" si="148"/>
        <v>0</v>
      </c>
      <c r="M818" s="13">
        <f t="shared" si="153"/>
        <v>1.4887899053445013</v>
      </c>
      <c r="N818" s="13">
        <f t="shared" si="149"/>
        <v>0.92304974131359074</v>
      </c>
      <c r="O818" s="13">
        <f t="shared" si="150"/>
        <v>0.92304974131359074</v>
      </c>
      <c r="Q818">
        <v>18.272982388444561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5.1714810666640263</v>
      </c>
      <c r="G819" s="13">
        <f t="shared" si="144"/>
        <v>0</v>
      </c>
      <c r="H819" s="13">
        <f t="shared" si="145"/>
        <v>5.1714810666640263</v>
      </c>
      <c r="I819" s="16">
        <f t="shared" si="152"/>
        <v>5.1714899325223165</v>
      </c>
      <c r="J819" s="13">
        <f t="shared" si="146"/>
        <v>5.1675024843927693</v>
      </c>
      <c r="K819" s="13">
        <f t="shared" si="147"/>
        <v>3.9874481295472108E-3</v>
      </c>
      <c r="L819" s="13">
        <f t="shared" si="148"/>
        <v>0</v>
      </c>
      <c r="M819" s="13">
        <f t="shared" si="153"/>
        <v>0.56574016403091054</v>
      </c>
      <c r="N819" s="13">
        <f t="shared" si="149"/>
        <v>0.35075890169916452</v>
      </c>
      <c r="O819" s="13">
        <f t="shared" si="150"/>
        <v>0.35075890169916452</v>
      </c>
      <c r="Q819">
        <v>23.7249916718519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0.21891891899999999</v>
      </c>
      <c r="G820" s="13">
        <f t="shared" si="144"/>
        <v>0</v>
      </c>
      <c r="H820" s="13">
        <f t="shared" si="145"/>
        <v>0.21891891899999999</v>
      </c>
      <c r="I820" s="16">
        <f t="shared" si="152"/>
        <v>0.2229063671295472</v>
      </c>
      <c r="J820" s="13">
        <f t="shared" si="146"/>
        <v>0.22290604744921896</v>
      </c>
      <c r="K820" s="13">
        <f t="shared" si="147"/>
        <v>3.1968032823681547E-7</v>
      </c>
      <c r="L820" s="13">
        <f t="shared" si="148"/>
        <v>0</v>
      </c>
      <c r="M820" s="13">
        <f t="shared" si="153"/>
        <v>0.21498126233174603</v>
      </c>
      <c r="N820" s="13">
        <f t="shared" si="149"/>
        <v>0.13328838264568255</v>
      </c>
      <c r="O820" s="13">
        <f t="shared" si="150"/>
        <v>0.13328838264568255</v>
      </c>
      <c r="Q820">
        <v>23.725009528512729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35.567468836556962</v>
      </c>
      <c r="G821" s="13">
        <f t="shared" si="144"/>
        <v>0.19963403314795877</v>
      </c>
      <c r="H821" s="13">
        <f t="shared" si="145"/>
        <v>35.367834803409004</v>
      </c>
      <c r="I821" s="16">
        <f t="shared" si="152"/>
        <v>35.367835123089328</v>
      </c>
      <c r="J821" s="13">
        <f t="shared" si="146"/>
        <v>34.014773715586507</v>
      </c>
      <c r="K821" s="13">
        <f t="shared" si="147"/>
        <v>1.3530614075028211</v>
      </c>
      <c r="L821" s="13">
        <f t="shared" si="148"/>
        <v>0</v>
      </c>
      <c r="M821" s="13">
        <f t="shared" si="153"/>
        <v>8.169287968606348E-2</v>
      </c>
      <c r="N821" s="13">
        <f t="shared" si="149"/>
        <v>5.0649585405359354E-2</v>
      </c>
      <c r="O821" s="13">
        <f t="shared" si="150"/>
        <v>0.25028361855331815</v>
      </c>
      <c r="Q821">
        <v>22.89514100000001</v>
      </c>
    </row>
    <row r="822" spans="1:17" x14ac:dyDescent="0.2">
      <c r="A822" s="14">
        <f t="shared" si="151"/>
        <v>46997</v>
      </c>
      <c r="B822" s="1">
        <v>9</v>
      </c>
      <c r="F822" s="34">
        <v>3.1334778840171391</v>
      </c>
      <c r="G822" s="13">
        <f t="shared" si="144"/>
        <v>0</v>
      </c>
      <c r="H822" s="13">
        <f t="shared" si="145"/>
        <v>3.1334778840171391</v>
      </c>
      <c r="I822" s="16">
        <f t="shared" si="152"/>
        <v>4.4865392915199607</v>
      </c>
      <c r="J822" s="13">
        <f t="shared" si="146"/>
        <v>4.4838899277437987</v>
      </c>
      <c r="K822" s="13">
        <f t="shared" si="147"/>
        <v>2.6493637761619837E-3</v>
      </c>
      <c r="L822" s="13">
        <f t="shared" si="148"/>
        <v>0</v>
      </c>
      <c r="M822" s="13">
        <f t="shared" si="153"/>
        <v>3.1043294280704126E-2</v>
      </c>
      <c r="N822" s="13">
        <f t="shared" si="149"/>
        <v>1.9246842454036558E-2</v>
      </c>
      <c r="O822" s="13">
        <f t="shared" si="150"/>
        <v>1.9246842454036558E-2</v>
      </c>
      <c r="Q822">
        <v>23.602832262795861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6.392353415611649</v>
      </c>
      <c r="G823" s="13">
        <f t="shared" si="144"/>
        <v>0</v>
      </c>
      <c r="H823" s="13">
        <f t="shared" si="145"/>
        <v>6.392353415611649</v>
      </c>
      <c r="I823" s="16">
        <f t="shared" si="152"/>
        <v>6.395002779387811</v>
      </c>
      <c r="J823" s="13">
        <f t="shared" si="146"/>
        <v>6.3842080819197395</v>
      </c>
      <c r="K823" s="13">
        <f t="shared" si="147"/>
        <v>1.079469746807149E-2</v>
      </c>
      <c r="L823" s="13">
        <f t="shared" si="148"/>
        <v>0</v>
      </c>
      <c r="M823" s="13">
        <f t="shared" si="153"/>
        <v>1.1796451826667567E-2</v>
      </c>
      <c r="N823" s="13">
        <f t="shared" si="149"/>
        <v>7.3138001325338915E-3</v>
      </c>
      <c r="O823" s="13">
        <f t="shared" si="150"/>
        <v>7.3138001325338915E-3</v>
      </c>
      <c r="Q823">
        <v>21.169389487253252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26.863122782350619</v>
      </c>
      <c r="G824" s="13">
        <f t="shared" si="144"/>
        <v>0</v>
      </c>
      <c r="H824" s="13">
        <f t="shared" si="145"/>
        <v>26.863122782350619</v>
      </c>
      <c r="I824" s="16">
        <f t="shared" si="152"/>
        <v>26.87391747981869</v>
      </c>
      <c r="J824" s="13">
        <f t="shared" si="146"/>
        <v>25.314473999496702</v>
      </c>
      <c r="K824" s="13">
        <f t="shared" si="147"/>
        <v>1.5594434803219883</v>
      </c>
      <c r="L824" s="13">
        <f t="shared" si="148"/>
        <v>0</v>
      </c>
      <c r="M824" s="13">
        <f t="shared" si="153"/>
        <v>4.4826516941336757E-3</v>
      </c>
      <c r="N824" s="13">
        <f t="shared" si="149"/>
        <v>2.779244050362879E-3</v>
      </c>
      <c r="O824" s="13">
        <f t="shared" si="150"/>
        <v>2.779244050362879E-3</v>
      </c>
      <c r="Q824">
        <v>15.83308090641833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59.745560661405513</v>
      </c>
      <c r="G825" s="13">
        <f t="shared" si="144"/>
        <v>3.6897683118841398</v>
      </c>
      <c r="H825" s="13">
        <f t="shared" si="145"/>
        <v>56.055792349521376</v>
      </c>
      <c r="I825" s="16">
        <f t="shared" si="152"/>
        <v>57.615235829843364</v>
      </c>
      <c r="J825" s="13">
        <f t="shared" si="146"/>
        <v>43.404140280827058</v>
      </c>
      <c r="K825" s="13">
        <f t="shared" si="147"/>
        <v>14.211095549016306</v>
      </c>
      <c r="L825" s="13">
        <f t="shared" si="148"/>
        <v>0</v>
      </c>
      <c r="M825" s="13">
        <f t="shared" si="153"/>
        <v>1.7034076437707968E-3</v>
      </c>
      <c r="N825" s="13">
        <f t="shared" si="149"/>
        <v>1.056112739137894E-3</v>
      </c>
      <c r="O825" s="13">
        <f t="shared" si="150"/>
        <v>3.6908244246232775</v>
      </c>
      <c r="Q825">
        <v>13.91716013087583</v>
      </c>
    </row>
    <row r="826" spans="1:17" x14ac:dyDescent="0.2">
      <c r="A826" s="14">
        <f t="shared" si="151"/>
        <v>47119</v>
      </c>
      <c r="B826" s="1">
        <v>1</v>
      </c>
      <c r="F826" s="34">
        <v>103.81371234913</v>
      </c>
      <c r="G826" s="13">
        <f t="shared" si="144"/>
        <v>10.051054716124039</v>
      </c>
      <c r="H826" s="13">
        <f t="shared" si="145"/>
        <v>93.762657633005958</v>
      </c>
      <c r="I826" s="16">
        <f t="shared" si="152"/>
        <v>107.97375318202226</v>
      </c>
      <c r="J826" s="13">
        <f t="shared" si="146"/>
        <v>58.135262171975469</v>
      </c>
      <c r="K826" s="13">
        <f t="shared" si="147"/>
        <v>49.838491010046795</v>
      </c>
      <c r="L826" s="13">
        <f t="shared" si="148"/>
        <v>12.253073221492052</v>
      </c>
      <c r="M826" s="13">
        <f t="shared" si="153"/>
        <v>12.253720516396685</v>
      </c>
      <c r="N826" s="13">
        <f t="shared" si="149"/>
        <v>7.5973067201659443</v>
      </c>
      <c r="O826" s="13">
        <f t="shared" si="150"/>
        <v>17.648361436289981</v>
      </c>
      <c r="Q826">
        <v>14.556580893548389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43.143924061678753</v>
      </c>
      <c r="G827" s="13">
        <f t="shared" si="144"/>
        <v>1.2933037190795551</v>
      </c>
      <c r="H827" s="13">
        <f t="shared" si="145"/>
        <v>41.8506203425992</v>
      </c>
      <c r="I827" s="16">
        <f t="shared" si="152"/>
        <v>79.436038131153936</v>
      </c>
      <c r="J827" s="13">
        <f t="shared" si="146"/>
        <v>51.698457176907006</v>
      </c>
      <c r="K827" s="13">
        <f t="shared" si="147"/>
        <v>27.73758095424693</v>
      </c>
      <c r="L827" s="13">
        <f t="shared" si="148"/>
        <v>0</v>
      </c>
      <c r="M827" s="13">
        <f t="shared" si="153"/>
        <v>4.6564137962307406</v>
      </c>
      <c r="N827" s="13">
        <f t="shared" si="149"/>
        <v>2.8869765536630592</v>
      </c>
      <c r="O827" s="13">
        <f t="shared" si="150"/>
        <v>4.180280272742614</v>
      </c>
      <c r="Q827">
        <v>14.368130316978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19.677262840835919</v>
      </c>
      <c r="G828" s="13">
        <f t="shared" si="144"/>
        <v>0</v>
      </c>
      <c r="H828" s="13">
        <f t="shared" si="145"/>
        <v>19.677262840835919</v>
      </c>
      <c r="I828" s="16">
        <f t="shared" si="152"/>
        <v>47.414843795082845</v>
      </c>
      <c r="J828" s="13">
        <f t="shared" si="146"/>
        <v>39.872401105876449</v>
      </c>
      <c r="K828" s="13">
        <f t="shared" si="147"/>
        <v>7.5424426892063963</v>
      </c>
      <c r="L828" s="13">
        <f t="shared" si="148"/>
        <v>0</v>
      </c>
      <c r="M828" s="13">
        <f t="shared" si="153"/>
        <v>1.7694372425676814</v>
      </c>
      <c r="N828" s="13">
        <f t="shared" si="149"/>
        <v>1.0970510903919626</v>
      </c>
      <c r="O828" s="13">
        <f t="shared" si="150"/>
        <v>1.0970510903919626</v>
      </c>
      <c r="Q828">
        <v>15.50143090921472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0.3424059555629631</v>
      </c>
      <c r="G829" s="13">
        <f t="shared" si="144"/>
        <v>0</v>
      </c>
      <c r="H829" s="13">
        <f t="shared" si="145"/>
        <v>0.3424059555629631</v>
      </c>
      <c r="I829" s="16">
        <f t="shared" si="152"/>
        <v>7.8848486447693595</v>
      </c>
      <c r="J829" s="13">
        <f t="shared" si="146"/>
        <v>7.8509961795556213</v>
      </c>
      <c r="K829" s="13">
        <f t="shared" si="147"/>
        <v>3.3852465213738192E-2</v>
      </c>
      <c r="L829" s="13">
        <f t="shared" si="148"/>
        <v>0</v>
      </c>
      <c r="M829" s="13">
        <f t="shared" si="153"/>
        <v>0.67238615217571884</v>
      </c>
      <c r="N829" s="13">
        <f t="shared" si="149"/>
        <v>0.41687941434894565</v>
      </c>
      <c r="O829" s="13">
        <f t="shared" si="150"/>
        <v>0.41687941434894565</v>
      </c>
      <c r="Q829">
        <v>17.505114144836899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9.7297297000000005E-2</v>
      </c>
      <c r="G830" s="13">
        <f t="shared" si="144"/>
        <v>0</v>
      </c>
      <c r="H830" s="13">
        <f t="shared" si="145"/>
        <v>9.7297297000000005E-2</v>
      </c>
      <c r="I830" s="16">
        <f t="shared" si="152"/>
        <v>0.1311497622137382</v>
      </c>
      <c r="J830" s="13">
        <f t="shared" si="146"/>
        <v>0.13114966792688934</v>
      </c>
      <c r="K830" s="13">
        <f t="shared" si="147"/>
        <v>9.428684885626204E-8</v>
      </c>
      <c r="L830" s="13">
        <f t="shared" si="148"/>
        <v>0</v>
      </c>
      <c r="M830" s="13">
        <f t="shared" si="153"/>
        <v>0.25550673782677319</v>
      </c>
      <c r="N830" s="13">
        <f t="shared" si="149"/>
        <v>0.15841417745259936</v>
      </c>
      <c r="O830" s="13">
        <f t="shared" si="150"/>
        <v>0.15841417745259936</v>
      </c>
      <c r="Q830">
        <v>21.098438421320949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1.355979649146698</v>
      </c>
      <c r="G831" s="13">
        <f t="shared" si="144"/>
        <v>0</v>
      </c>
      <c r="H831" s="13">
        <f t="shared" si="145"/>
        <v>1.355979649146698</v>
      </c>
      <c r="I831" s="16">
        <f t="shared" si="152"/>
        <v>1.3559797434335468</v>
      </c>
      <c r="J831" s="13">
        <f t="shared" si="146"/>
        <v>1.355861944569315</v>
      </c>
      <c r="K831" s="13">
        <f t="shared" si="147"/>
        <v>1.1779886423179953E-4</v>
      </c>
      <c r="L831" s="13">
        <f t="shared" si="148"/>
        <v>0</v>
      </c>
      <c r="M831" s="13">
        <f t="shared" si="153"/>
        <v>9.7092560374173825E-2</v>
      </c>
      <c r="N831" s="13">
        <f t="shared" si="149"/>
        <v>6.019738743198777E-2</v>
      </c>
      <c r="O831" s="13">
        <f t="shared" si="150"/>
        <v>6.019738743198777E-2</v>
      </c>
      <c r="Q831">
        <v>20.231851431858001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5.1695207966396772</v>
      </c>
      <c r="G832" s="13">
        <f t="shared" si="144"/>
        <v>0</v>
      </c>
      <c r="H832" s="13">
        <f t="shared" si="145"/>
        <v>5.1695207966396772</v>
      </c>
      <c r="I832" s="16">
        <f t="shared" si="152"/>
        <v>5.1696385955039093</v>
      </c>
      <c r="J832" s="13">
        <f t="shared" si="146"/>
        <v>5.1650611259155372</v>
      </c>
      <c r="K832" s="13">
        <f t="shared" si="147"/>
        <v>4.5774695883720184E-3</v>
      </c>
      <c r="L832" s="13">
        <f t="shared" si="148"/>
        <v>0</v>
      </c>
      <c r="M832" s="13">
        <f t="shared" si="153"/>
        <v>3.6895172942186055E-2</v>
      </c>
      <c r="N832" s="13">
        <f t="shared" si="149"/>
        <v>2.2875007224155353E-2</v>
      </c>
      <c r="O832" s="13">
        <f t="shared" si="150"/>
        <v>2.2875007224155353E-2</v>
      </c>
      <c r="Q832">
        <v>22.734289076267348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2.6921869424273641</v>
      </c>
      <c r="G833" s="13">
        <f t="shared" si="144"/>
        <v>0</v>
      </c>
      <c r="H833" s="13">
        <f t="shared" si="145"/>
        <v>2.6921869424273641</v>
      </c>
      <c r="I833" s="16">
        <f t="shared" si="152"/>
        <v>2.6967644120157361</v>
      </c>
      <c r="J833" s="13">
        <f t="shared" si="146"/>
        <v>2.6962148714457412</v>
      </c>
      <c r="K833" s="13">
        <f t="shared" si="147"/>
        <v>5.4954056999489964E-4</v>
      </c>
      <c r="L833" s="13">
        <f t="shared" si="148"/>
        <v>0</v>
      </c>
      <c r="M833" s="13">
        <f t="shared" si="153"/>
        <v>1.4020165718030702E-2</v>
      </c>
      <c r="N833" s="13">
        <f t="shared" si="149"/>
        <v>8.6925027451790343E-3</v>
      </c>
      <c r="O833" s="13">
        <f t="shared" si="150"/>
        <v>8.6925027451790343E-3</v>
      </c>
      <c r="Q833">
        <v>23.934424046506269</v>
      </c>
    </row>
    <row r="834" spans="1:17" x14ac:dyDescent="0.2">
      <c r="A834" s="14">
        <f t="shared" si="151"/>
        <v>47362</v>
      </c>
      <c r="B834" s="1">
        <v>9</v>
      </c>
      <c r="F834" s="34">
        <v>50.483177645189528</v>
      </c>
      <c r="G834" s="13">
        <f t="shared" si="144"/>
        <v>2.3527330858678401</v>
      </c>
      <c r="H834" s="13">
        <f t="shared" si="145"/>
        <v>48.130444559321688</v>
      </c>
      <c r="I834" s="16">
        <f t="shared" si="152"/>
        <v>48.13099409989168</v>
      </c>
      <c r="J834" s="13">
        <f t="shared" si="146"/>
        <v>44.591263245737473</v>
      </c>
      <c r="K834" s="13">
        <f t="shared" si="147"/>
        <v>3.5397308541542074</v>
      </c>
      <c r="L834" s="13">
        <f t="shared" si="148"/>
        <v>0</v>
      </c>
      <c r="M834" s="13">
        <f t="shared" si="153"/>
        <v>5.3276629728516676E-3</v>
      </c>
      <c r="N834" s="13">
        <f t="shared" si="149"/>
        <v>3.3031510431680341E-3</v>
      </c>
      <c r="O834" s="13">
        <f t="shared" si="150"/>
        <v>2.3560362369110082</v>
      </c>
      <c r="Q834">
        <v>22.228738000000011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26.625555430266491</v>
      </c>
      <c r="G835" s="13">
        <f t="shared" si="144"/>
        <v>0</v>
      </c>
      <c r="H835" s="13">
        <f t="shared" si="145"/>
        <v>26.625555430266491</v>
      </c>
      <c r="I835" s="16">
        <f t="shared" si="152"/>
        <v>30.165286284420699</v>
      </c>
      <c r="J835" s="13">
        <f t="shared" si="146"/>
        <v>29.212610281542332</v>
      </c>
      <c r="K835" s="13">
        <f t="shared" si="147"/>
        <v>0.95267600287836629</v>
      </c>
      <c r="L835" s="13">
        <f t="shared" si="148"/>
        <v>0</v>
      </c>
      <c r="M835" s="13">
        <f t="shared" si="153"/>
        <v>2.0245119296836336E-3</v>
      </c>
      <c r="N835" s="13">
        <f t="shared" si="149"/>
        <v>1.2551973964038529E-3</v>
      </c>
      <c r="O835" s="13">
        <f t="shared" si="150"/>
        <v>1.2551973964038529E-3</v>
      </c>
      <c r="Q835">
        <v>22.071966779575909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42.364995341789353</v>
      </c>
      <c r="G836" s="13">
        <f t="shared" si="144"/>
        <v>1.1808644974208742</v>
      </c>
      <c r="H836" s="13">
        <f t="shared" si="145"/>
        <v>41.184130844368475</v>
      </c>
      <c r="I836" s="16">
        <f t="shared" si="152"/>
        <v>42.136806847246845</v>
      </c>
      <c r="J836" s="13">
        <f t="shared" si="146"/>
        <v>37.546022632716294</v>
      </c>
      <c r="K836" s="13">
        <f t="shared" si="147"/>
        <v>4.5907842145305509</v>
      </c>
      <c r="L836" s="13">
        <f t="shared" si="148"/>
        <v>0</v>
      </c>
      <c r="M836" s="13">
        <f t="shared" si="153"/>
        <v>7.6931453327978069E-4</v>
      </c>
      <c r="N836" s="13">
        <f t="shared" si="149"/>
        <v>4.7697501063346403E-4</v>
      </c>
      <c r="O836" s="13">
        <f t="shared" si="150"/>
        <v>1.1813414724315077</v>
      </c>
      <c r="Q836">
        <v>17.14986143011123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103.47745274782579</v>
      </c>
      <c r="G837" s="13">
        <f t="shared" si="144"/>
        <v>10.002515271011175</v>
      </c>
      <c r="H837" s="13">
        <f t="shared" si="145"/>
        <v>93.474937476814617</v>
      </c>
      <c r="I837" s="16">
        <f t="shared" si="152"/>
        <v>98.065721691345175</v>
      </c>
      <c r="J837" s="13">
        <f t="shared" si="146"/>
        <v>58.872597497667201</v>
      </c>
      <c r="K837" s="13">
        <f t="shared" si="147"/>
        <v>39.193124193677974</v>
      </c>
      <c r="L837" s="13">
        <f t="shared" si="148"/>
        <v>2.039488388220922</v>
      </c>
      <c r="M837" s="13">
        <f t="shared" si="153"/>
        <v>2.0397807277435684</v>
      </c>
      <c r="N837" s="13">
        <f t="shared" si="149"/>
        <v>1.2646640512010123</v>
      </c>
      <c r="O837" s="13">
        <f t="shared" si="150"/>
        <v>11.267179322212188</v>
      </c>
      <c r="Q837">
        <v>15.48843379989011</v>
      </c>
    </row>
    <row r="838" spans="1:17" x14ac:dyDescent="0.2">
      <c r="A838" s="14">
        <f t="shared" si="151"/>
        <v>47484</v>
      </c>
      <c r="B838" s="1">
        <v>1</v>
      </c>
      <c r="F838" s="34">
        <v>40.942803906512879</v>
      </c>
      <c r="G838" s="13">
        <f t="shared" ref="G838:G901" si="157">IF((F838-$J$2)&gt;0,$I$2*(F838-$J$2),0)</f>
        <v>0.97556959180379188</v>
      </c>
      <c r="H838" s="13">
        <f t="shared" ref="H838:H901" si="158">F838-G838</f>
        <v>39.967234314709088</v>
      </c>
      <c r="I838" s="16">
        <f t="shared" si="152"/>
        <v>77.120870120166146</v>
      </c>
      <c r="J838" s="13">
        <f t="shared" ref="J838:J901" si="159">I838/SQRT(1+(I838/($K$2*(300+(25*Q838)+0.05*(Q838)^3)))^2)</f>
        <v>49.404809263244474</v>
      </c>
      <c r="K838" s="13">
        <f t="shared" ref="K838:K901" si="160">I838-J838</f>
        <v>27.716060856921672</v>
      </c>
      <c r="L838" s="13">
        <f t="shared" ref="L838:L901" si="161">IF(K838&gt;$N$2,(K838-$N$2)/$L$2,0)</f>
        <v>0</v>
      </c>
      <c r="M838" s="13">
        <f t="shared" si="153"/>
        <v>0.77511667654255612</v>
      </c>
      <c r="N838" s="13">
        <f t="shared" ref="N838:N901" si="162">$M$2*M838</f>
        <v>0.48057233945638478</v>
      </c>
      <c r="O838" s="13">
        <f t="shared" ref="O838:O901" si="163">N838+G838</f>
        <v>1.4561419312601767</v>
      </c>
      <c r="Q838">
        <v>13.54761789354839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3.059638193068611</v>
      </c>
      <c r="G839" s="13">
        <f t="shared" si="157"/>
        <v>0</v>
      </c>
      <c r="H839" s="13">
        <f t="shared" si="158"/>
        <v>3.059638193068611</v>
      </c>
      <c r="I839" s="16">
        <f t="shared" ref="I839:I902" si="166">H839+K838-L838</f>
        <v>30.775699049990283</v>
      </c>
      <c r="J839" s="13">
        <f t="shared" si="159"/>
        <v>28.125826980717306</v>
      </c>
      <c r="K839" s="13">
        <f t="shared" si="160"/>
        <v>2.6498720692729769</v>
      </c>
      <c r="L839" s="13">
        <f t="shared" si="161"/>
        <v>0</v>
      </c>
      <c r="M839" s="13">
        <f t="shared" ref="M839:M902" si="167">L839+M838-N838</f>
        <v>0.29454433708617134</v>
      </c>
      <c r="N839" s="13">
        <f t="shared" si="162"/>
        <v>0.18261748899342622</v>
      </c>
      <c r="O839" s="13">
        <f t="shared" si="163"/>
        <v>0.18261748899342622</v>
      </c>
      <c r="Q839">
        <v>14.618230009843961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36.379750188267501</v>
      </c>
      <c r="G840" s="13">
        <f t="shared" si="157"/>
        <v>0.31688774407437381</v>
      </c>
      <c r="H840" s="13">
        <f t="shared" si="158"/>
        <v>36.062862444193129</v>
      </c>
      <c r="I840" s="16">
        <f t="shared" si="166"/>
        <v>38.712734513466103</v>
      </c>
      <c r="J840" s="13">
        <f t="shared" si="159"/>
        <v>34.112653598183037</v>
      </c>
      <c r="K840" s="13">
        <f t="shared" si="160"/>
        <v>4.6000809152830655</v>
      </c>
      <c r="L840" s="13">
        <f t="shared" si="161"/>
        <v>0</v>
      </c>
      <c r="M840" s="13">
        <f t="shared" si="167"/>
        <v>0.11192684809274511</v>
      </c>
      <c r="N840" s="13">
        <f t="shared" si="162"/>
        <v>6.9394645817501974E-2</v>
      </c>
      <c r="O840" s="13">
        <f t="shared" si="163"/>
        <v>0.3862823898918758</v>
      </c>
      <c r="Q840">
        <v>15.200879859790639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0.73634616238699746</v>
      </c>
      <c r="G841" s="13">
        <f t="shared" si="157"/>
        <v>0</v>
      </c>
      <c r="H841" s="13">
        <f t="shared" si="158"/>
        <v>0.73634616238699746</v>
      </c>
      <c r="I841" s="16">
        <f t="shared" si="166"/>
        <v>5.3364270776700629</v>
      </c>
      <c r="J841" s="13">
        <f t="shared" si="159"/>
        <v>5.3266066305350055</v>
      </c>
      <c r="K841" s="13">
        <f t="shared" si="160"/>
        <v>9.8204471350573641E-3</v>
      </c>
      <c r="L841" s="13">
        <f t="shared" si="161"/>
        <v>0</v>
      </c>
      <c r="M841" s="13">
        <f t="shared" si="167"/>
        <v>4.2532202275243139E-2</v>
      </c>
      <c r="N841" s="13">
        <f t="shared" si="162"/>
        <v>2.6369965410650745E-2</v>
      </c>
      <c r="O841" s="13">
        <f t="shared" si="163"/>
        <v>2.6369965410650745E-2</v>
      </c>
      <c r="Q841">
        <v>18.001353756119819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39.078294178209497</v>
      </c>
      <c r="G842" s="13">
        <f t="shared" si="157"/>
        <v>0.70642555169799337</v>
      </c>
      <c r="H842" s="13">
        <f t="shared" si="158"/>
        <v>38.3718686265115</v>
      </c>
      <c r="I842" s="16">
        <f t="shared" si="166"/>
        <v>38.381689073646555</v>
      </c>
      <c r="J842" s="13">
        <f t="shared" si="159"/>
        <v>35.602261303258928</v>
      </c>
      <c r="K842" s="13">
        <f t="shared" si="160"/>
        <v>2.7794277703876276</v>
      </c>
      <c r="L842" s="13">
        <f t="shared" si="161"/>
        <v>0</v>
      </c>
      <c r="M842" s="13">
        <f t="shared" si="167"/>
        <v>1.6162236864592394E-2</v>
      </c>
      <c r="N842" s="13">
        <f t="shared" si="162"/>
        <v>1.0020586856047285E-2</v>
      </c>
      <c r="O842" s="13">
        <f t="shared" si="163"/>
        <v>0.7164461385540406</v>
      </c>
      <c r="Q842">
        <v>19.15219854059708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3.9549430505011709</v>
      </c>
      <c r="G843" s="13">
        <f t="shared" si="157"/>
        <v>0</v>
      </c>
      <c r="H843" s="13">
        <f t="shared" si="158"/>
        <v>3.9549430505011709</v>
      </c>
      <c r="I843" s="16">
        <f t="shared" si="166"/>
        <v>6.7343708208887989</v>
      </c>
      <c r="J843" s="13">
        <f t="shared" si="159"/>
        <v>6.7203994823440558</v>
      </c>
      <c r="K843" s="13">
        <f t="shared" si="160"/>
        <v>1.3971338544743084E-2</v>
      </c>
      <c r="L843" s="13">
        <f t="shared" si="161"/>
        <v>0</v>
      </c>
      <c r="M843" s="13">
        <f t="shared" si="167"/>
        <v>6.1416500085451093E-3</v>
      </c>
      <c r="N843" s="13">
        <f t="shared" si="162"/>
        <v>3.8078230052979679E-3</v>
      </c>
      <c r="O843" s="13">
        <f t="shared" si="163"/>
        <v>3.8078230052979679E-3</v>
      </c>
      <c r="Q843">
        <v>20.438923526305249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49.486263715974353</v>
      </c>
      <c r="G844" s="13">
        <f t="shared" si="157"/>
        <v>2.2088274583059655</v>
      </c>
      <c r="H844" s="13">
        <f t="shared" si="158"/>
        <v>47.277436257668384</v>
      </c>
      <c r="I844" s="16">
        <f t="shared" si="166"/>
        <v>47.291407596213126</v>
      </c>
      <c r="J844" s="13">
        <f t="shared" si="159"/>
        <v>44.050221207773063</v>
      </c>
      <c r="K844" s="13">
        <f t="shared" si="160"/>
        <v>3.2411863884400631</v>
      </c>
      <c r="L844" s="13">
        <f t="shared" si="161"/>
        <v>0</v>
      </c>
      <c r="M844" s="13">
        <f t="shared" si="167"/>
        <v>2.3338270032471414E-3</v>
      </c>
      <c r="N844" s="13">
        <f t="shared" si="162"/>
        <v>1.4469727420132277E-3</v>
      </c>
      <c r="O844" s="13">
        <f t="shared" si="163"/>
        <v>2.2102744310479787</v>
      </c>
      <c r="Q844">
        <v>22.537203983842179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20.984236460986502</v>
      </c>
      <c r="G845" s="13">
        <f t="shared" si="157"/>
        <v>0</v>
      </c>
      <c r="H845" s="13">
        <f t="shared" si="158"/>
        <v>20.984236460986502</v>
      </c>
      <c r="I845" s="16">
        <f t="shared" si="166"/>
        <v>24.225422849426565</v>
      </c>
      <c r="J845" s="13">
        <f t="shared" si="159"/>
        <v>23.761860394410505</v>
      </c>
      <c r="K845" s="13">
        <f t="shared" si="160"/>
        <v>0.46356245501605997</v>
      </c>
      <c r="L845" s="13">
        <f t="shared" si="161"/>
        <v>0</v>
      </c>
      <c r="M845" s="13">
        <f t="shared" si="167"/>
        <v>8.868542612339137E-4</v>
      </c>
      <c r="N845" s="13">
        <f t="shared" si="162"/>
        <v>5.4984964196502653E-4</v>
      </c>
      <c r="O845" s="13">
        <f t="shared" si="163"/>
        <v>5.4984964196502653E-4</v>
      </c>
      <c r="Q845">
        <v>22.651274000000011</v>
      </c>
    </row>
    <row r="846" spans="1:17" x14ac:dyDescent="0.2">
      <c r="A846" s="14">
        <f t="shared" si="164"/>
        <v>47727</v>
      </c>
      <c r="B846" s="1">
        <v>9</v>
      </c>
      <c r="F846" s="34">
        <v>17.455728409902761</v>
      </c>
      <c r="G846" s="13">
        <f t="shared" si="157"/>
        <v>0</v>
      </c>
      <c r="H846" s="13">
        <f t="shared" si="158"/>
        <v>17.455728409902761</v>
      </c>
      <c r="I846" s="16">
        <f t="shared" si="166"/>
        <v>17.919290864918821</v>
      </c>
      <c r="J846" s="13">
        <f t="shared" si="159"/>
        <v>17.76604398167725</v>
      </c>
      <c r="K846" s="13">
        <f t="shared" si="160"/>
        <v>0.15324688324157165</v>
      </c>
      <c r="L846" s="13">
        <f t="shared" si="161"/>
        <v>0</v>
      </c>
      <c r="M846" s="13">
        <f t="shared" si="167"/>
        <v>3.3700461926888716E-4</v>
      </c>
      <c r="N846" s="13">
        <f t="shared" si="162"/>
        <v>2.0894286394671004E-4</v>
      </c>
      <c r="O846" s="13">
        <f t="shared" si="163"/>
        <v>2.0894286394671004E-4</v>
      </c>
      <c r="Q846">
        <v>24.207102771500399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3.585312852451235</v>
      </c>
      <c r="G847" s="13">
        <f t="shared" si="157"/>
        <v>0</v>
      </c>
      <c r="H847" s="13">
        <f t="shared" si="158"/>
        <v>3.585312852451235</v>
      </c>
      <c r="I847" s="16">
        <f t="shared" si="166"/>
        <v>3.7385597356928066</v>
      </c>
      <c r="J847" s="13">
        <f t="shared" si="159"/>
        <v>3.7371646504456226</v>
      </c>
      <c r="K847" s="13">
        <f t="shared" si="160"/>
        <v>1.3950852471840136E-3</v>
      </c>
      <c r="L847" s="13">
        <f t="shared" si="161"/>
        <v>0</v>
      </c>
      <c r="M847" s="13">
        <f t="shared" si="167"/>
        <v>1.2806175532217712E-4</v>
      </c>
      <c r="N847" s="13">
        <f t="shared" si="162"/>
        <v>7.9398288299749811E-5</v>
      </c>
      <c r="O847" s="13">
        <f t="shared" si="163"/>
        <v>7.9398288299749811E-5</v>
      </c>
      <c r="Q847">
        <v>24.277866778317101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36.309597670188573</v>
      </c>
      <c r="G848" s="13">
        <f t="shared" si="157"/>
        <v>0.30676115055075698</v>
      </c>
      <c r="H848" s="13">
        <f t="shared" si="158"/>
        <v>36.002836519637818</v>
      </c>
      <c r="I848" s="16">
        <f t="shared" si="166"/>
        <v>36.004231604885</v>
      </c>
      <c r="J848" s="13">
        <f t="shared" si="159"/>
        <v>33.032769722394285</v>
      </c>
      <c r="K848" s="13">
        <f t="shared" si="160"/>
        <v>2.9714618824907149</v>
      </c>
      <c r="L848" s="13">
        <f t="shared" si="161"/>
        <v>0</v>
      </c>
      <c r="M848" s="13">
        <f t="shared" si="167"/>
        <v>4.8663467022427314E-5</v>
      </c>
      <c r="N848" s="13">
        <f t="shared" si="162"/>
        <v>3.0171349553904935E-5</v>
      </c>
      <c r="O848" s="13">
        <f t="shared" si="163"/>
        <v>0.30679132190031089</v>
      </c>
      <c r="Q848">
        <v>17.204519935780841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51.170961894708483</v>
      </c>
      <c r="G849" s="13">
        <f t="shared" si="157"/>
        <v>2.4520155024874146</v>
      </c>
      <c r="H849" s="13">
        <f t="shared" si="158"/>
        <v>48.718946392221071</v>
      </c>
      <c r="I849" s="16">
        <f t="shared" si="166"/>
        <v>51.690408274711785</v>
      </c>
      <c r="J849" s="13">
        <f t="shared" si="159"/>
        <v>37.580971253778678</v>
      </c>
      <c r="K849" s="13">
        <f t="shared" si="160"/>
        <v>14.109437020933107</v>
      </c>
      <c r="L849" s="13">
        <f t="shared" si="161"/>
        <v>0</v>
      </c>
      <c r="M849" s="13">
        <f t="shared" si="167"/>
        <v>1.8492117468522379E-5</v>
      </c>
      <c r="N849" s="13">
        <f t="shared" si="162"/>
        <v>1.1465112830483874E-5</v>
      </c>
      <c r="O849" s="13">
        <f t="shared" si="163"/>
        <v>2.4520269676002453</v>
      </c>
      <c r="Q849">
        <v>11.17390272321396</v>
      </c>
    </row>
    <row r="850" spans="1:17" x14ac:dyDescent="0.2">
      <c r="A850" s="14">
        <f t="shared" si="164"/>
        <v>47849</v>
      </c>
      <c r="B850" s="1">
        <v>1</v>
      </c>
      <c r="F850" s="34">
        <v>29.512989194905082</v>
      </c>
      <c r="G850" s="13">
        <f t="shared" si="157"/>
        <v>0</v>
      </c>
      <c r="H850" s="13">
        <f t="shared" si="158"/>
        <v>29.512989194905082</v>
      </c>
      <c r="I850" s="16">
        <f t="shared" si="166"/>
        <v>43.622426215838189</v>
      </c>
      <c r="J850" s="13">
        <f t="shared" si="159"/>
        <v>34.736512277852938</v>
      </c>
      <c r="K850" s="13">
        <f t="shared" si="160"/>
        <v>8.8859139379852508</v>
      </c>
      <c r="L850" s="13">
        <f t="shared" si="161"/>
        <v>0</v>
      </c>
      <c r="M850" s="13">
        <f t="shared" si="167"/>
        <v>7.0270046380385043E-6</v>
      </c>
      <c r="N850" s="13">
        <f t="shared" si="162"/>
        <v>4.3567428755838724E-6</v>
      </c>
      <c r="O850" s="13">
        <f t="shared" si="163"/>
        <v>4.3567428755838724E-6</v>
      </c>
      <c r="Q850">
        <v>11.88362989354839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9.7297297000000005E-2</v>
      </c>
      <c r="G851" s="13">
        <f t="shared" si="157"/>
        <v>0</v>
      </c>
      <c r="H851" s="13">
        <f t="shared" si="158"/>
        <v>9.7297297000000005E-2</v>
      </c>
      <c r="I851" s="16">
        <f t="shared" si="166"/>
        <v>8.9832112349852515</v>
      </c>
      <c r="J851" s="13">
        <f t="shared" si="159"/>
        <v>8.8900311927276761</v>
      </c>
      <c r="K851" s="13">
        <f t="shared" si="160"/>
        <v>9.3180042257575479E-2</v>
      </c>
      <c r="L851" s="13">
        <f t="shared" si="161"/>
        <v>0</v>
      </c>
      <c r="M851" s="13">
        <f t="shared" si="167"/>
        <v>2.6702617624546319E-6</v>
      </c>
      <c r="N851" s="13">
        <f t="shared" si="162"/>
        <v>1.6555622927218719E-6</v>
      </c>
      <c r="O851" s="13">
        <f t="shared" si="163"/>
        <v>1.6555622927218719E-6</v>
      </c>
      <c r="Q851">
        <v>12.980520551210869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36.942888464029508</v>
      </c>
      <c r="G852" s="13">
        <f t="shared" si="157"/>
        <v>0.39817737661210123</v>
      </c>
      <c r="H852" s="13">
        <f t="shared" si="158"/>
        <v>36.544711087417404</v>
      </c>
      <c r="I852" s="16">
        <f t="shared" si="166"/>
        <v>36.637891129674983</v>
      </c>
      <c r="J852" s="13">
        <f t="shared" si="159"/>
        <v>31.884022770308018</v>
      </c>
      <c r="K852" s="13">
        <f t="shared" si="160"/>
        <v>4.7538683593669653</v>
      </c>
      <c r="L852" s="13">
        <f t="shared" si="161"/>
        <v>0</v>
      </c>
      <c r="M852" s="13">
        <f t="shared" si="167"/>
        <v>1.01469946973276E-6</v>
      </c>
      <c r="N852" s="13">
        <f t="shared" si="162"/>
        <v>6.2911367123431121E-7</v>
      </c>
      <c r="O852" s="13">
        <f t="shared" si="163"/>
        <v>0.39817800572577244</v>
      </c>
      <c r="Q852">
        <v>13.633848729557741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36.883862988749598</v>
      </c>
      <c r="G853" s="13">
        <f t="shared" si="157"/>
        <v>0.38965698401513921</v>
      </c>
      <c r="H853" s="13">
        <f t="shared" si="158"/>
        <v>36.494206004734458</v>
      </c>
      <c r="I853" s="16">
        <f t="shared" si="166"/>
        <v>41.248074364101427</v>
      </c>
      <c r="J853" s="13">
        <f t="shared" si="159"/>
        <v>36.235096065317663</v>
      </c>
      <c r="K853" s="13">
        <f t="shared" si="160"/>
        <v>5.0129782987837643</v>
      </c>
      <c r="L853" s="13">
        <f t="shared" si="161"/>
        <v>0</v>
      </c>
      <c r="M853" s="13">
        <f t="shared" si="167"/>
        <v>3.8558579849844882E-7</v>
      </c>
      <c r="N853" s="13">
        <f t="shared" si="162"/>
        <v>2.3906319506903829E-7</v>
      </c>
      <c r="O853" s="13">
        <f t="shared" si="163"/>
        <v>0.38965722307833428</v>
      </c>
      <c r="Q853">
        <v>15.91375960472954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7.3135302743867454</v>
      </c>
      <c r="G854" s="13">
        <f t="shared" si="157"/>
        <v>0</v>
      </c>
      <c r="H854" s="13">
        <f t="shared" si="158"/>
        <v>7.3135302743867454</v>
      </c>
      <c r="I854" s="16">
        <f t="shared" si="166"/>
        <v>12.326508573170511</v>
      </c>
      <c r="J854" s="13">
        <f t="shared" si="159"/>
        <v>12.246775844071156</v>
      </c>
      <c r="K854" s="13">
        <f t="shared" si="160"/>
        <v>7.9732729099355026E-2</v>
      </c>
      <c r="L854" s="13">
        <f t="shared" si="161"/>
        <v>0</v>
      </c>
      <c r="M854" s="13">
        <f t="shared" si="167"/>
        <v>1.4652260342941054E-7</v>
      </c>
      <c r="N854" s="13">
        <f t="shared" si="162"/>
        <v>9.0844014126234538E-8</v>
      </c>
      <c r="O854" s="13">
        <f t="shared" si="163"/>
        <v>9.0844014126234538E-8</v>
      </c>
      <c r="Q854">
        <v>20.900003667352632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0.21891891899999999</v>
      </c>
      <c r="G855" s="13">
        <f t="shared" si="157"/>
        <v>0</v>
      </c>
      <c r="H855" s="13">
        <f t="shared" si="158"/>
        <v>0.21891891899999999</v>
      </c>
      <c r="I855" s="16">
        <f t="shared" si="166"/>
        <v>0.29865164809935502</v>
      </c>
      <c r="J855" s="13">
        <f t="shared" si="159"/>
        <v>0.29865038442283542</v>
      </c>
      <c r="K855" s="13">
        <f t="shared" si="160"/>
        <v>1.2636765195916944E-6</v>
      </c>
      <c r="L855" s="13">
        <f t="shared" si="161"/>
        <v>0</v>
      </c>
      <c r="M855" s="13">
        <f t="shared" si="167"/>
        <v>5.5678589303175998E-8</v>
      </c>
      <c r="N855" s="13">
        <f t="shared" si="162"/>
        <v>3.4520725367969115E-8</v>
      </c>
      <c r="O855" s="13">
        <f t="shared" si="163"/>
        <v>3.4520725367969115E-8</v>
      </c>
      <c r="Q855">
        <v>20.204123204587621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4.6920023747455506</v>
      </c>
      <c r="G856" s="13">
        <f t="shared" si="157"/>
        <v>0</v>
      </c>
      <c r="H856" s="13">
        <f t="shared" si="158"/>
        <v>4.6920023747455506</v>
      </c>
      <c r="I856" s="16">
        <f t="shared" si="166"/>
        <v>4.6920036384220705</v>
      </c>
      <c r="J856" s="13">
        <f t="shared" si="159"/>
        <v>4.6885227485429324</v>
      </c>
      <c r="K856" s="13">
        <f t="shared" si="160"/>
        <v>3.4808898791380827E-3</v>
      </c>
      <c r="L856" s="13">
        <f t="shared" si="161"/>
        <v>0</v>
      </c>
      <c r="M856" s="13">
        <f t="shared" si="167"/>
        <v>2.1157863935206883E-8</v>
      </c>
      <c r="N856" s="13">
        <f t="shared" si="162"/>
        <v>1.3117875639828267E-8</v>
      </c>
      <c r="O856" s="13">
        <f t="shared" si="163"/>
        <v>1.3117875639828267E-8</v>
      </c>
      <c r="Q856">
        <v>22.61535551258255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28.38996186756809</v>
      </c>
      <c r="G857" s="13">
        <f t="shared" si="157"/>
        <v>0</v>
      </c>
      <c r="H857" s="13">
        <f t="shared" si="158"/>
        <v>28.38996186756809</v>
      </c>
      <c r="I857" s="16">
        <f t="shared" si="166"/>
        <v>28.393442757447229</v>
      </c>
      <c r="J857" s="13">
        <f t="shared" si="159"/>
        <v>27.74684410491523</v>
      </c>
      <c r="K857" s="13">
        <f t="shared" si="160"/>
        <v>0.64659865253199911</v>
      </c>
      <c r="L857" s="13">
        <f t="shared" si="161"/>
        <v>0</v>
      </c>
      <c r="M857" s="13">
        <f t="shared" si="167"/>
        <v>8.0399882953786155E-9</v>
      </c>
      <c r="N857" s="13">
        <f t="shared" si="162"/>
        <v>4.9847927431347415E-9</v>
      </c>
      <c r="O857" s="13">
        <f t="shared" si="163"/>
        <v>4.9847927431347415E-9</v>
      </c>
      <c r="Q857">
        <v>23.631978000000011</v>
      </c>
    </row>
    <row r="858" spans="1:17" x14ac:dyDescent="0.2">
      <c r="A858" s="14">
        <f t="shared" si="164"/>
        <v>48092</v>
      </c>
      <c r="B858" s="1">
        <v>9</v>
      </c>
      <c r="F858" s="34">
        <v>3.0487474284874629</v>
      </c>
      <c r="G858" s="13">
        <f t="shared" si="157"/>
        <v>0</v>
      </c>
      <c r="H858" s="13">
        <f t="shared" si="158"/>
        <v>3.0487474284874629</v>
      </c>
      <c r="I858" s="16">
        <f t="shared" si="166"/>
        <v>3.695346081019462</v>
      </c>
      <c r="J858" s="13">
        <f t="shared" si="159"/>
        <v>3.6941513586303651</v>
      </c>
      <c r="K858" s="13">
        <f t="shared" si="160"/>
        <v>1.1947223890969028E-3</v>
      </c>
      <c r="L858" s="13">
        <f t="shared" si="161"/>
        <v>0</v>
      </c>
      <c r="M858" s="13">
        <f t="shared" si="167"/>
        <v>3.055195552243874E-9</v>
      </c>
      <c r="N858" s="13">
        <f t="shared" si="162"/>
        <v>1.894221242391202E-9</v>
      </c>
      <c r="O858" s="13">
        <f t="shared" si="163"/>
        <v>1.894221242391202E-9</v>
      </c>
      <c r="Q858">
        <v>25.14012755582872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0.21891891899999999</v>
      </c>
      <c r="G859" s="13">
        <f t="shared" si="157"/>
        <v>0</v>
      </c>
      <c r="H859" s="13">
        <f t="shared" si="158"/>
        <v>0.21891891899999999</v>
      </c>
      <c r="I859" s="16">
        <f t="shared" si="166"/>
        <v>0.22011364138909689</v>
      </c>
      <c r="J859" s="13">
        <f t="shared" si="159"/>
        <v>0.22011329207041139</v>
      </c>
      <c r="K859" s="13">
        <f t="shared" si="160"/>
        <v>3.4931868550525103E-7</v>
      </c>
      <c r="L859" s="13">
        <f t="shared" si="161"/>
        <v>0</v>
      </c>
      <c r="M859" s="13">
        <f t="shared" si="167"/>
        <v>1.160974309852672E-9</v>
      </c>
      <c r="N859" s="13">
        <f t="shared" si="162"/>
        <v>7.1980407210865665E-10</v>
      </c>
      <c r="O859" s="13">
        <f t="shared" si="163"/>
        <v>7.1980407210865665E-10</v>
      </c>
      <c r="Q859">
        <v>22.82487486100241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64.690776448794225</v>
      </c>
      <c r="G860" s="13">
        <f t="shared" si="157"/>
        <v>4.4036156766945673</v>
      </c>
      <c r="H860" s="13">
        <f t="shared" si="158"/>
        <v>60.287160772099654</v>
      </c>
      <c r="I860" s="16">
        <f t="shared" si="166"/>
        <v>60.287161121418336</v>
      </c>
      <c r="J860" s="13">
        <f t="shared" si="159"/>
        <v>48.194065395187906</v>
      </c>
      <c r="K860" s="13">
        <f t="shared" si="160"/>
        <v>12.09309572623043</v>
      </c>
      <c r="L860" s="13">
        <f t="shared" si="161"/>
        <v>0</v>
      </c>
      <c r="M860" s="13">
        <f t="shared" si="167"/>
        <v>4.411702377440154E-10</v>
      </c>
      <c r="N860" s="13">
        <f t="shared" si="162"/>
        <v>2.7352554740128954E-10</v>
      </c>
      <c r="O860" s="13">
        <f t="shared" si="163"/>
        <v>4.4036156769680925</v>
      </c>
      <c r="Q860">
        <v>16.713932646668251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36.37905838871697</v>
      </c>
      <c r="G861" s="13">
        <f t="shared" si="157"/>
        <v>0.31678788204461517</v>
      </c>
      <c r="H861" s="13">
        <f t="shared" si="158"/>
        <v>36.062270506672355</v>
      </c>
      <c r="I861" s="16">
        <f t="shared" si="166"/>
        <v>48.155366232902786</v>
      </c>
      <c r="J861" s="13">
        <f t="shared" si="159"/>
        <v>40.115367625966584</v>
      </c>
      <c r="K861" s="13">
        <f t="shared" si="160"/>
        <v>8.0399986069362015</v>
      </c>
      <c r="L861" s="13">
        <f t="shared" si="161"/>
        <v>0</v>
      </c>
      <c r="M861" s="13">
        <f t="shared" si="167"/>
        <v>1.6764469034272585E-10</v>
      </c>
      <c r="N861" s="13">
        <f t="shared" si="162"/>
        <v>1.0393970801249003E-10</v>
      </c>
      <c r="O861" s="13">
        <f t="shared" si="163"/>
        <v>0.31678788214855486</v>
      </c>
      <c r="Q861">
        <v>15.27265264175359</v>
      </c>
    </row>
    <row r="862" spans="1:17" x14ac:dyDescent="0.2">
      <c r="A862" s="14">
        <f t="shared" si="164"/>
        <v>48214</v>
      </c>
      <c r="B862" s="1">
        <v>1</v>
      </c>
      <c r="F862" s="34">
        <v>1.528563824265152</v>
      </c>
      <c r="G862" s="13">
        <f t="shared" si="157"/>
        <v>0</v>
      </c>
      <c r="H862" s="13">
        <f t="shared" si="158"/>
        <v>1.528563824265152</v>
      </c>
      <c r="I862" s="16">
        <f t="shared" si="166"/>
        <v>9.5685624312013537</v>
      </c>
      <c r="J862" s="13">
        <f t="shared" si="159"/>
        <v>9.4701935801659261</v>
      </c>
      <c r="K862" s="13">
        <f t="shared" si="160"/>
        <v>9.8368851035427696E-2</v>
      </c>
      <c r="L862" s="13">
        <f t="shared" si="161"/>
        <v>0</v>
      </c>
      <c r="M862" s="13">
        <f t="shared" si="167"/>
        <v>6.3704982330235824E-11</v>
      </c>
      <c r="N862" s="13">
        <f t="shared" si="162"/>
        <v>3.9497089044746212E-11</v>
      </c>
      <c r="O862" s="13">
        <f t="shared" si="163"/>
        <v>3.9497089044746212E-11</v>
      </c>
      <c r="Q862">
        <v>13.96399989354839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2.5</v>
      </c>
      <c r="G863" s="13">
        <f t="shared" si="157"/>
        <v>0</v>
      </c>
      <c r="H863" s="13">
        <f t="shared" si="158"/>
        <v>2.5</v>
      </c>
      <c r="I863" s="16">
        <f t="shared" si="166"/>
        <v>2.5983688510354277</v>
      </c>
      <c r="J863" s="13">
        <f t="shared" si="159"/>
        <v>2.5966543707569958</v>
      </c>
      <c r="K863" s="13">
        <f t="shared" si="160"/>
        <v>1.7144802784319069E-3</v>
      </c>
      <c r="L863" s="13">
        <f t="shared" si="161"/>
        <v>0</v>
      </c>
      <c r="M863" s="13">
        <f t="shared" si="167"/>
        <v>2.4207893285489612E-11</v>
      </c>
      <c r="N863" s="13">
        <f t="shared" si="162"/>
        <v>1.5008893837003559E-11</v>
      </c>
      <c r="O863" s="13">
        <f t="shared" si="163"/>
        <v>1.5008893837003559E-11</v>
      </c>
      <c r="Q863">
        <v>15.0690481745192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59.813783657711738</v>
      </c>
      <c r="G864" s="13">
        <f t="shared" si="157"/>
        <v>3.6996163768071848</v>
      </c>
      <c r="H864" s="13">
        <f t="shared" si="158"/>
        <v>56.114167280904553</v>
      </c>
      <c r="I864" s="16">
        <f t="shared" si="166"/>
        <v>56.115881761182983</v>
      </c>
      <c r="J864" s="13">
        <f t="shared" si="159"/>
        <v>45.860243205543178</v>
      </c>
      <c r="K864" s="13">
        <f t="shared" si="160"/>
        <v>10.255638555639806</v>
      </c>
      <c r="L864" s="13">
        <f t="shared" si="161"/>
        <v>0</v>
      </c>
      <c r="M864" s="13">
        <f t="shared" si="167"/>
        <v>9.1989994484860531E-12</v>
      </c>
      <c r="N864" s="13">
        <f t="shared" si="162"/>
        <v>5.703379658061353E-12</v>
      </c>
      <c r="O864" s="13">
        <f t="shared" si="163"/>
        <v>3.6996163768128882</v>
      </c>
      <c r="Q864">
        <v>16.5999379411322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48.799921488334057</v>
      </c>
      <c r="G865" s="13">
        <f t="shared" si="157"/>
        <v>2.1097531991384288</v>
      </c>
      <c r="H865" s="13">
        <f t="shared" si="158"/>
        <v>46.690168289195626</v>
      </c>
      <c r="I865" s="16">
        <f t="shared" si="166"/>
        <v>56.945806844835431</v>
      </c>
      <c r="J865" s="13">
        <f t="shared" si="159"/>
        <v>46.485444097281949</v>
      </c>
      <c r="K865" s="13">
        <f t="shared" si="160"/>
        <v>10.460362747553482</v>
      </c>
      <c r="L865" s="13">
        <f t="shared" si="161"/>
        <v>0</v>
      </c>
      <c r="M865" s="13">
        <f t="shared" si="167"/>
        <v>3.4956197904247001E-12</v>
      </c>
      <c r="N865" s="13">
        <f t="shared" si="162"/>
        <v>2.1672842700633139E-12</v>
      </c>
      <c r="O865" s="13">
        <f t="shared" si="163"/>
        <v>2.109753199140596</v>
      </c>
      <c r="Q865">
        <v>16.759997700400572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1.975675676</v>
      </c>
      <c r="G866" s="13">
        <f t="shared" si="157"/>
        <v>0</v>
      </c>
      <c r="H866" s="13">
        <f t="shared" si="158"/>
        <v>1.975675676</v>
      </c>
      <c r="I866" s="16">
        <f t="shared" si="166"/>
        <v>12.436038423553482</v>
      </c>
      <c r="J866" s="13">
        <f t="shared" si="159"/>
        <v>12.315022563285053</v>
      </c>
      <c r="K866" s="13">
        <f t="shared" si="160"/>
        <v>0.12101586026842881</v>
      </c>
      <c r="L866" s="13">
        <f t="shared" si="161"/>
        <v>0</v>
      </c>
      <c r="M866" s="13">
        <f t="shared" si="167"/>
        <v>1.3283355203613862E-12</v>
      </c>
      <c r="N866" s="13">
        <f t="shared" si="162"/>
        <v>8.2356802262405946E-13</v>
      </c>
      <c r="O866" s="13">
        <f t="shared" si="163"/>
        <v>8.2356802262405946E-13</v>
      </c>
      <c r="Q866">
        <v>18.105747246073129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8.777360433343226</v>
      </c>
      <c r="G867" s="13">
        <f t="shared" si="157"/>
        <v>0</v>
      </c>
      <c r="H867" s="13">
        <f t="shared" si="158"/>
        <v>8.777360433343226</v>
      </c>
      <c r="I867" s="16">
        <f t="shared" si="166"/>
        <v>8.8983762936116548</v>
      </c>
      <c r="J867" s="13">
        <f t="shared" si="159"/>
        <v>8.8732264647792469</v>
      </c>
      <c r="K867" s="13">
        <f t="shared" si="160"/>
        <v>2.5149828832407906E-2</v>
      </c>
      <c r="L867" s="13">
        <f t="shared" si="161"/>
        <v>0</v>
      </c>
      <c r="M867" s="13">
        <f t="shared" si="167"/>
        <v>5.0476749773732675E-13</v>
      </c>
      <c r="N867" s="13">
        <f t="shared" si="162"/>
        <v>3.1295584859714256E-13</v>
      </c>
      <c r="O867" s="13">
        <f t="shared" si="163"/>
        <v>3.1295584859714256E-13</v>
      </c>
      <c r="Q867">
        <v>22.18513901695535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7.2029588063842471</v>
      </c>
      <c r="G868" s="13">
        <f t="shared" si="157"/>
        <v>0</v>
      </c>
      <c r="H868" s="13">
        <f t="shared" si="158"/>
        <v>7.2029588063842471</v>
      </c>
      <c r="I868" s="16">
        <f t="shared" si="166"/>
        <v>7.228108635216655</v>
      </c>
      <c r="J868" s="13">
        <f t="shared" si="159"/>
        <v>7.217398102605177</v>
      </c>
      <c r="K868" s="13">
        <f t="shared" si="160"/>
        <v>1.071053261147803E-2</v>
      </c>
      <c r="L868" s="13">
        <f t="shared" si="161"/>
        <v>0</v>
      </c>
      <c r="M868" s="13">
        <f t="shared" si="167"/>
        <v>1.9181164914018418E-13</v>
      </c>
      <c r="N868" s="13">
        <f t="shared" si="162"/>
        <v>1.189232224669142E-13</v>
      </c>
      <c r="O868" s="13">
        <f t="shared" si="163"/>
        <v>1.189232224669142E-13</v>
      </c>
      <c r="Q868">
        <v>23.8341782536314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10.00295228901526</v>
      </c>
      <c r="G869" s="13">
        <f t="shared" si="157"/>
        <v>0</v>
      </c>
      <c r="H869" s="13">
        <f t="shared" si="158"/>
        <v>10.00295228901526</v>
      </c>
      <c r="I869" s="16">
        <f t="shared" si="166"/>
        <v>10.013662821626738</v>
      </c>
      <c r="J869" s="13">
        <f t="shared" si="159"/>
        <v>9.9824693865740102</v>
      </c>
      <c r="K869" s="13">
        <f t="shared" si="160"/>
        <v>3.1193435052728091E-2</v>
      </c>
      <c r="L869" s="13">
        <f t="shared" si="161"/>
        <v>0</v>
      </c>
      <c r="M869" s="13">
        <f t="shared" si="167"/>
        <v>7.2888426673269986E-14</v>
      </c>
      <c r="N869" s="13">
        <f t="shared" si="162"/>
        <v>4.5190824537427393E-14</v>
      </c>
      <c r="O869" s="13">
        <f t="shared" si="163"/>
        <v>4.5190824537427393E-14</v>
      </c>
      <c r="Q869">
        <v>23.167975000000009</v>
      </c>
    </row>
    <row r="870" spans="1:17" x14ac:dyDescent="0.2">
      <c r="A870" s="14">
        <f t="shared" si="164"/>
        <v>48458</v>
      </c>
      <c r="B870" s="1">
        <v>9</v>
      </c>
      <c r="F870" s="34">
        <v>27.572111036943209</v>
      </c>
      <c r="G870" s="13">
        <f t="shared" si="157"/>
        <v>0</v>
      </c>
      <c r="H870" s="13">
        <f t="shared" si="158"/>
        <v>27.572111036943209</v>
      </c>
      <c r="I870" s="16">
        <f t="shared" si="166"/>
        <v>27.603304471995937</v>
      </c>
      <c r="J870" s="13">
        <f t="shared" si="159"/>
        <v>26.990810198591834</v>
      </c>
      <c r="K870" s="13">
        <f t="shared" si="160"/>
        <v>0.61249427340410278</v>
      </c>
      <c r="L870" s="13">
        <f t="shared" si="161"/>
        <v>0</v>
      </c>
      <c r="M870" s="13">
        <f t="shared" si="167"/>
        <v>2.7697602135842593E-14</v>
      </c>
      <c r="N870" s="13">
        <f t="shared" si="162"/>
        <v>1.7172513324222409E-14</v>
      </c>
      <c r="O870" s="13">
        <f t="shared" si="163"/>
        <v>1.7172513324222409E-14</v>
      </c>
      <c r="Q870">
        <v>23.421211367118961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0.28638572546778102</v>
      </c>
      <c r="G871" s="13">
        <f t="shared" si="157"/>
        <v>0</v>
      </c>
      <c r="H871" s="13">
        <f t="shared" si="158"/>
        <v>0.28638572546778102</v>
      </c>
      <c r="I871" s="16">
        <f t="shared" si="166"/>
        <v>0.89887999887188386</v>
      </c>
      <c r="J871" s="13">
        <f t="shared" si="159"/>
        <v>0.89885743452667199</v>
      </c>
      <c r="K871" s="13">
        <f t="shared" si="160"/>
        <v>2.2564345211861792E-5</v>
      </c>
      <c r="L871" s="13">
        <f t="shared" si="161"/>
        <v>0</v>
      </c>
      <c r="M871" s="13">
        <f t="shared" si="167"/>
        <v>1.0525088811620184E-14</v>
      </c>
      <c r="N871" s="13">
        <f t="shared" si="162"/>
        <v>6.5255550632045143E-15</v>
      </c>
      <c r="O871" s="13">
        <f t="shared" si="163"/>
        <v>6.5255550632045143E-15</v>
      </c>
      <c r="Q871">
        <v>23.200460285609399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37.433968731185303</v>
      </c>
      <c r="G872" s="13">
        <f t="shared" si="157"/>
        <v>0.46906535596247728</v>
      </c>
      <c r="H872" s="13">
        <f t="shared" si="158"/>
        <v>36.964903375222825</v>
      </c>
      <c r="I872" s="16">
        <f t="shared" si="166"/>
        <v>36.964925939568033</v>
      </c>
      <c r="J872" s="13">
        <f t="shared" si="159"/>
        <v>33.669138301931923</v>
      </c>
      <c r="K872" s="13">
        <f t="shared" si="160"/>
        <v>3.2957876376361099</v>
      </c>
      <c r="L872" s="13">
        <f t="shared" si="161"/>
        <v>0</v>
      </c>
      <c r="M872" s="13">
        <f t="shared" si="167"/>
        <v>3.9995337484156697E-15</v>
      </c>
      <c r="N872" s="13">
        <f t="shared" si="162"/>
        <v>2.4797109240177152E-15</v>
      </c>
      <c r="O872" s="13">
        <f t="shared" si="163"/>
        <v>0.46906535596247978</v>
      </c>
      <c r="Q872">
        <v>16.95159363006638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64.613626843718265</v>
      </c>
      <c r="G873" s="13">
        <f t="shared" si="157"/>
        <v>4.3924790459291136</v>
      </c>
      <c r="H873" s="13">
        <f t="shared" si="158"/>
        <v>60.221147797789151</v>
      </c>
      <c r="I873" s="16">
        <f t="shared" si="166"/>
        <v>63.51693543542526</v>
      </c>
      <c r="J873" s="13">
        <f t="shared" si="159"/>
        <v>45.635280913450366</v>
      </c>
      <c r="K873" s="13">
        <f t="shared" si="160"/>
        <v>17.881654521974895</v>
      </c>
      <c r="L873" s="13">
        <f t="shared" si="161"/>
        <v>0</v>
      </c>
      <c r="M873" s="13">
        <f t="shared" si="167"/>
        <v>1.5198228243979546E-15</v>
      </c>
      <c r="N873" s="13">
        <f t="shared" si="162"/>
        <v>9.4229015112673175E-16</v>
      </c>
      <c r="O873" s="13">
        <f t="shared" si="163"/>
        <v>4.3924790459291145</v>
      </c>
      <c r="Q873">
        <v>13.831031800813509</v>
      </c>
    </row>
    <row r="874" spans="1:17" x14ac:dyDescent="0.2">
      <c r="A874" s="14">
        <f t="shared" si="164"/>
        <v>48580</v>
      </c>
      <c r="B874" s="1">
        <v>1</v>
      </c>
      <c r="F874" s="34">
        <v>6.3867154504147274</v>
      </c>
      <c r="G874" s="13">
        <f t="shared" si="157"/>
        <v>0</v>
      </c>
      <c r="H874" s="13">
        <f t="shared" si="158"/>
        <v>6.3867154504147274</v>
      </c>
      <c r="I874" s="16">
        <f t="shared" si="166"/>
        <v>24.268369972389621</v>
      </c>
      <c r="J874" s="13">
        <f t="shared" si="159"/>
        <v>22.788530241986827</v>
      </c>
      <c r="K874" s="13">
        <f t="shared" si="160"/>
        <v>1.4798397304027944</v>
      </c>
      <c r="L874" s="13">
        <f t="shared" si="161"/>
        <v>0</v>
      </c>
      <c r="M874" s="13">
        <f t="shared" si="167"/>
        <v>5.7753267327122281E-16</v>
      </c>
      <c r="N874" s="13">
        <f t="shared" si="162"/>
        <v>3.5807025742815816E-16</v>
      </c>
      <c r="O874" s="13">
        <f t="shared" si="163"/>
        <v>3.5807025742815816E-16</v>
      </c>
      <c r="Q874">
        <v>13.97667965421565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17.831950449786579</v>
      </c>
      <c r="G875" s="13">
        <f t="shared" si="157"/>
        <v>0</v>
      </c>
      <c r="H875" s="13">
        <f t="shared" si="158"/>
        <v>17.831950449786579</v>
      </c>
      <c r="I875" s="16">
        <f t="shared" si="166"/>
        <v>19.311790180189373</v>
      </c>
      <c r="J875" s="13">
        <f t="shared" si="159"/>
        <v>18.55420577625997</v>
      </c>
      <c r="K875" s="13">
        <f t="shared" si="160"/>
        <v>0.75758440392940329</v>
      </c>
      <c r="L875" s="13">
        <f t="shared" si="161"/>
        <v>0</v>
      </c>
      <c r="M875" s="13">
        <f t="shared" si="167"/>
        <v>2.1946241584306465E-16</v>
      </c>
      <c r="N875" s="13">
        <f t="shared" si="162"/>
        <v>1.3606669782270008E-16</v>
      </c>
      <c r="O875" s="13">
        <f t="shared" si="163"/>
        <v>1.3606669782270008E-16</v>
      </c>
      <c r="Q875">
        <v>14.112800893548391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15.7027604706087</v>
      </c>
      <c r="G876" s="13">
        <f t="shared" si="157"/>
        <v>0</v>
      </c>
      <c r="H876" s="13">
        <f t="shared" si="158"/>
        <v>15.7027604706087</v>
      </c>
      <c r="I876" s="16">
        <f t="shared" si="166"/>
        <v>16.460344874538102</v>
      </c>
      <c r="J876" s="13">
        <f t="shared" si="159"/>
        <v>16.103435932539043</v>
      </c>
      <c r="K876" s="13">
        <f t="shared" si="160"/>
        <v>0.35690894199905898</v>
      </c>
      <c r="L876" s="13">
        <f t="shared" si="161"/>
        <v>0</v>
      </c>
      <c r="M876" s="13">
        <f t="shared" si="167"/>
        <v>8.3395718020364569E-17</v>
      </c>
      <c r="N876" s="13">
        <f t="shared" si="162"/>
        <v>5.1705345172626031E-17</v>
      </c>
      <c r="O876" s="13">
        <f t="shared" si="163"/>
        <v>5.1705345172626031E-17</v>
      </c>
      <c r="Q876">
        <v>16.269459137687171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48.324949926762663</v>
      </c>
      <c r="G877" s="13">
        <f t="shared" si="157"/>
        <v>2.0411905292439632</v>
      </c>
      <c r="H877" s="13">
        <f t="shared" si="158"/>
        <v>46.2837593975187</v>
      </c>
      <c r="I877" s="16">
        <f t="shared" si="166"/>
        <v>46.640668339517759</v>
      </c>
      <c r="J877" s="13">
        <f t="shared" si="159"/>
        <v>39.147168123939153</v>
      </c>
      <c r="K877" s="13">
        <f t="shared" si="160"/>
        <v>7.4935002155786066</v>
      </c>
      <c r="L877" s="13">
        <f t="shared" si="161"/>
        <v>0</v>
      </c>
      <c r="M877" s="13">
        <f t="shared" si="167"/>
        <v>3.1690372847738538E-17</v>
      </c>
      <c r="N877" s="13">
        <f t="shared" si="162"/>
        <v>1.9648031165597895E-17</v>
      </c>
      <c r="O877" s="13">
        <f t="shared" si="163"/>
        <v>2.0411905292439632</v>
      </c>
      <c r="Q877">
        <v>15.17329207454665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1.326110363370308</v>
      </c>
      <c r="G878" s="13">
        <f t="shared" si="157"/>
        <v>0</v>
      </c>
      <c r="H878" s="13">
        <f t="shared" si="158"/>
        <v>1.326110363370308</v>
      </c>
      <c r="I878" s="16">
        <f t="shared" si="166"/>
        <v>8.8196105789489145</v>
      </c>
      <c r="J878" s="13">
        <f t="shared" si="159"/>
        <v>8.784462527219878</v>
      </c>
      <c r="K878" s="13">
        <f t="shared" si="160"/>
        <v>3.5148051729036567E-2</v>
      </c>
      <c r="L878" s="13">
        <f t="shared" si="161"/>
        <v>0</v>
      </c>
      <c r="M878" s="13">
        <f t="shared" si="167"/>
        <v>1.2042341682140643E-17</v>
      </c>
      <c r="N878" s="13">
        <f t="shared" si="162"/>
        <v>7.4662518429271985E-18</v>
      </c>
      <c r="O878" s="13">
        <f t="shared" si="163"/>
        <v>7.4662518429271985E-18</v>
      </c>
      <c r="Q878">
        <v>19.61880954535955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58.149144838534482</v>
      </c>
      <c r="G879" s="13">
        <f t="shared" si="157"/>
        <v>3.4593239233491935</v>
      </c>
      <c r="H879" s="13">
        <f t="shared" si="158"/>
        <v>54.689820915185287</v>
      </c>
      <c r="I879" s="16">
        <f t="shared" si="166"/>
        <v>54.724968966914325</v>
      </c>
      <c r="J879" s="13">
        <f t="shared" si="159"/>
        <v>51.168810491610863</v>
      </c>
      <c r="K879" s="13">
        <f t="shared" si="160"/>
        <v>3.5561584753034623</v>
      </c>
      <c r="L879" s="13">
        <f t="shared" si="161"/>
        <v>0</v>
      </c>
      <c r="M879" s="13">
        <f t="shared" si="167"/>
        <v>4.5760898392134444E-18</v>
      </c>
      <c r="N879" s="13">
        <f t="shared" si="162"/>
        <v>2.8371757003123357E-18</v>
      </c>
      <c r="O879" s="13">
        <f t="shared" si="163"/>
        <v>3.4593239233491935</v>
      </c>
      <c r="Q879">
        <v>25.042014266422381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19.677406660354031</v>
      </c>
      <c r="G880" s="13">
        <f t="shared" si="157"/>
        <v>0</v>
      </c>
      <c r="H880" s="13">
        <f t="shared" si="158"/>
        <v>19.677406660354031</v>
      </c>
      <c r="I880" s="16">
        <f t="shared" si="166"/>
        <v>23.233565135657493</v>
      </c>
      <c r="J880" s="13">
        <f t="shared" si="159"/>
        <v>22.888767834932501</v>
      </c>
      <c r="K880" s="13">
        <f t="shared" si="160"/>
        <v>0.34479730072499137</v>
      </c>
      <c r="L880" s="13">
        <f t="shared" si="161"/>
        <v>0</v>
      </c>
      <c r="M880" s="13">
        <f t="shared" si="167"/>
        <v>1.7389141389011088E-18</v>
      </c>
      <c r="N880" s="13">
        <f t="shared" si="162"/>
        <v>1.0781267661186875E-18</v>
      </c>
      <c r="O880" s="13">
        <f t="shared" si="163"/>
        <v>1.0781267661186875E-18</v>
      </c>
      <c r="Q880">
        <v>23.911984820785801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5.1666808462918903</v>
      </c>
      <c r="G881" s="13">
        <f t="shared" si="157"/>
        <v>0</v>
      </c>
      <c r="H881" s="13">
        <f t="shared" si="158"/>
        <v>5.1666808462918903</v>
      </c>
      <c r="I881" s="16">
        <f t="shared" si="166"/>
        <v>5.5114781470168817</v>
      </c>
      <c r="J881" s="13">
        <f t="shared" si="159"/>
        <v>5.5068915427739427</v>
      </c>
      <c r="K881" s="13">
        <f t="shared" si="160"/>
        <v>4.5866042429389964E-3</v>
      </c>
      <c r="L881" s="13">
        <f t="shared" si="161"/>
        <v>0</v>
      </c>
      <c r="M881" s="13">
        <f t="shared" si="167"/>
        <v>6.6078737278242127E-19</v>
      </c>
      <c r="N881" s="13">
        <f t="shared" si="162"/>
        <v>4.0968817112510118E-19</v>
      </c>
      <c r="O881" s="13">
        <f t="shared" si="163"/>
        <v>4.0968817112510118E-19</v>
      </c>
      <c r="Q881">
        <v>24.088588000000009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94.085753761496093</v>
      </c>
      <c r="G882" s="13">
        <f t="shared" si="157"/>
        <v>8.6468131417772263</v>
      </c>
      <c r="H882" s="13">
        <f t="shared" si="158"/>
        <v>85.438940619718863</v>
      </c>
      <c r="I882" s="16">
        <f t="shared" si="166"/>
        <v>85.443527223961809</v>
      </c>
      <c r="J882" s="13">
        <f t="shared" si="159"/>
        <v>73.936197733982198</v>
      </c>
      <c r="K882" s="13">
        <f t="shared" si="160"/>
        <v>11.507329489979611</v>
      </c>
      <c r="L882" s="13">
        <f t="shared" si="161"/>
        <v>0</v>
      </c>
      <c r="M882" s="13">
        <f t="shared" si="167"/>
        <v>2.5109920165732008E-19</v>
      </c>
      <c r="N882" s="13">
        <f t="shared" si="162"/>
        <v>1.5568150502753845E-19</v>
      </c>
      <c r="O882" s="13">
        <f t="shared" si="163"/>
        <v>8.6468131417772263</v>
      </c>
      <c r="Q882">
        <v>25.358963709487671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75.024242033145768</v>
      </c>
      <c r="G883" s="13">
        <f t="shared" si="157"/>
        <v>5.8952628552788031</v>
      </c>
      <c r="H883" s="13">
        <f t="shared" si="158"/>
        <v>69.128979177866967</v>
      </c>
      <c r="I883" s="16">
        <f t="shared" si="166"/>
        <v>80.636308667846578</v>
      </c>
      <c r="J883" s="13">
        <f t="shared" si="159"/>
        <v>62.637796791885108</v>
      </c>
      <c r="K883" s="13">
        <f t="shared" si="160"/>
        <v>17.998511875961469</v>
      </c>
      <c r="L883" s="13">
        <f t="shared" si="161"/>
        <v>0</v>
      </c>
      <c r="M883" s="13">
        <f t="shared" si="167"/>
        <v>9.5417696629781632E-20</v>
      </c>
      <c r="N883" s="13">
        <f t="shared" si="162"/>
        <v>5.9158971910464609E-20</v>
      </c>
      <c r="O883" s="13">
        <f t="shared" si="163"/>
        <v>5.8952628552788031</v>
      </c>
      <c r="Q883">
        <v>19.757209880920289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50.904852950672847</v>
      </c>
      <c r="G884" s="13">
        <f t="shared" si="157"/>
        <v>2.4136023822881381</v>
      </c>
      <c r="H884" s="13">
        <f t="shared" si="158"/>
        <v>48.491250568384707</v>
      </c>
      <c r="I884" s="16">
        <f t="shared" si="166"/>
        <v>66.489762444346184</v>
      </c>
      <c r="J884" s="13">
        <f t="shared" si="159"/>
        <v>52.145804688628878</v>
      </c>
      <c r="K884" s="13">
        <f t="shared" si="160"/>
        <v>14.343957755717305</v>
      </c>
      <c r="L884" s="13">
        <f t="shared" si="161"/>
        <v>0</v>
      </c>
      <c r="M884" s="13">
        <f t="shared" si="167"/>
        <v>3.6258724719317022E-20</v>
      </c>
      <c r="N884" s="13">
        <f t="shared" si="162"/>
        <v>2.2480409325976555E-20</v>
      </c>
      <c r="O884" s="13">
        <f t="shared" si="163"/>
        <v>2.4136023822881381</v>
      </c>
      <c r="Q884">
        <v>17.376310578712651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84.1478493718447</v>
      </c>
      <c r="G885" s="13">
        <f t="shared" si="157"/>
        <v>7.2122656588580547</v>
      </c>
      <c r="H885" s="13">
        <f t="shared" si="158"/>
        <v>76.935583712986642</v>
      </c>
      <c r="I885" s="16">
        <f t="shared" si="166"/>
        <v>91.27954146870394</v>
      </c>
      <c r="J885" s="13">
        <f t="shared" si="159"/>
        <v>52.067604935158037</v>
      </c>
      <c r="K885" s="13">
        <f t="shared" si="160"/>
        <v>39.211936533545902</v>
      </c>
      <c r="L885" s="13">
        <f t="shared" si="161"/>
        <v>2.0575376891485302</v>
      </c>
      <c r="M885" s="13">
        <f t="shared" si="167"/>
        <v>2.0575376891485302</v>
      </c>
      <c r="N885" s="13">
        <f t="shared" si="162"/>
        <v>1.2756733672720888</v>
      </c>
      <c r="O885" s="13">
        <f t="shared" si="163"/>
        <v>8.4879390261301442</v>
      </c>
      <c r="Q885">
        <v>13.331739647444831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51.449997541101233</v>
      </c>
      <c r="G886" s="13">
        <f t="shared" si="157"/>
        <v>2.4922946064597045</v>
      </c>
      <c r="H886" s="13">
        <f t="shared" si="158"/>
        <v>48.957702934641532</v>
      </c>
      <c r="I886" s="16">
        <f t="shared" si="166"/>
        <v>86.112101779038895</v>
      </c>
      <c r="J886" s="13">
        <f t="shared" si="159"/>
        <v>48.379475141958011</v>
      </c>
      <c r="K886" s="13">
        <f t="shared" si="160"/>
        <v>37.732626637080884</v>
      </c>
      <c r="L886" s="13">
        <f t="shared" si="161"/>
        <v>0.63822942266300187</v>
      </c>
      <c r="M886" s="13">
        <f t="shared" si="167"/>
        <v>1.4200937445394433</v>
      </c>
      <c r="N886" s="13">
        <f t="shared" si="162"/>
        <v>0.8804581216144548</v>
      </c>
      <c r="O886" s="13">
        <f t="shared" si="163"/>
        <v>3.3727527280741594</v>
      </c>
      <c r="Q886">
        <v>12.15215289354839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1.0252732591808711</v>
      </c>
      <c r="G887" s="13">
        <f t="shared" si="157"/>
        <v>0</v>
      </c>
      <c r="H887" s="13">
        <f t="shared" si="158"/>
        <v>1.0252732591808711</v>
      </c>
      <c r="I887" s="16">
        <f t="shared" si="166"/>
        <v>38.119670473598752</v>
      </c>
      <c r="J887" s="13">
        <f t="shared" si="159"/>
        <v>32.741888356205145</v>
      </c>
      <c r="K887" s="13">
        <f t="shared" si="160"/>
        <v>5.3777821173936076</v>
      </c>
      <c r="L887" s="13">
        <f t="shared" si="161"/>
        <v>0</v>
      </c>
      <c r="M887" s="13">
        <f t="shared" si="167"/>
        <v>0.53963562292498846</v>
      </c>
      <c r="N887" s="13">
        <f t="shared" si="162"/>
        <v>0.33457408621349283</v>
      </c>
      <c r="O887" s="13">
        <f t="shared" si="163"/>
        <v>0.33457408621349283</v>
      </c>
      <c r="Q887">
        <v>13.455936754152541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0.36756756800000001</v>
      </c>
      <c r="G888" s="13">
        <f t="shared" si="157"/>
        <v>0</v>
      </c>
      <c r="H888" s="13">
        <f t="shared" si="158"/>
        <v>0.36756756800000001</v>
      </c>
      <c r="I888" s="16">
        <f t="shared" si="166"/>
        <v>5.7453496853936077</v>
      </c>
      <c r="J888" s="13">
        <f t="shared" si="159"/>
        <v>5.7337244235219256</v>
      </c>
      <c r="K888" s="13">
        <f t="shared" si="160"/>
        <v>1.1625261871682113E-2</v>
      </c>
      <c r="L888" s="13">
        <f t="shared" si="161"/>
        <v>0</v>
      </c>
      <c r="M888" s="13">
        <f t="shared" si="167"/>
        <v>0.20506153671149563</v>
      </c>
      <c r="N888" s="13">
        <f t="shared" si="162"/>
        <v>0.12713815276112728</v>
      </c>
      <c r="O888" s="13">
        <f t="shared" si="163"/>
        <v>0.12713815276112728</v>
      </c>
      <c r="Q888">
        <v>18.37277295467236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17.892788160328809</v>
      </c>
      <c r="G889" s="13">
        <f t="shared" si="157"/>
        <v>0</v>
      </c>
      <c r="H889" s="13">
        <f t="shared" si="158"/>
        <v>17.892788160328809</v>
      </c>
      <c r="I889" s="16">
        <f t="shared" si="166"/>
        <v>17.904413422200491</v>
      </c>
      <c r="J889" s="13">
        <f t="shared" si="159"/>
        <v>17.387839259679527</v>
      </c>
      <c r="K889" s="13">
        <f t="shared" si="160"/>
        <v>0.51657416252096411</v>
      </c>
      <c r="L889" s="13">
        <f t="shared" si="161"/>
        <v>0</v>
      </c>
      <c r="M889" s="13">
        <f t="shared" si="167"/>
        <v>7.7923383950368352E-2</v>
      </c>
      <c r="N889" s="13">
        <f t="shared" si="162"/>
        <v>4.8312498049228381E-2</v>
      </c>
      <c r="O889" s="13">
        <f t="shared" si="163"/>
        <v>4.8312498049228381E-2</v>
      </c>
      <c r="Q889">
        <v>15.351209881553331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0.87133794248265595</v>
      </c>
      <c r="G890" s="13">
        <f t="shared" si="157"/>
        <v>0</v>
      </c>
      <c r="H890" s="13">
        <f t="shared" si="158"/>
        <v>0.87133794248265595</v>
      </c>
      <c r="I890" s="16">
        <f t="shared" si="166"/>
        <v>1.3879121050036201</v>
      </c>
      <c r="J890" s="13">
        <f t="shared" si="159"/>
        <v>1.3877232971746318</v>
      </c>
      <c r="K890" s="13">
        <f t="shared" si="160"/>
        <v>1.8880782898822446E-4</v>
      </c>
      <c r="L890" s="13">
        <f t="shared" si="161"/>
        <v>0</v>
      </c>
      <c r="M890" s="13">
        <f t="shared" si="167"/>
        <v>2.9610885901139972E-2</v>
      </c>
      <c r="N890" s="13">
        <f t="shared" si="162"/>
        <v>1.8358749258706782E-2</v>
      </c>
      <c r="O890" s="13">
        <f t="shared" si="163"/>
        <v>1.8358749258706782E-2</v>
      </c>
      <c r="Q890">
        <v>17.390723539100222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9.7297297000000005E-2</v>
      </c>
      <c r="G891" s="13">
        <f t="shared" si="157"/>
        <v>0</v>
      </c>
      <c r="H891" s="13">
        <f t="shared" si="158"/>
        <v>9.7297297000000005E-2</v>
      </c>
      <c r="I891" s="16">
        <f t="shared" si="166"/>
        <v>9.7486104828988229E-2</v>
      </c>
      <c r="J891" s="13">
        <f t="shared" si="159"/>
        <v>9.748606609097904E-2</v>
      </c>
      <c r="K891" s="13">
        <f t="shared" si="160"/>
        <v>3.8738009189298594E-8</v>
      </c>
      <c r="L891" s="13">
        <f t="shared" si="161"/>
        <v>0</v>
      </c>
      <c r="M891" s="13">
        <f t="shared" si="167"/>
        <v>1.1252136642433189E-2</v>
      </c>
      <c r="N891" s="13">
        <f t="shared" si="162"/>
        <v>6.9763247183085774E-3</v>
      </c>
      <c r="O891" s="13">
        <f t="shared" si="163"/>
        <v>6.9763247183085774E-3</v>
      </c>
      <c r="Q891">
        <v>21.095829483803978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9.7297297000000005E-2</v>
      </c>
      <c r="G892" s="13">
        <f t="shared" si="157"/>
        <v>0</v>
      </c>
      <c r="H892" s="13">
        <f t="shared" si="158"/>
        <v>9.7297297000000005E-2</v>
      </c>
      <c r="I892" s="16">
        <f t="shared" si="166"/>
        <v>9.7297335738009194E-2</v>
      </c>
      <c r="J892" s="13">
        <f t="shared" si="159"/>
        <v>9.7297307574232578E-2</v>
      </c>
      <c r="K892" s="13">
        <f t="shared" si="160"/>
        <v>2.8163776616407787E-8</v>
      </c>
      <c r="L892" s="13">
        <f t="shared" si="161"/>
        <v>0</v>
      </c>
      <c r="M892" s="13">
        <f t="shared" si="167"/>
        <v>4.2758119241246119E-3</v>
      </c>
      <c r="N892" s="13">
        <f t="shared" si="162"/>
        <v>2.6510033929572595E-3</v>
      </c>
      <c r="O892" s="13">
        <f t="shared" si="163"/>
        <v>2.6510033929572595E-3</v>
      </c>
      <c r="Q892">
        <v>23.31426037237031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2.2909745882657111</v>
      </c>
      <c r="G893" s="13">
        <f t="shared" si="157"/>
        <v>0</v>
      </c>
      <c r="H893" s="13">
        <f t="shared" si="158"/>
        <v>2.2909745882657111</v>
      </c>
      <c r="I893" s="16">
        <f t="shared" si="166"/>
        <v>2.2909746164294877</v>
      </c>
      <c r="J893" s="13">
        <f t="shared" si="159"/>
        <v>2.2905273723345623</v>
      </c>
      <c r="K893" s="13">
        <f t="shared" si="160"/>
        <v>4.4724409492546968E-4</v>
      </c>
      <c r="L893" s="13">
        <f t="shared" si="161"/>
        <v>0</v>
      </c>
      <c r="M893" s="13">
        <f t="shared" si="167"/>
        <v>1.6248085311673524E-3</v>
      </c>
      <c r="N893" s="13">
        <f t="shared" si="162"/>
        <v>1.0073812893237584E-3</v>
      </c>
      <c r="O893" s="13">
        <f t="shared" si="163"/>
        <v>1.0073812893237584E-3</v>
      </c>
      <c r="Q893">
        <v>21.921512000000011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0.21891891899999999</v>
      </c>
      <c r="G894" s="13">
        <f t="shared" si="157"/>
        <v>0</v>
      </c>
      <c r="H894" s="13">
        <f t="shared" si="158"/>
        <v>0.21891891899999999</v>
      </c>
      <c r="I894" s="16">
        <f t="shared" si="166"/>
        <v>0.21936616309492546</v>
      </c>
      <c r="J894" s="13">
        <f t="shared" si="159"/>
        <v>0.21936579437495302</v>
      </c>
      <c r="K894" s="13">
        <f t="shared" si="160"/>
        <v>3.6871997244336541E-7</v>
      </c>
      <c r="L894" s="13">
        <f t="shared" si="161"/>
        <v>0</v>
      </c>
      <c r="M894" s="13">
        <f t="shared" si="167"/>
        <v>6.1742724184359402E-4</v>
      </c>
      <c r="N894" s="13">
        <f t="shared" si="162"/>
        <v>3.8280488994302828E-4</v>
      </c>
      <c r="O894" s="13">
        <f t="shared" si="163"/>
        <v>3.8280488994302828E-4</v>
      </c>
      <c r="Q894">
        <v>22.368884340343559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19.66468364047725</v>
      </c>
      <c r="G895" s="13">
        <f t="shared" si="157"/>
        <v>0</v>
      </c>
      <c r="H895" s="13">
        <f t="shared" si="158"/>
        <v>19.66468364047725</v>
      </c>
      <c r="I895" s="16">
        <f t="shared" si="166"/>
        <v>19.664684009197224</v>
      </c>
      <c r="J895" s="13">
        <f t="shared" si="159"/>
        <v>19.252732208619573</v>
      </c>
      <c r="K895" s="13">
        <f t="shared" si="160"/>
        <v>0.41195180057765057</v>
      </c>
      <c r="L895" s="13">
        <f t="shared" si="161"/>
        <v>0</v>
      </c>
      <c r="M895" s="13">
        <f t="shared" si="167"/>
        <v>2.3462235190056574E-4</v>
      </c>
      <c r="N895" s="13">
        <f t="shared" si="162"/>
        <v>1.4546585817835076E-4</v>
      </c>
      <c r="O895" s="13">
        <f t="shared" si="163"/>
        <v>1.4546585817835076E-4</v>
      </c>
      <c r="Q895">
        <v>19.042574177322059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95.122676880876995</v>
      </c>
      <c r="G896" s="13">
        <f t="shared" si="157"/>
        <v>8.7964941401613093</v>
      </c>
      <c r="H896" s="13">
        <f t="shared" si="158"/>
        <v>86.32618274071568</v>
      </c>
      <c r="I896" s="16">
        <f t="shared" si="166"/>
        <v>86.738134541293334</v>
      </c>
      <c r="J896" s="13">
        <f t="shared" si="159"/>
        <v>53.648707367337138</v>
      </c>
      <c r="K896" s="13">
        <f t="shared" si="160"/>
        <v>33.089427173956196</v>
      </c>
      <c r="L896" s="13">
        <f t="shared" si="161"/>
        <v>0</v>
      </c>
      <c r="M896" s="13">
        <f t="shared" si="167"/>
        <v>8.9156493722214979E-5</v>
      </c>
      <c r="N896" s="13">
        <f t="shared" si="162"/>
        <v>5.5277026107773285E-5</v>
      </c>
      <c r="O896" s="13">
        <f t="shared" si="163"/>
        <v>8.7965494171874177</v>
      </c>
      <c r="Q896">
        <v>14.406633961581161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141.87855767061041</v>
      </c>
      <c r="G897" s="13">
        <f t="shared" si="157"/>
        <v>15.545757210998092</v>
      </c>
      <c r="H897" s="13">
        <f t="shared" si="158"/>
        <v>126.33280045961232</v>
      </c>
      <c r="I897" s="16">
        <f t="shared" si="166"/>
        <v>159.42222763356853</v>
      </c>
      <c r="J897" s="13">
        <f t="shared" si="159"/>
        <v>54.264346275412372</v>
      </c>
      <c r="K897" s="13">
        <f t="shared" si="160"/>
        <v>105.15788135815615</v>
      </c>
      <c r="L897" s="13">
        <f t="shared" si="161"/>
        <v>65.328678411204251</v>
      </c>
      <c r="M897" s="13">
        <f t="shared" si="167"/>
        <v>65.328712290671874</v>
      </c>
      <c r="N897" s="13">
        <f t="shared" si="162"/>
        <v>40.503801620216564</v>
      </c>
      <c r="O897" s="13">
        <f t="shared" si="163"/>
        <v>56.049558831214654</v>
      </c>
      <c r="Q897">
        <v>11.956713298598659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70.948284362772625</v>
      </c>
      <c r="G898" s="13">
        <f t="shared" si="157"/>
        <v>5.3068938604424591</v>
      </c>
      <c r="H898" s="13">
        <f t="shared" si="158"/>
        <v>65.641390502330168</v>
      </c>
      <c r="I898" s="16">
        <f t="shared" si="166"/>
        <v>105.47059344928208</v>
      </c>
      <c r="J898" s="13">
        <f t="shared" si="159"/>
        <v>50.679875662990227</v>
      </c>
      <c r="K898" s="13">
        <f t="shared" si="160"/>
        <v>54.79071778629185</v>
      </c>
      <c r="L898" s="13">
        <f t="shared" si="161"/>
        <v>17.004434932673437</v>
      </c>
      <c r="M898" s="13">
        <f t="shared" si="167"/>
        <v>41.829345603128743</v>
      </c>
      <c r="N898" s="13">
        <f t="shared" si="162"/>
        <v>25.93419427393982</v>
      </c>
      <c r="O898" s="13">
        <f t="shared" si="163"/>
        <v>31.241088134382281</v>
      </c>
      <c r="Q898">
        <v>11.97665789354839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22.750257266529921</v>
      </c>
      <c r="G899" s="13">
        <f t="shared" si="157"/>
        <v>0</v>
      </c>
      <c r="H899" s="13">
        <f t="shared" si="158"/>
        <v>22.750257266529921</v>
      </c>
      <c r="I899" s="16">
        <f t="shared" si="166"/>
        <v>60.536540120148345</v>
      </c>
      <c r="J899" s="13">
        <f t="shared" si="159"/>
        <v>40.51701165798584</v>
      </c>
      <c r="K899" s="13">
        <f t="shared" si="160"/>
        <v>20.019528462162505</v>
      </c>
      <c r="L899" s="13">
        <f t="shared" si="161"/>
        <v>0</v>
      </c>
      <c r="M899" s="13">
        <f t="shared" si="167"/>
        <v>15.895151329188923</v>
      </c>
      <c r="N899" s="13">
        <f t="shared" si="162"/>
        <v>9.8549938240971322</v>
      </c>
      <c r="O899" s="13">
        <f t="shared" si="163"/>
        <v>9.8549938240971322</v>
      </c>
      <c r="Q899">
        <v>11.118698604804081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7.5601756841931573</v>
      </c>
      <c r="G900" s="13">
        <f t="shared" si="157"/>
        <v>0</v>
      </c>
      <c r="H900" s="13">
        <f t="shared" si="158"/>
        <v>7.5601756841931573</v>
      </c>
      <c r="I900" s="16">
        <f t="shared" si="166"/>
        <v>27.579704146355663</v>
      </c>
      <c r="J900" s="13">
        <f t="shared" si="159"/>
        <v>25.790423402685722</v>
      </c>
      <c r="K900" s="13">
        <f t="shared" si="160"/>
        <v>1.7892807436699414</v>
      </c>
      <c r="L900" s="13">
        <f t="shared" si="161"/>
        <v>0</v>
      </c>
      <c r="M900" s="13">
        <f t="shared" si="167"/>
        <v>6.0401575050917913</v>
      </c>
      <c r="N900" s="13">
        <f t="shared" si="162"/>
        <v>3.7448976531569107</v>
      </c>
      <c r="O900" s="13">
        <f t="shared" si="163"/>
        <v>3.7448976531569107</v>
      </c>
      <c r="Q900">
        <v>15.326795617020981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59.89541776457078</v>
      </c>
      <c r="G901" s="13">
        <f t="shared" si="157"/>
        <v>3.7114003503617039</v>
      </c>
      <c r="H901" s="13">
        <f t="shared" si="158"/>
        <v>56.184017414209073</v>
      </c>
      <c r="I901" s="16">
        <f t="shared" si="166"/>
        <v>57.973298157879015</v>
      </c>
      <c r="J901" s="13">
        <f t="shared" si="159"/>
        <v>45.173064215383008</v>
      </c>
      <c r="K901" s="13">
        <f t="shared" si="160"/>
        <v>12.800233942496007</v>
      </c>
      <c r="L901" s="13">
        <f t="shared" si="161"/>
        <v>0</v>
      </c>
      <c r="M901" s="13">
        <f t="shared" si="167"/>
        <v>2.2952598519348806</v>
      </c>
      <c r="N901" s="13">
        <f t="shared" si="162"/>
        <v>1.4230611081996261</v>
      </c>
      <c r="O901" s="13">
        <f t="shared" si="163"/>
        <v>5.1344614585613302</v>
      </c>
      <c r="Q901">
        <v>15.18524015682514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6.4995455135346889</v>
      </c>
      <c r="G902" s="13">
        <f t="shared" ref="G902:G965" si="172">IF((F902-$J$2)&gt;0,$I$2*(F902-$J$2),0)</f>
        <v>0</v>
      </c>
      <c r="H902" s="13">
        <f t="shared" ref="H902:H965" si="173">F902-G902</f>
        <v>6.4995455135346889</v>
      </c>
      <c r="I902" s="16">
        <f t="shared" si="166"/>
        <v>19.299779456030695</v>
      </c>
      <c r="J902" s="13">
        <f t="shared" ref="J902:J965" si="174">I902/SQRT(1+(I902/($K$2*(300+(25*Q902)+0.05*(Q902)^3)))^2)</f>
        <v>18.88204687297257</v>
      </c>
      <c r="K902" s="13">
        <f t="shared" ref="K902:K965" si="175">I902-J902</f>
        <v>0.41773258305812533</v>
      </c>
      <c r="L902" s="13">
        <f t="shared" ref="L902:L965" si="176">IF(K902&gt;$N$2,(K902-$N$2)/$L$2,0)</f>
        <v>0</v>
      </c>
      <c r="M902" s="13">
        <f t="shared" si="167"/>
        <v>0.87219874373525452</v>
      </c>
      <c r="N902" s="13">
        <f t="shared" ref="N902:N965" si="177">$M$2*M902</f>
        <v>0.54076322111585784</v>
      </c>
      <c r="O902" s="13">
        <f t="shared" ref="O902:O965" si="178">N902+G902</f>
        <v>0.54076322111585784</v>
      </c>
      <c r="Q902">
        <v>18.539612652015371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2.5597058093621712</v>
      </c>
      <c r="G903" s="13">
        <f t="shared" si="172"/>
        <v>0</v>
      </c>
      <c r="H903" s="13">
        <f t="shared" si="173"/>
        <v>2.5597058093621712</v>
      </c>
      <c r="I903" s="16">
        <f t="shared" ref="I903:I966" si="180">H903+K902-L902</f>
        <v>2.9774383924202965</v>
      </c>
      <c r="J903" s="13">
        <f t="shared" si="174"/>
        <v>2.9767458732235044</v>
      </c>
      <c r="K903" s="13">
        <f t="shared" si="175"/>
        <v>6.9251919679214069E-4</v>
      </c>
      <c r="L903" s="13">
        <f t="shared" si="176"/>
        <v>0</v>
      </c>
      <c r="M903" s="13">
        <f t="shared" ref="M903:M966" si="181">L903+M902-N902</f>
        <v>0.33143552261939668</v>
      </c>
      <c r="N903" s="13">
        <f t="shared" si="177"/>
        <v>0.20549002402402594</v>
      </c>
      <c r="O903" s="13">
        <f t="shared" si="178"/>
        <v>0.20549002402402594</v>
      </c>
      <c r="Q903">
        <v>24.404334644937521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10.85424945845582</v>
      </c>
      <c r="G904" s="13">
        <f t="shared" si="172"/>
        <v>0</v>
      </c>
      <c r="H904" s="13">
        <f t="shared" si="173"/>
        <v>10.85424945845582</v>
      </c>
      <c r="I904" s="16">
        <f t="shared" si="180"/>
        <v>10.854941977652611</v>
      </c>
      <c r="J904" s="13">
        <f t="shared" si="174"/>
        <v>10.820464414327635</v>
      </c>
      <c r="K904" s="13">
        <f t="shared" si="175"/>
        <v>3.4477563324976757E-2</v>
      </c>
      <c r="L904" s="13">
        <f t="shared" si="176"/>
        <v>0</v>
      </c>
      <c r="M904" s="13">
        <f t="shared" si="181"/>
        <v>0.12594549859537074</v>
      </c>
      <c r="N904" s="13">
        <f t="shared" si="177"/>
        <v>7.8086209129129863E-2</v>
      </c>
      <c r="O904" s="13">
        <f t="shared" si="178"/>
        <v>7.8086209129129863E-2</v>
      </c>
      <c r="Q904">
        <v>24.17913900000001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15.3142492000877</v>
      </c>
      <c r="G905" s="13">
        <f t="shared" si="172"/>
        <v>0</v>
      </c>
      <c r="H905" s="13">
        <f t="shared" si="173"/>
        <v>15.3142492000877</v>
      </c>
      <c r="I905" s="16">
        <f t="shared" si="180"/>
        <v>15.348726763412676</v>
      </c>
      <c r="J905" s="13">
        <f t="shared" si="174"/>
        <v>15.270120429331572</v>
      </c>
      <c r="K905" s="13">
        <f t="shared" si="175"/>
        <v>7.8606334081104734E-2</v>
      </c>
      <c r="L905" s="13">
        <f t="shared" si="176"/>
        <v>0</v>
      </c>
      <c r="M905" s="13">
        <f t="shared" si="181"/>
        <v>4.7859289466240879E-2</v>
      </c>
      <c r="N905" s="13">
        <f t="shared" si="177"/>
        <v>2.9672759469069346E-2</v>
      </c>
      <c r="O905" s="13">
        <f t="shared" si="178"/>
        <v>2.9672759469069346E-2</v>
      </c>
      <c r="Q905">
        <v>25.7029150521914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7.6437598548231547</v>
      </c>
      <c r="G906" s="13">
        <f t="shared" si="172"/>
        <v>0</v>
      </c>
      <c r="H906" s="13">
        <f t="shared" si="173"/>
        <v>7.6437598548231547</v>
      </c>
      <c r="I906" s="16">
        <f t="shared" si="180"/>
        <v>7.7223661889042594</v>
      </c>
      <c r="J906" s="13">
        <f t="shared" si="174"/>
        <v>7.7099772536247633</v>
      </c>
      <c r="K906" s="13">
        <f t="shared" si="175"/>
        <v>1.2388935279496138E-2</v>
      </c>
      <c r="L906" s="13">
        <f t="shared" si="176"/>
        <v>0</v>
      </c>
      <c r="M906" s="13">
        <f t="shared" si="181"/>
        <v>1.8186529997171533E-2</v>
      </c>
      <c r="N906" s="13">
        <f t="shared" si="177"/>
        <v>1.1275648598246351E-2</v>
      </c>
      <c r="O906" s="13">
        <f t="shared" si="178"/>
        <v>1.1275648598246351E-2</v>
      </c>
      <c r="Q906">
        <v>24.2103861931494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13.90288603856323</v>
      </c>
      <c r="G907" s="13">
        <f t="shared" si="172"/>
        <v>0</v>
      </c>
      <c r="H907" s="13">
        <f t="shared" si="173"/>
        <v>13.90288603856323</v>
      </c>
      <c r="I907" s="16">
        <f t="shared" si="180"/>
        <v>13.915274973842726</v>
      </c>
      <c r="J907" s="13">
        <f t="shared" si="174"/>
        <v>13.841996937274772</v>
      </c>
      <c r="K907" s="13">
        <f t="shared" si="175"/>
        <v>7.3278036567954175E-2</v>
      </c>
      <c r="L907" s="13">
        <f t="shared" si="176"/>
        <v>0</v>
      </c>
      <c r="M907" s="13">
        <f t="shared" si="181"/>
        <v>6.9108813989251817E-3</v>
      </c>
      <c r="N907" s="13">
        <f t="shared" si="177"/>
        <v>4.2847464673336126E-3</v>
      </c>
      <c r="O907" s="13">
        <f t="shared" si="178"/>
        <v>4.2847464673336126E-3</v>
      </c>
      <c r="Q907">
        <v>24.09335702789166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69.470056549369147</v>
      </c>
      <c r="G908" s="13">
        <f t="shared" si="172"/>
        <v>5.0935100417062582</v>
      </c>
      <c r="H908" s="13">
        <f t="shared" si="173"/>
        <v>64.376546507662894</v>
      </c>
      <c r="I908" s="16">
        <f t="shared" si="180"/>
        <v>64.44982454423085</v>
      </c>
      <c r="J908" s="13">
        <f t="shared" si="174"/>
        <v>48.21084896176162</v>
      </c>
      <c r="K908" s="13">
        <f t="shared" si="175"/>
        <v>16.23897558246923</v>
      </c>
      <c r="L908" s="13">
        <f t="shared" si="176"/>
        <v>0</v>
      </c>
      <c r="M908" s="13">
        <f t="shared" si="181"/>
        <v>2.6261349315915691E-3</v>
      </c>
      <c r="N908" s="13">
        <f t="shared" si="177"/>
        <v>1.6282036575867727E-3</v>
      </c>
      <c r="O908" s="13">
        <f t="shared" si="178"/>
        <v>5.0951382453638452</v>
      </c>
      <c r="Q908">
        <v>15.298459974305761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80.446424625742509</v>
      </c>
      <c r="G909" s="13">
        <f t="shared" si="172"/>
        <v>6.6779609056079696</v>
      </c>
      <c r="H909" s="13">
        <f t="shared" si="173"/>
        <v>73.768463720134534</v>
      </c>
      <c r="I909" s="16">
        <f t="shared" si="180"/>
        <v>90.007439302603757</v>
      </c>
      <c r="J909" s="13">
        <f t="shared" si="174"/>
        <v>49.336654578050954</v>
      </c>
      <c r="K909" s="13">
        <f t="shared" si="175"/>
        <v>40.670784724552803</v>
      </c>
      <c r="L909" s="13">
        <f t="shared" si="176"/>
        <v>3.4572141882995084</v>
      </c>
      <c r="M909" s="13">
        <f t="shared" si="181"/>
        <v>3.4582121195735129</v>
      </c>
      <c r="N909" s="13">
        <f t="shared" si="177"/>
        <v>2.1440915141355781</v>
      </c>
      <c r="O909" s="13">
        <f t="shared" si="178"/>
        <v>8.8220524197435477</v>
      </c>
      <c r="Q909">
        <v>12.27885489354839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9.7297297000000005E-2</v>
      </c>
      <c r="G910" s="13">
        <f t="shared" si="172"/>
        <v>0</v>
      </c>
      <c r="H910" s="13">
        <f t="shared" si="173"/>
        <v>9.7297297000000005E-2</v>
      </c>
      <c r="I910" s="16">
        <f t="shared" si="180"/>
        <v>37.31086783325329</v>
      </c>
      <c r="J910" s="13">
        <f t="shared" si="174"/>
        <v>32.384303460500718</v>
      </c>
      <c r="K910" s="13">
        <f t="shared" si="175"/>
        <v>4.9265643727525728</v>
      </c>
      <c r="L910" s="13">
        <f t="shared" si="176"/>
        <v>0</v>
      </c>
      <c r="M910" s="13">
        <f t="shared" si="181"/>
        <v>1.3141206054379349</v>
      </c>
      <c r="N910" s="13">
        <f t="shared" si="177"/>
        <v>0.81475477537151964</v>
      </c>
      <c r="O910" s="13">
        <f t="shared" si="178"/>
        <v>0.81475477537151964</v>
      </c>
      <c r="Q910">
        <v>13.741790137336251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4.0617209840582289</v>
      </c>
      <c r="G911" s="13">
        <f t="shared" si="172"/>
        <v>0</v>
      </c>
      <c r="H911" s="13">
        <f t="shared" si="173"/>
        <v>4.0617209840582289</v>
      </c>
      <c r="I911" s="16">
        <f t="shared" si="180"/>
        <v>8.9882853568108025</v>
      </c>
      <c r="J911" s="13">
        <f t="shared" si="174"/>
        <v>8.9157257410918387</v>
      </c>
      <c r="K911" s="13">
        <f t="shared" si="175"/>
        <v>7.2559615718963855E-2</v>
      </c>
      <c r="L911" s="13">
        <f t="shared" si="176"/>
        <v>0</v>
      </c>
      <c r="M911" s="13">
        <f t="shared" si="181"/>
        <v>0.49936583006641522</v>
      </c>
      <c r="N911" s="13">
        <f t="shared" si="177"/>
        <v>0.30960681464117745</v>
      </c>
      <c r="O911" s="13">
        <f t="shared" si="178"/>
        <v>0.30960681464117745</v>
      </c>
      <c r="Q911">
        <v>14.8294083139448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1.1898953636184539</v>
      </c>
      <c r="G912" s="13">
        <f t="shared" si="172"/>
        <v>0</v>
      </c>
      <c r="H912" s="13">
        <f t="shared" si="173"/>
        <v>1.1898953636184539</v>
      </c>
      <c r="I912" s="16">
        <f t="shared" si="180"/>
        <v>1.2624549793374178</v>
      </c>
      <c r="J912" s="13">
        <f t="shared" si="174"/>
        <v>1.2623024896479564</v>
      </c>
      <c r="K912" s="13">
        <f t="shared" si="175"/>
        <v>1.5248968946135477E-4</v>
      </c>
      <c r="L912" s="13">
        <f t="shared" si="176"/>
        <v>0</v>
      </c>
      <c r="M912" s="13">
        <f t="shared" si="181"/>
        <v>0.18975901542523776</v>
      </c>
      <c r="N912" s="13">
        <f t="shared" si="177"/>
        <v>0.11765058956364741</v>
      </c>
      <c r="O912" s="13">
        <f t="shared" si="178"/>
        <v>0.11765058956364741</v>
      </c>
      <c r="Q912">
        <v>16.889906039000682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18.586267123065792</v>
      </c>
      <c r="G913" s="13">
        <f t="shared" si="172"/>
        <v>0</v>
      </c>
      <c r="H913" s="13">
        <f t="shared" si="173"/>
        <v>18.586267123065792</v>
      </c>
      <c r="I913" s="16">
        <f t="shared" si="180"/>
        <v>18.586419612755254</v>
      </c>
      <c r="J913" s="13">
        <f t="shared" si="174"/>
        <v>18.095542755232842</v>
      </c>
      <c r="K913" s="13">
        <f t="shared" si="175"/>
        <v>0.49087685752241228</v>
      </c>
      <c r="L913" s="13">
        <f t="shared" si="176"/>
        <v>0</v>
      </c>
      <c r="M913" s="13">
        <f t="shared" si="181"/>
        <v>7.2108425861590358E-2</v>
      </c>
      <c r="N913" s="13">
        <f t="shared" si="177"/>
        <v>4.4707224034186019E-2</v>
      </c>
      <c r="O913" s="13">
        <f t="shared" si="178"/>
        <v>4.4707224034186019E-2</v>
      </c>
      <c r="Q913">
        <v>16.54303739341583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7.512857668006018</v>
      </c>
      <c r="G914" s="13">
        <f t="shared" si="172"/>
        <v>0</v>
      </c>
      <c r="H914" s="13">
        <f t="shared" si="173"/>
        <v>7.512857668006018</v>
      </c>
      <c r="I914" s="16">
        <f t="shared" si="180"/>
        <v>8.0037345255284293</v>
      </c>
      <c r="J914" s="13">
        <f t="shared" si="174"/>
        <v>7.9677633839252646</v>
      </c>
      <c r="K914" s="13">
        <f t="shared" si="175"/>
        <v>3.5971141603164725E-2</v>
      </c>
      <c r="L914" s="13">
        <f t="shared" si="176"/>
        <v>0</v>
      </c>
      <c r="M914" s="13">
        <f t="shared" si="181"/>
        <v>2.740120182740434E-2</v>
      </c>
      <c r="N914" s="13">
        <f t="shared" si="177"/>
        <v>1.6988745132990691E-2</v>
      </c>
      <c r="O914" s="13">
        <f t="shared" si="178"/>
        <v>1.6988745132990691E-2</v>
      </c>
      <c r="Q914">
        <v>17.390904223536491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5.6648648650000002</v>
      </c>
      <c r="G915" s="13">
        <f t="shared" si="172"/>
        <v>0</v>
      </c>
      <c r="H915" s="13">
        <f t="shared" si="173"/>
        <v>5.6648648650000002</v>
      </c>
      <c r="I915" s="16">
        <f t="shared" si="180"/>
        <v>5.7008360066031649</v>
      </c>
      <c r="J915" s="13">
        <f t="shared" si="174"/>
        <v>5.694601326809309</v>
      </c>
      <c r="K915" s="13">
        <f t="shared" si="175"/>
        <v>6.2346797938559462E-3</v>
      </c>
      <c r="L915" s="13">
        <f t="shared" si="176"/>
        <v>0</v>
      </c>
      <c r="M915" s="13">
        <f t="shared" si="181"/>
        <v>1.0412456694413649E-2</v>
      </c>
      <c r="N915" s="13">
        <f t="shared" si="177"/>
        <v>6.4557231505364618E-3</v>
      </c>
      <c r="O915" s="13">
        <f t="shared" si="178"/>
        <v>6.4557231505364618E-3</v>
      </c>
      <c r="Q915">
        <v>22.621685208633341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32.936840609701392</v>
      </c>
      <c r="G916" s="13">
        <f t="shared" si="172"/>
        <v>0</v>
      </c>
      <c r="H916" s="13">
        <f t="shared" si="173"/>
        <v>32.936840609701392</v>
      </c>
      <c r="I916" s="16">
        <f t="shared" si="180"/>
        <v>32.943075289495248</v>
      </c>
      <c r="J916" s="13">
        <f t="shared" si="174"/>
        <v>32.121788340191905</v>
      </c>
      <c r="K916" s="13">
        <f t="shared" si="175"/>
        <v>0.82128694930334234</v>
      </c>
      <c r="L916" s="13">
        <f t="shared" si="176"/>
        <v>0</v>
      </c>
      <c r="M916" s="13">
        <f t="shared" si="181"/>
        <v>3.9567335438771868E-3</v>
      </c>
      <c r="N916" s="13">
        <f t="shared" si="177"/>
        <v>2.4531747972038557E-3</v>
      </c>
      <c r="O916" s="13">
        <f t="shared" si="178"/>
        <v>2.4531747972038557E-3</v>
      </c>
      <c r="Q916">
        <v>25.087626000000011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2.2288829585343728</v>
      </c>
      <c r="G917" s="13">
        <f t="shared" si="172"/>
        <v>0</v>
      </c>
      <c r="H917" s="13">
        <f t="shared" si="173"/>
        <v>2.2288829585343728</v>
      </c>
      <c r="I917" s="16">
        <f t="shared" si="180"/>
        <v>3.0501699078377151</v>
      </c>
      <c r="J917" s="13">
        <f t="shared" si="174"/>
        <v>3.04955896969871</v>
      </c>
      <c r="K917" s="13">
        <f t="shared" si="175"/>
        <v>6.1093813900514604E-4</v>
      </c>
      <c r="L917" s="13">
        <f t="shared" si="176"/>
        <v>0</v>
      </c>
      <c r="M917" s="13">
        <f t="shared" si="181"/>
        <v>1.5035587466733311E-3</v>
      </c>
      <c r="N917" s="13">
        <f t="shared" si="177"/>
        <v>9.3220642293746531E-4</v>
      </c>
      <c r="O917" s="13">
        <f t="shared" si="178"/>
        <v>9.3220642293746531E-4</v>
      </c>
      <c r="Q917">
        <v>25.826485039289739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2.607106012689651</v>
      </c>
      <c r="G918" s="13">
        <f t="shared" si="172"/>
        <v>0</v>
      </c>
      <c r="H918" s="13">
        <f t="shared" si="173"/>
        <v>2.607106012689651</v>
      </c>
      <c r="I918" s="16">
        <f t="shared" si="180"/>
        <v>2.6077169508286562</v>
      </c>
      <c r="J918" s="13">
        <f t="shared" si="174"/>
        <v>2.607151332926585</v>
      </c>
      <c r="K918" s="13">
        <f t="shared" si="175"/>
        <v>5.6561790207121376E-4</v>
      </c>
      <c r="L918" s="13">
        <f t="shared" si="176"/>
        <v>0</v>
      </c>
      <c r="M918" s="13">
        <f t="shared" si="181"/>
        <v>5.7135232373586582E-4</v>
      </c>
      <c r="N918" s="13">
        <f t="shared" si="177"/>
        <v>3.5423844071623683E-4</v>
      </c>
      <c r="O918" s="13">
        <f t="shared" si="178"/>
        <v>3.5423844071623683E-4</v>
      </c>
      <c r="Q918">
        <v>23.011362773135239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80.237892964064386</v>
      </c>
      <c r="G919" s="13">
        <f t="shared" si="172"/>
        <v>6.6478591297566325</v>
      </c>
      <c r="H919" s="13">
        <f t="shared" si="173"/>
        <v>73.590033834307746</v>
      </c>
      <c r="I919" s="16">
        <f t="shared" si="180"/>
        <v>73.590599452209815</v>
      </c>
      <c r="J919" s="13">
        <f t="shared" si="174"/>
        <v>59.739018691349692</v>
      </c>
      <c r="K919" s="13">
        <f t="shared" si="175"/>
        <v>13.851580760860124</v>
      </c>
      <c r="L919" s="13">
        <f t="shared" si="176"/>
        <v>0</v>
      </c>
      <c r="M919" s="13">
        <f t="shared" si="181"/>
        <v>2.1711388301962899E-4</v>
      </c>
      <c r="N919" s="13">
        <f t="shared" si="177"/>
        <v>1.3461060747216997E-4</v>
      </c>
      <c r="O919" s="13">
        <f t="shared" si="178"/>
        <v>6.6479937403641047</v>
      </c>
      <c r="Q919">
        <v>20.15387684134356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78.583692021455022</v>
      </c>
      <c r="G920" s="13">
        <f t="shared" si="172"/>
        <v>6.4090733953181038</v>
      </c>
      <c r="H920" s="13">
        <f t="shared" si="173"/>
        <v>72.174618626136919</v>
      </c>
      <c r="I920" s="16">
        <f t="shared" si="180"/>
        <v>86.026199386997035</v>
      </c>
      <c r="J920" s="13">
        <f t="shared" si="174"/>
        <v>55.338677127422422</v>
      </c>
      <c r="K920" s="13">
        <f t="shared" si="175"/>
        <v>30.687522259574614</v>
      </c>
      <c r="L920" s="13">
        <f t="shared" si="176"/>
        <v>0</v>
      </c>
      <c r="M920" s="13">
        <f t="shared" si="181"/>
        <v>8.2503275547459029E-5</v>
      </c>
      <c r="N920" s="13">
        <f t="shared" si="177"/>
        <v>5.1152030839424595E-5</v>
      </c>
      <c r="O920" s="13">
        <f t="shared" si="178"/>
        <v>6.4091245473489433</v>
      </c>
      <c r="Q920">
        <v>15.22606235570697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64.767641926593029</v>
      </c>
      <c r="G921" s="13">
        <f t="shared" si="172"/>
        <v>4.4147112933735198</v>
      </c>
      <c r="H921" s="13">
        <f t="shared" si="173"/>
        <v>60.352930633219508</v>
      </c>
      <c r="I921" s="16">
        <f t="shared" si="180"/>
        <v>91.040452892794121</v>
      </c>
      <c r="J921" s="13">
        <f t="shared" si="174"/>
        <v>49.052437572653488</v>
      </c>
      <c r="K921" s="13">
        <f t="shared" si="175"/>
        <v>41.988015320140633</v>
      </c>
      <c r="L921" s="13">
        <f t="shared" si="176"/>
        <v>4.7210171802574363</v>
      </c>
      <c r="M921" s="13">
        <f t="shared" si="181"/>
        <v>4.7210485315021442</v>
      </c>
      <c r="N921" s="13">
        <f t="shared" si="177"/>
        <v>2.9270500895313294</v>
      </c>
      <c r="O921" s="13">
        <f t="shared" si="178"/>
        <v>7.3417613829048491</v>
      </c>
      <c r="Q921">
        <v>12.08795389354839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1.0648648650000001</v>
      </c>
      <c r="G922" s="13">
        <f t="shared" si="172"/>
        <v>0</v>
      </c>
      <c r="H922" s="13">
        <f t="shared" si="173"/>
        <v>1.0648648650000001</v>
      </c>
      <c r="I922" s="16">
        <f t="shared" si="180"/>
        <v>38.331863004883196</v>
      </c>
      <c r="J922" s="13">
        <f t="shared" si="174"/>
        <v>33.070682050851154</v>
      </c>
      <c r="K922" s="13">
        <f t="shared" si="175"/>
        <v>5.2611809540320422</v>
      </c>
      <c r="L922" s="13">
        <f t="shared" si="176"/>
        <v>0</v>
      </c>
      <c r="M922" s="13">
        <f t="shared" si="181"/>
        <v>1.7939984419708148</v>
      </c>
      <c r="N922" s="13">
        <f t="shared" si="177"/>
        <v>1.1122790340219051</v>
      </c>
      <c r="O922" s="13">
        <f t="shared" si="178"/>
        <v>1.1122790340219051</v>
      </c>
      <c r="Q922">
        <v>13.785461398098709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0.87133794248265595</v>
      </c>
      <c r="G923" s="13">
        <f t="shared" si="172"/>
        <v>0</v>
      </c>
      <c r="H923" s="13">
        <f t="shared" si="173"/>
        <v>0.87133794248265595</v>
      </c>
      <c r="I923" s="16">
        <f t="shared" si="180"/>
        <v>6.1325188965146982</v>
      </c>
      <c r="J923" s="13">
        <f t="shared" si="174"/>
        <v>6.1076974568534084</v>
      </c>
      <c r="K923" s="13">
        <f t="shared" si="175"/>
        <v>2.4821439661289801E-2</v>
      </c>
      <c r="L923" s="13">
        <f t="shared" si="176"/>
        <v>0</v>
      </c>
      <c r="M923" s="13">
        <f t="shared" si="181"/>
        <v>0.68171940794890973</v>
      </c>
      <c r="N923" s="13">
        <f t="shared" si="177"/>
        <v>0.42266603292832405</v>
      </c>
      <c r="O923" s="13">
        <f t="shared" si="178"/>
        <v>0.42266603292832405</v>
      </c>
      <c r="Q923">
        <v>14.33842524968615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32.796724785292447</v>
      </c>
      <c r="G924" s="13">
        <f t="shared" si="172"/>
        <v>0</v>
      </c>
      <c r="H924" s="13">
        <f t="shared" si="173"/>
        <v>32.796724785292447</v>
      </c>
      <c r="I924" s="16">
        <f t="shared" si="180"/>
        <v>32.821546224953735</v>
      </c>
      <c r="J924" s="13">
        <f t="shared" si="174"/>
        <v>29.39966059807648</v>
      </c>
      <c r="K924" s="13">
        <f t="shared" si="175"/>
        <v>3.4218856268772555</v>
      </c>
      <c r="L924" s="13">
        <f t="shared" si="176"/>
        <v>0</v>
      </c>
      <c r="M924" s="13">
        <f t="shared" si="181"/>
        <v>0.25905337502058567</v>
      </c>
      <c r="N924" s="13">
        <f t="shared" si="177"/>
        <v>0.16061309251276312</v>
      </c>
      <c r="O924" s="13">
        <f t="shared" si="178"/>
        <v>0.16061309251276312</v>
      </c>
      <c r="Q924">
        <v>13.94539815273993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3.6108250055377451</v>
      </c>
      <c r="G925" s="13">
        <f t="shared" si="172"/>
        <v>0</v>
      </c>
      <c r="H925" s="13">
        <f t="shared" si="173"/>
        <v>3.6108250055377451</v>
      </c>
      <c r="I925" s="16">
        <f t="shared" si="180"/>
        <v>7.0327106324150002</v>
      </c>
      <c r="J925" s="13">
        <f t="shared" si="174"/>
        <v>7.0068911038009194</v>
      </c>
      <c r="K925" s="13">
        <f t="shared" si="175"/>
        <v>2.5819528614080767E-2</v>
      </c>
      <c r="L925" s="13">
        <f t="shared" si="176"/>
        <v>0</v>
      </c>
      <c r="M925" s="13">
        <f t="shared" si="181"/>
        <v>9.8440282507822552E-2</v>
      </c>
      <c r="N925" s="13">
        <f t="shared" si="177"/>
        <v>6.1032975154849983E-2</v>
      </c>
      <c r="O925" s="13">
        <f t="shared" si="178"/>
        <v>6.1032975154849983E-2</v>
      </c>
      <c r="Q925">
        <v>16.999386592690211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3.002524166363763</v>
      </c>
      <c r="G926" s="13">
        <f t="shared" si="172"/>
        <v>0</v>
      </c>
      <c r="H926" s="13">
        <f t="shared" si="173"/>
        <v>3.002524166363763</v>
      </c>
      <c r="I926" s="16">
        <f t="shared" si="180"/>
        <v>3.0283436949778437</v>
      </c>
      <c r="J926" s="13">
        <f t="shared" si="174"/>
        <v>3.027075335463413</v>
      </c>
      <c r="K926" s="13">
        <f t="shared" si="175"/>
        <v>1.2683595144307169E-3</v>
      </c>
      <c r="L926" s="13">
        <f t="shared" si="176"/>
        <v>0</v>
      </c>
      <c r="M926" s="13">
        <f t="shared" si="181"/>
        <v>3.7407307352972569E-2</v>
      </c>
      <c r="N926" s="13">
        <f t="shared" si="177"/>
        <v>2.3192530558842992E-2</v>
      </c>
      <c r="O926" s="13">
        <f t="shared" si="178"/>
        <v>2.3192530558842992E-2</v>
      </c>
      <c r="Q926">
        <v>20.46819206542693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3.5912423354301182</v>
      </c>
      <c r="G927" s="13">
        <f t="shared" si="172"/>
        <v>0</v>
      </c>
      <c r="H927" s="13">
        <f t="shared" si="173"/>
        <v>3.5912423354301182</v>
      </c>
      <c r="I927" s="16">
        <f t="shared" si="180"/>
        <v>3.5925106949445489</v>
      </c>
      <c r="J927" s="13">
        <f t="shared" si="174"/>
        <v>3.5906485521634544</v>
      </c>
      <c r="K927" s="13">
        <f t="shared" si="175"/>
        <v>1.8621427810945335E-3</v>
      </c>
      <c r="L927" s="13">
        <f t="shared" si="176"/>
        <v>0</v>
      </c>
      <c r="M927" s="13">
        <f t="shared" si="181"/>
        <v>1.4214776794129576E-2</v>
      </c>
      <c r="N927" s="13">
        <f t="shared" si="177"/>
        <v>8.8131616123603377E-3</v>
      </c>
      <c r="O927" s="13">
        <f t="shared" si="178"/>
        <v>8.8131616123603377E-3</v>
      </c>
      <c r="Q927">
        <v>21.375010113197089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2.911790165234637</v>
      </c>
      <c r="G928" s="13">
        <f t="shared" si="172"/>
        <v>0</v>
      </c>
      <c r="H928" s="13">
        <f t="shared" si="173"/>
        <v>2.911790165234637</v>
      </c>
      <c r="I928" s="16">
        <f t="shared" si="180"/>
        <v>2.9136523080157315</v>
      </c>
      <c r="J928" s="13">
        <f t="shared" si="174"/>
        <v>2.9130148067302084</v>
      </c>
      <c r="K928" s="13">
        <f t="shared" si="175"/>
        <v>6.3750128552308993E-4</v>
      </c>
      <c r="L928" s="13">
        <f t="shared" si="176"/>
        <v>0</v>
      </c>
      <c r="M928" s="13">
        <f t="shared" si="181"/>
        <v>5.4016151817692388E-3</v>
      </c>
      <c r="N928" s="13">
        <f t="shared" si="177"/>
        <v>3.3490014126969282E-3</v>
      </c>
      <c r="O928" s="13">
        <f t="shared" si="178"/>
        <v>3.3490014126969282E-3</v>
      </c>
      <c r="Q928">
        <v>24.532027907225121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3.56567722068448</v>
      </c>
      <c r="G929" s="13">
        <f t="shared" si="172"/>
        <v>0</v>
      </c>
      <c r="H929" s="13">
        <f t="shared" si="173"/>
        <v>3.56567722068448</v>
      </c>
      <c r="I929" s="16">
        <f t="shared" si="180"/>
        <v>3.5663147219700031</v>
      </c>
      <c r="J929" s="13">
        <f t="shared" si="174"/>
        <v>3.5651653761065099</v>
      </c>
      <c r="K929" s="13">
        <f t="shared" si="175"/>
        <v>1.1493458634932452E-3</v>
      </c>
      <c r="L929" s="13">
        <f t="shared" si="176"/>
        <v>0</v>
      </c>
      <c r="M929" s="13">
        <f t="shared" si="181"/>
        <v>2.0526137690723106E-3</v>
      </c>
      <c r="N929" s="13">
        <f t="shared" si="177"/>
        <v>1.2726205368248325E-3</v>
      </c>
      <c r="O929" s="13">
        <f t="shared" si="178"/>
        <v>1.2726205368248325E-3</v>
      </c>
      <c r="Q929">
        <v>24.65262400000001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14.928394912752051</v>
      </c>
      <c r="G930" s="13">
        <f t="shared" si="172"/>
        <v>0</v>
      </c>
      <c r="H930" s="13">
        <f t="shared" si="173"/>
        <v>14.928394912752051</v>
      </c>
      <c r="I930" s="16">
        <f t="shared" si="180"/>
        <v>14.929544258615543</v>
      </c>
      <c r="J930" s="13">
        <f t="shared" si="174"/>
        <v>14.856920230650518</v>
      </c>
      <c r="K930" s="13">
        <f t="shared" si="175"/>
        <v>7.2624027965025206E-2</v>
      </c>
      <c r="L930" s="13">
        <f t="shared" si="176"/>
        <v>0</v>
      </c>
      <c r="M930" s="13">
        <f t="shared" si="181"/>
        <v>7.7999323224747807E-4</v>
      </c>
      <c r="N930" s="13">
        <f t="shared" si="177"/>
        <v>4.8359580399343641E-4</v>
      </c>
      <c r="O930" s="13">
        <f t="shared" si="178"/>
        <v>4.8359580399343641E-4</v>
      </c>
      <c r="Q930">
        <v>25.677455709213699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26.0628261065328</v>
      </c>
      <c r="G931" s="13">
        <f t="shared" si="172"/>
        <v>0</v>
      </c>
      <c r="H931" s="13">
        <f t="shared" si="173"/>
        <v>26.0628261065328</v>
      </c>
      <c r="I931" s="16">
        <f t="shared" si="180"/>
        <v>26.135450134497823</v>
      </c>
      <c r="J931" s="13">
        <f t="shared" si="174"/>
        <v>25.554086031779541</v>
      </c>
      <c r="K931" s="13">
        <f t="shared" si="175"/>
        <v>0.58136410271828254</v>
      </c>
      <c r="L931" s="13">
        <f t="shared" si="176"/>
        <v>0</v>
      </c>
      <c r="M931" s="13">
        <f t="shared" si="181"/>
        <v>2.9639742825404166E-4</v>
      </c>
      <c r="N931" s="13">
        <f t="shared" si="177"/>
        <v>1.8376640551750583E-4</v>
      </c>
      <c r="O931" s="13">
        <f t="shared" si="178"/>
        <v>1.8376640551750583E-4</v>
      </c>
      <c r="Q931">
        <v>22.62611746016313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3.4213506523014399</v>
      </c>
      <c r="G932" s="13">
        <f t="shared" si="172"/>
        <v>0</v>
      </c>
      <c r="H932" s="13">
        <f t="shared" si="173"/>
        <v>3.4213506523014399</v>
      </c>
      <c r="I932" s="16">
        <f t="shared" si="180"/>
        <v>4.0027147550197224</v>
      </c>
      <c r="J932" s="13">
        <f t="shared" si="174"/>
        <v>3.9982844245798099</v>
      </c>
      <c r="K932" s="13">
        <f t="shared" si="175"/>
        <v>4.4303304399124777E-3</v>
      </c>
      <c r="L932" s="13">
        <f t="shared" si="176"/>
        <v>0</v>
      </c>
      <c r="M932" s="13">
        <f t="shared" si="181"/>
        <v>1.1263102273653583E-4</v>
      </c>
      <c r="N932" s="13">
        <f t="shared" si="177"/>
        <v>6.9831234096652208E-5</v>
      </c>
      <c r="O932" s="13">
        <f t="shared" si="178"/>
        <v>6.9831234096652208E-5</v>
      </c>
      <c r="Q932">
        <v>17.536450135779901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66.891201808308139</v>
      </c>
      <c r="G933" s="13">
        <f t="shared" si="172"/>
        <v>4.7212495094500193</v>
      </c>
      <c r="H933" s="13">
        <f t="shared" si="173"/>
        <v>62.169952298858121</v>
      </c>
      <c r="I933" s="16">
        <f t="shared" si="180"/>
        <v>62.17438262929803</v>
      </c>
      <c r="J933" s="13">
        <f t="shared" si="174"/>
        <v>47.930594458972955</v>
      </c>
      <c r="K933" s="13">
        <f t="shared" si="175"/>
        <v>14.243788170325075</v>
      </c>
      <c r="L933" s="13">
        <f t="shared" si="176"/>
        <v>0</v>
      </c>
      <c r="M933" s="13">
        <f t="shared" si="181"/>
        <v>4.2799788639883617E-5</v>
      </c>
      <c r="N933" s="13">
        <f t="shared" si="177"/>
        <v>2.6535868956727841E-5</v>
      </c>
      <c r="O933" s="13">
        <f t="shared" si="178"/>
        <v>4.7212760453189757</v>
      </c>
      <c r="Q933">
        <v>15.80281572895429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1.060744770895294</v>
      </c>
      <c r="G934" s="13">
        <f t="shared" si="172"/>
        <v>0</v>
      </c>
      <c r="H934" s="13">
        <f t="shared" si="173"/>
        <v>1.060744770895294</v>
      </c>
      <c r="I934" s="16">
        <f t="shared" si="180"/>
        <v>15.304532941220369</v>
      </c>
      <c r="J934" s="13">
        <f t="shared" si="174"/>
        <v>14.88715869668308</v>
      </c>
      <c r="K934" s="13">
        <f t="shared" si="175"/>
        <v>0.41737424453728877</v>
      </c>
      <c r="L934" s="13">
        <f t="shared" si="176"/>
        <v>0</v>
      </c>
      <c r="M934" s="13">
        <f t="shared" si="181"/>
        <v>1.6263919683155776E-5</v>
      </c>
      <c r="N934" s="13">
        <f t="shared" si="177"/>
        <v>1.0083630203556581E-5</v>
      </c>
      <c r="O934" s="13">
        <f t="shared" si="178"/>
        <v>1.0083630203556581E-5</v>
      </c>
      <c r="Q934">
        <v>13.512136893548391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80.036980034738249</v>
      </c>
      <c r="G935" s="13">
        <f t="shared" si="172"/>
        <v>6.6188571263412186</v>
      </c>
      <c r="H935" s="13">
        <f t="shared" si="173"/>
        <v>73.418122908397038</v>
      </c>
      <c r="I935" s="16">
        <f t="shared" si="180"/>
        <v>73.835497152934323</v>
      </c>
      <c r="J935" s="13">
        <f t="shared" si="174"/>
        <v>53.029374118061646</v>
      </c>
      <c r="K935" s="13">
        <f t="shared" si="175"/>
        <v>20.806123034872677</v>
      </c>
      <c r="L935" s="13">
        <f t="shared" si="176"/>
        <v>0</v>
      </c>
      <c r="M935" s="13">
        <f t="shared" si="181"/>
        <v>6.1802894795991949E-6</v>
      </c>
      <c r="N935" s="13">
        <f t="shared" si="177"/>
        <v>3.8317794773515012E-6</v>
      </c>
      <c r="O935" s="13">
        <f t="shared" si="178"/>
        <v>6.6188609581206963</v>
      </c>
      <c r="Q935">
        <v>15.9839031091461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64.630764899296111</v>
      </c>
      <c r="G936" s="13">
        <f t="shared" si="172"/>
        <v>4.3949529431943093</v>
      </c>
      <c r="H936" s="13">
        <f t="shared" si="173"/>
        <v>60.235811956101799</v>
      </c>
      <c r="I936" s="16">
        <f t="shared" si="180"/>
        <v>81.041934990974482</v>
      </c>
      <c r="J936" s="13">
        <f t="shared" si="174"/>
        <v>60.219855584751386</v>
      </c>
      <c r="K936" s="13">
        <f t="shared" si="175"/>
        <v>20.822079406223096</v>
      </c>
      <c r="L936" s="13">
        <f t="shared" si="176"/>
        <v>0</v>
      </c>
      <c r="M936" s="13">
        <f t="shared" si="181"/>
        <v>2.3485100022476937E-6</v>
      </c>
      <c r="N936" s="13">
        <f t="shared" si="177"/>
        <v>1.4560762013935701E-6</v>
      </c>
      <c r="O936" s="13">
        <f t="shared" si="178"/>
        <v>4.3949543992705111</v>
      </c>
      <c r="Q936">
        <v>18.342709692604199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59.850754015081392</v>
      </c>
      <c r="G937" s="13">
        <f t="shared" si="172"/>
        <v>3.7049530887564854</v>
      </c>
      <c r="H937" s="13">
        <f t="shared" si="173"/>
        <v>56.14580092632491</v>
      </c>
      <c r="I937" s="16">
        <f t="shared" si="180"/>
        <v>76.967880332548006</v>
      </c>
      <c r="J937" s="13">
        <f t="shared" si="174"/>
        <v>55.47593669537553</v>
      </c>
      <c r="K937" s="13">
        <f t="shared" si="175"/>
        <v>21.491943637172476</v>
      </c>
      <c r="L937" s="13">
        <f t="shared" si="176"/>
        <v>0</v>
      </c>
      <c r="M937" s="13">
        <f t="shared" si="181"/>
        <v>8.9243380085412359E-7</v>
      </c>
      <c r="N937" s="13">
        <f t="shared" si="177"/>
        <v>5.5330895652955658E-7</v>
      </c>
      <c r="O937" s="13">
        <f t="shared" si="178"/>
        <v>3.7049536420654419</v>
      </c>
      <c r="Q937">
        <v>16.68080053067985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1.561674879541924</v>
      </c>
      <c r="G938" s="13">
        <f t="shared" si="172"/>
        <v>0</v>
      </c>
      <c r="H938" s="13">
        <f t="shared" si="173"/>
        <v>1.561674879541924</v>
      </c>
      <c r="I938" s="16">
        <f t="shared" si="180"/>
        <v>23.053618516714401</v>
      </c>
      <c r="J938" s="13">
        <f t="shared" si="174"/>
        <v>22.523675968339159</v>
      </c>
      <c r="K938" s="13">
        <f t="shared" si="175"/>
        <v>0.52994254837524224</v>
      </c>
      <c r="L938" s="13">
        <f t="shared" si="176"/>
        <v>0</v>
      </c>
      <c r="M938" s="13">
        <f t="shared" si="181"/>
        <v>3.3912484432456702E-7</v>
      </c>
      <c r="N938" s="13">
        <f t="shared" si="177"/>
        <v>2.1025740348123156E-7</v>
      </c>
      <c r="O938" s="13">
        <f t="shared" si="178"/>
        <v>2.1025740348123156E-7</v>
      </c>
      <c r="Q938">
        <v>20.609795633394292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9.7297297000000005E-2</v>
      </c>
      <c r="G939" s="13">
        <f t="shared" si="172"/>
        <v>0</v>
      </c>
      <c r="H939" s="13">
        <f t="shared" si="173"/>
        <v>9.7297297000000005E-2</v>
      </c>
      <c r="I939" s="16">
        <f t="shared" si="180"/>
        <v>0.62723984537524224</v>
      </c>
      <c r="J939" s="13">
        <f t="shared" si="174"/>
        <v>0.62723317655900224</v>
      </c>
      <c r="K939" s="13">
        <f t="shared" si="175"/>
        <v>6.6688162400074802E-6</v>
      </c>
      <c r="L939" s="13">
        <f t="shared" si="176"/>
        <v>0</v>
      </c>
      <c r="M939" s="13">
        <f t="shared" si="181"/>
        <v>1.2886744084333546E-7</v>
      </c>
      <c r="N939" s="13">
        <f t="shared" si="177"/>
        <v>7.9897813322867984E-8</v>
      </c>
      <c r="O939" s="13">
        <f t="shared" si="178"/>
        <v>7.9897813322867984E-8</v>
      </c>
      <c r="Q939">
        <v>24.195143636870899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1.075205488963757</v>
      </c>
      <c r="G940" s="13">
        <f t="shared" si="172"/>
        <v>0</v>
      </c>
      <c r="H940" s="13">
        <f t="shared" si="173"/>
        <v>1.075205488963757</v>
      </c>
      <c r="I940" s="16">
        <f t="shared" si="180"/>
        <v>1.0752121577799971</v>
      </c>
      <c r="J940" s="13">
        <f t="shared" si="174"/>
        <v>1.0751831680969355</v>
      </c>
      <c r="K940" s="13">
        <f t="shared" si="175"/>
        <v>2.8989683061642069E-5</v>
      </c>
      <c r="L940" s="13">
        <f t="shared" si="176"/>
        <v>0</v>
      </c>
      <c r="M940" s="13">
        <f t="shared" si="181"/>
        <v>4.8969627520467472E-8</v>
      </c>
      <c r="N940" s="13">
        <f t="shared" si="177"/>
        <v>3.0361169062689835E-8</v>
      </c>
      <c r="O940" s="13">
        <f t="shared" si="178"/>
        <v>3.0361169062689835E-8</v>
      </c>
      <c r="Q940">
        <v>25.251662128820179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9.7297297000000005E-2</v>
      </c>
      <c r="G941" s="13">
        <f t="shared" si="172"/>
        <v>0</v>
      </c>
      <c r="H941" s="13">
        <f t="shared" si="173"/>
        <v>9.7297297000000005E-2</v>
      </c>
      <c r="I941" s="16">
        <f t="shared" si="180"/>
        <v>9.7326286683061647E-2</v>
      </c>
      <c r="J941" s="13">
        <f t="shared" si="174"/>
        <v>9.7326257524400661E-2</v>
      </c>
      <c r="K941" s="13">
        <f t="shared" si="175"/>
        <v>2.9158660985739715E-8</v>
      </c>
      <c r="L941" s="13">
        <f t="shared" si="176"/>
        <v>0</v>
      </c>
      <c r="M941" s="13">
        <f t="shared" si="181"/>
        <v>1.8608458457777637E-8</v>
      </c>
      <c r="N941" s="13">
        <f t="shared" si="177"/>
        <v>1.1537244243822134E-8</v>
      </c>
      <c r="O941" s="13">
        <f t="shared" si="178"/>
        <v>1.1537244243822134E-8</v>
      </c>
      <c r="Q941">
        <v>23.07365900000001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12.098205869553279</v>
      </c>
      <c r="G942" s="13">
        <f t="shared" si="172"/>
        <v>0</v>
      </c>
      <c r="H942" s="13">
        <f t="shared" si="173"/>
        <v>12.098205869553279</v>
      </c>
      <c r="I942" s="16">
        <f t="shared" si="180"/>
        <v>12.098205898711941</v>
      </c>
      <c r="J942" s="13">
        <f t="shared" si="174"/>
        <v>12.056558510534497</v>
      </c>
      <c r="K942" s="13">
        <f t="shared" si="175"/>
        <v>4.164738817744329E-2</v>
      </c>
      <c r="L942" s="13">
        <f t="shared" si="176"/>
        <v>0</v>
      </c>
      <c r="M942" s="13">
        <f t="shared" si="181"/>
        <v>7.0712142139555028E-9</v>
      </c>
      <c r="N942" s="13">
        <f t="shared" si="177"/>
        <v>4.384152812652412E-9</v>
      </c>
      <c r="O942" s="13">
        <f t="shared" si="178"/>
        <v>4.384152812652412E-9</v>
      </c>
      <c r="Q942">
        <v>25.15404268184129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2.898603246607645</v>
      </c>
      <c r="G943" s="13">
        <f t="shared" si="172"/>
        <v>0</v>
      </c>
      <c r="H943" s="13">
        <f t="shared" si="173"/>
        <v>2.898603246607645</v>
      </c>
      <c r="I943" s="16">
        <f t="shared" si="180"/>
        <v>2.9402506347850883</v>
      </c>
      <c r="J943" s="13">
        <f t="shared" si="174"/>
        <v>2.9393921433951156</v>
      </c>
      <c r="K943" s="13">
        <f t="shared" si="175"/>
        <v>8.5849138997273755E-4</v>
      </c>
      <c r="L943" s="13">
        <f t="shared" si="176"/>
        <v>0</v>
      </c>
      <c r="M943" s="13">
        <f t="shared" si="181"/>
        <v>2.6870614013030908E-9</v>
      </c>
      <c r="N943" s="13">
        <f t="shared" si="177"/>
        <v>1.6659780688079163E-9</v>
      </c>
      <c r="O943" s="13">
        <f t="shared" si="178"/>
        <v>1.6659780688079163E-9</v>
      </c>
      <c r="Q943">
        <v>22.60433617453614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36.379169051880957</v>
      </c>
      <c r="G944" s="13">
        <f t="shared" si="172"/>
        <v>0.31680385639465164</v>
      </c>
      <c r="H944" s="13">
        <f t="shared" si="173"/>
        <v>36.062365195486308</v>
      </c>
      <c r="I944" s="16">
        <f t="shared" si="180"/>
        <v>36.063223686876277</v>
      </c>
      <c r="J944" s="13">
        <f t="shared" si="174"/>
        <v>32.409167799961061</v>
      </c>
      <c r="K944" s="13">
        <f t="shared" si="175"/>
        <v>3.6540558869152164</v>
      </c>
      <c r="L944" s="13">
        <f t="shared" si="176"/>
        <v>0</v>
      </c>
      <c r="M944" s="13">
        <f t="shared" si="181"/>
        <v>1.0210833324951745E-9</v>
      </c>
      <c r="N944" s="13">
        <f t="shared" si="177"/>
        <v>6.3307166614700818E-10</v>
      </c>
      <c r="O944" s="13">
        <f t="shared" si="178"/>
        <v>0.31680385702772329</v>
      </c>
      <c r="Q944">
        <v>15.54202373807375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1.1783783779999999</v>
      </c>
      <c r="G945" s="13">
        <f t="shared" si="172"/>
        <v>0</v>
      </c>
      <c r="H945" s="13">
        <f t="shared" si="173"/>
        <v>1.1783783779999999</v>
      </c>
      <c r="I945" s="16">
        <f t="shared" si="180"/>
        <v>4.8324342649152161</v>
      </c>
      <c r="J945" s="13">
        <f t="shared" si="174"/>
        <v>4.8230887636062905</v>
      </c>
      <c r="K945" s="13">
        <f t="shared" si="175"/>
        <v>9.3455013089256411E-3</v>
      </c>
      <c r="L945" s="13">
        <f t="shared" si="176"/>
        <v>0</v>
      </c>
      <c r="M945" s="13">
        <f t="shared" si="181"/>
        <v>3.8801166634816632E-10</v>
      </c>
      <c r="N945" s="13">
        <f t="shared" si="177"/>
        <v>2.405672331358631E-10</v>
      </c>
      <c r="O945" s="13">
        <f t="shared" si="178"/>
        <v>2.405672331358631E-10</v>
      </c>
      <c r="Q945">
        <v>16.239618684411671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64.829911608979415</v>
      </c>
      <c r="G946" s="13">
        <f t="shared" si="172"/>
        <v>4.4236999908520938</v>
      </c>
      <c r="H946" s="13">
        <f t="shared" si="173"/>
        <v>60.406211618127323</v>
      </c>
      <c r="I946" s="16">
        <f t="shared" si="180"/>
        <v>60.415557119436251</v>
      </c>
      <c r="J946" s="13">
        <f t="shared" si="174"/>
        <v>46.103148922051972</v>
      </c>
      <c r="K946" s="13">
        <f t="shared" si="175"/>
        <v>14.312408197384279</v>
      </c>
      <c r="L946" s="13">
        <f t="shared" si="176"/>
        <v>0</v>
      </c>
      <c r="M946" s="13">
        <f t="shared" si="181"/>
        <v>1.4744443321230322E-10</v>
      </c>
      <c r="N946" s="13">
        <f t="shared" si="177"/>
        <v>9.1415548591628003E-11</v>
      </c>
      <c r="O946" s="13">
        <f t="shared" si="178"/>
        <v>4.4236999909435095</v>
      </c>
      <c r="Q946">
        <v>15.03781352802817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32.072256854302658</v>
      </c>
      <c r="G947" s="13">
        <f t="shared" si="172"/>
        <v>0</v>
      </c>
      <c r="H947" s="13">
        <f t="shared" si="173"/>
        <v>32.072256854302658</v>
      </c>
      <c r="I947" s="16">
        <f t="shared" si="180"/>
        <v>46.384665051686937</v>
      </c>
      <c r="J947" s="13">
        <f t="shared" si="174"/>
        <v>37.26801568911759</v>
      </c>
      <c r="K947" s="13">
        <f t="shared" si="175"/>
        <v>9.1166493625693477</v>
      </c>
      <c r="L947" s="13">
        <f t="shared" si="176"/>
        <v>0</v>
      </c>
      <c r="M947" s="13">
        <f t="shared" si="181"/>
        <v>5.602888462067522E-11</v>
      </c>
      <c r="N947" s="13">
        <f t="shared" si="177"/>
        <v>3.4737908464818637E-11</v>
      </c>
      <c r="O947" s="13">
        <f t="shared" si="178"/>
        <v>3.4737908464818637E-11</v>
      </c>
      <c r="Q947">
        <v>13.14782789354839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53.535090006615007</v>
      </c>
      <c r="G948" s="13">
        <f t="shared" si="172"/>
        <v>2.7932800084898646</v>
      </c>
      <c r="H948" s="13">
        <f t="shared" si="173"/>
        <v>50.741809998125142</v>
      </c>
      <c r="I948" s="16">
        <f t="shared" si="180"/>
        <v>59.858459360694489</v>
      </c>
      <c r="J948" s="13">
        <f t="shared" si="174"/>
        <v>45.344331948252091</v>
      </c>
      <c r="K948" s="13">
        <f t="shared" si="175"/>
        <v>14.514127412442399</v>
      </c>
      <c r="L948" s="13">
        <f t="shared" si="176"/>
        <v>0</v>
      </c>
      <c r="M948" s="13">
        <f t="shared" si="181"/>
        <v>2.1290976155856582E-11</v>
      </c>
      <c r="N948" s="13">
        <f t="shared" si="177"/>
        <v>1.320040521663108E-11</v>
      </c>
      <c r="O948" s="13">
        <f t="shared" si="178"/>
        <v>2.7932800085030651</v>
      </c>
      <c r="Q948">
        <v>14.654765629718369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9.2523328438864212</v>
      </c>
      <c r="G949" s="13">
        <f t="shared" si="172"/>
        <v>0</v>
      </c>
      <c r="H949" s="13">
        <f t="shared" si="173"/>
        <v>9.2523328438864212</v>
      </c>
      <c r="I949" s="16">
        <f t="shared" si="180"/>
        <v>23.76646025632882</v>
      </c>
      <c r="J949" s="13">
        <f t="shared" si="174"/>
        <v>22.806106630348303</v>
      </c>
      <c r="K949" s="13">
        <f t="shared" si="175"/>
        <v>0.96035362598051677</v>
      </c>
      <c r="L949" s="13">
        <f t="shared" si="176"/>
        <v>0</v>
      </c>
      <c r="M949" s="13">
        <f t="shared" si="181"/>
        <v>8.0905709392255021E-12</v>
      </c>
      <c r="N949" s="13">
        <f t="shared" si="177"/>
        <v>5.0161539823198114E-12</v>
      </c>
      <c r="O949" s="13">
        <f t="shared" si="178"/>
        <v>5.0161539823198114E-12</v>
      </c>
      <c r="Q949">
        <v>16.85999326950656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0.58198199233296433</v>
      </c>
      <c r="G950" s="13">
        <f t="shared" si="172"/>
        <v>0</v>
      </c>
      <c r="H950" s="13">
        <f t="shared" si="173"/>
        <v>0.58198199233296433</v>
      </c>
      <c r="I950" s="16">
        <f t="shared" si="180"/>
        <v>1.5423356183134811</v>
      </c>
      <c r="J950" s="13">
        <f t="shared" si="174"/>
        <v>1.542110415963031</v>
      </c>
      <c r="K950" s="13">
        <f t="shared" si="175"/>
        <v>2.2520235045009329E-4</v>
      </c>
      <c r="L950" s="13">
        <f t="shared" si="176"/>
        <v>0</v>
      </c>
      <c r="M950" s="13">
        <f t="shared" si="181"/>
        <v>3.0744169569056907E-12</v>
      </c>
      <c r="N950" s="13">
        <f t="shared" si="177"/>
        <v>1.9061385132815283E-12</v>
      </c>
      <c r="O950" s="13">
        <f t="shared" si="178"/>
        <v>1.9061385132815283E-12</v>
      </c>
      <c r="Q950">
        <v>18.383218148775619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0.32972973</v>
      </c>
      <c r="G951" s="13">
        <f t="shared" si="172"/>
        <v>0</v>
      </c>
      <c r="H951" s="13">
        <f t="shared" si="173"/>
        <v>0.32972973</v>
      </c>
      <c r="I951" s="16">
        <f t="shared" si="180"/>
        <v>0.32995493235045009</v>
      </c>
      <c r="J951" s="13">
        <f t="shared" si="174"/>
        <v>0.32995320278543411</v>
      </c>
      <c r="K951" s="13">
        <f t="shared" si="175"/>
        <v>1.7295650159843134E-6</v>
      </c>
      <c r="L951" s="13">
        <f t="shared" si="176"/>
        <v>0</v>
      </c>
      <c r="M951" s="13">
        <f t="shared" si="181"/>
        <v>1.1682784436241624E-12</v>
      </c>
      <c r="N951" s="13">
        <f t="shared" si="177"/>
        <v>7.2433263504698066E-13</v>
      </c>
      <c r="O951" s="13">
        <f t="shared" si="178"/>
        <v>7.2433263504698066E-13</v>
      </c>
      <c r="Q951">
        <v>20.09956649147335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3.166955768034279</v>
      </c>
      <c r="G952" s="13">
        <f t="shared" si="172"/>
        <v>0</v>
      </c>
      <c r="H952" s="13">
        <f t="shared" si="173"/>
        <v>3.166955768034279</v>
      </c>
      <c r="I952" s="16">
        <f t="shared" si="180"/>
        <v>3.1669574975992951</v>
      </c>
      <c r="J952" s="13">
        <f t="shared" si="174"/>
        <v>3.1658911593447039</v>
      </c>
      <c r="K952" s="13">
        <f t="shared" si="175"/>
        <v>1.066338254591237E-3</v>
      </c>
      <c r="L952" s="13">
        <f t="shared" si="176"/>
        <v>0</v>
      </c>
      <c r="M952" s="13">
        <f t="shared" si="181"/>
        <v>4.4394580857718172E-13</v>
      </c>
      <c r="N952" s="13">
        <f t="shared" si="177"/>
        <v>2.7524640131785266E-13</v>
      </c>
      <c r="O952" s="13">
        <f t="shared" si="178"/>
        <v>2.7524640131785266E-13</v>
      </c>
      <c r="Q952">
        <v>22.64658585389801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2.3981773850603592</v>
      </c>
      <c r="G953" s="13">
        <f t="shared" si="172"/>
        <v>0</v>
      </c>
      <c r="H953" s="13">
        <f t="shared" si="173"/>
        <v>2.3981773850603592</v>
      </c>
      <c r="I953" s="16">
        <f t="shared" si="180"/>
        <v>2.3992437233149504</v>
      </c>
      <c r="J953" s="13">
        <f t="shared" si="174"/>
        <v>2.3987590453808338</v>
      </c>
      <c r="K953" s="13">
        <f t="shared" si="175"/>
        <v>4.846779341165508E-4</v>
      </c>
      <c r="L953" s="13">
        <f t="shared" si="176"/>
        <v>0</v>
      </c>
      <c r="M953" s="13">
        <f t="shared" si="181"/>
        <v>1.6869940725932906E-13</v>
      </c>
      <c r="N953" s="13">
        <f t="shared" si="177"/>
        <v>1.0459363250078403E-13</v>
      </c>
      <c r="O953" s="13">
        <f t="shared" si="178"/>
        <v>1.0459363250078403E-13</v>
      </c>
      <c r="Q953">
        <v>22.333411000000009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19.676272202971251</v>
      </c>
      <c r="G954" s="13">
        <f t="shared" si="172"/>
        <v>0</v>
      </c>
      <c r="H954" s="13">
        <f t="shared" si="173"/>
        <v>19.676272202971251</v>
      </c>
      <c r="I954" s="16">
        <f t="shared" si="180"/>
        <v>19.676756880905369</v>
      </c>
      <c r="J954" s="13">
        <f t="shared" si="174"/>
        <v>19.467266348228787</v>
      </c>
      <c r="K954" s="13">
        <f t="shared" si="175"/>
        <v>0.20949053267658257</v>
      </c>
      <c r="L954" s="13">
        <f t="shared" si="176"/>
        <v>0</v>
      </c>
      <c r="M954" s="13">
        <f t="shared" si="181"/>
        <v>6.4105774758545039E-14</v>
      </c>
      <c r="N954" s="13">
        <f t="shared" si="177"/>
        <v>3.9745580350297921E-14</v>
      </c>
      <c r="O954" s="13">
        <f t="shared" si="178"/>
        <v>3.9745580350297921E-14</v>
      </c>
      <c r="Q954">
        <v>23.956134777640749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0.21891891899999999</v>
      </c>
      <c r="G955" s="13">
        <f t="shared" si="172"/>
        <v>0</v>
      </c>
      <c r="H955" s="13">
        <f t="shared" si="173"/>
        <v>0.21891891899999999</v>
      </c>
      <c r="I955" s="16">
        <f t="shared" si="180"/>
        <v>0.42840945167658256</v>
      </c>
      <c r="J955" s="13">
        <f t="shared" si="174"/>
        <v>0.42840661711532624</v>
      </c>
      <c r="K955" s="13">
        <f t="shared" si="175"/>
        <v>2.8345612563263067E-6</v>
      </c>
      <c r="L955" s="13">
        <f t="shared" si="176"/>
        <v>0</v>
      </c>
      <c r="M955" s="13">
        <f t="shared" si="181"/>
        <v>2.4360194408247117E-14</v>
      </c>
      <c r="N955" s="13">
        <f t="shared" si="177"/>
        <v>1.5103320533113211E-14</v>
      </c>
      <c r="O955" s="13">
        <f t="shared" si="178"/>
        <v>1.5103320533113211E-14</v>
      </c>
      <c r="Q955">
        <v>22.144904963660679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1.175675676</v>
      </c>
      <c r="G956" s="13">
        <f t="shared" si="172"/>
        <v>0</v>
      </c>
      <c r="H956" s="13">
        <f t="shared" si="173"/>
        <v>1.175675676</v>
      </c>
      <c r="I956" s="16">
        <f t="shared" si="180"/>
        <v>1.1756785105612564</v>
      </c>
      <c r="J956" s="13">
        <f t="shared" si="174"/>
        <v>1.1755868869825776</v>
      </c>
      <c r="K956" s="13">
        <f t="shared" si="175"/>
        <v>9.1623578678756701E-5</v>
      </c>
      <c r="L956" s="13">
        <f t="shared" si="176"/>
        <v>0</v>
      </c>
      <c r="M956" s="13">
        <f t="shared" si="181"/>
        <v>9.2568738751339062E-15</v>
      </c>
      <c r="N956" s="13">
        <f t="shared" si="177"/>
        <v>5.7392618025830215E-15</v>
      </c>
      <c r="O956" s="13">
        <f t="shared" si="178"/>
        <v>5.7392618025830215E-15</v>
      </c>
      <c r="Q956">
        <v>18.984187730375499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74.631740559195208</v>
      </c>
      <c r="G957" s="13">
        <f t="shared" si="172"/>
        <v>5.8386048336858236</v>
      </c>
      <c r="H957" s="13">
        <f t="shared" si="173"/>
        <v>68.793135725509387</v>
      </c>
      <c r="I957" s="16">
        <f t="shared" si="180"/>
        <v>68.79322734908807</v>
      </c>
      <c r="J957" s="13">
        <f t="shared" si="174"/>
        <v>51.091167814029113</v>
      </c>
      <c r="K957" s="13">
        <f t="shared" si="175"/>
        <v>17.702059535058957</v>
      </c>
      <c r="L957" s="13">
        <f t="shared" si="176"/>
        <v>0</v>
      </c>
      <c r="M957" s="13">
        <f t="shared" si="181"/>
        <v>3.5176120725508847E-15</v>
      </c>
      <c r="N957" s="13">
        <f t="shared" si="177"/>
        <v>2.1809194849815486E-15</v>
      </c>
      <c r="O957" s="13">
        <f t="shared" si="178"/>
        <v>5.8386048336858254</v>
      </c>
      <c r="Q957">
        <v>15.99977087847085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99.077229865997509</v>
      </c>
      <c r="G958" s="13">
        <f t="shared" si="172"/>
        <v>9.3673382344939693</v>
      </c>
      <c r="H958" s="13">
        <f t="shared" si="173"/>
        <v>89.709891631503538</v>
      </c>
      <c r="I958" s="16">
        <f t="shared" si="180"/>
        <v>107.41195116656249</v>
      </c>
      <c r="J958" s="13">
        <f t="shared" si="174"/>
        <v>55.940359981261821</v>
      </c>
      <c r="K958" s="13">
        <f t="shared" si="175"/>
        <v>51.471591185300667</v>
      </c>
      <c r="L958" s="13">
        <f t="shared" si="176"/>
        <v>13.819933947750702</v>
      </c>
      <c r="M958" s="13">
        <f t="shared" si="181"/>
        <v>13.819933947750703</v>
      </c>
      <c r="N958" s="13">
        <f t="shared" si="177"/>
        <v>8.568359047605437</v>
      </c>
      <c r="O958" s="13">
        <f t="shared" si="178"/>
        <v>17.935697282099405</v>
      </c>
      <c r="Q958">
        <v>13.813055893548389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68.656216893410445</v>
      </c>
      <c r="G959" s="13">
        <f t="shared" si="172"/>
        <v>4.9760313878392415</v>
      </c>
      <c r="H959" s="13">
        <f t="shared" si="173"/>
        <v>63.680185505571202</v>
      </c>
      <c r="I959" s="16">
        <f t="shared" si="180"/>
        <v>101.33184274312117</v>
      </c>
      <c r="J959" s="13">
        <f t="shared" si="174"/>
        <v>54.332109424269596</v>
      </c>
      <c r="K959" s="13">
        <f t="shared" si="175"/>
        <v>46.999733318851575</v>
      </c>
      <c r="L959" s="13">
        <f t="shared" si="176"/>
        <v>9.5294571169214812</v>
      </c>
      <c r="M959" s="13">
        <f t="shared" si="181"/>
        <v>14.781032017066746</v>
      </c>
      <c r="N959" s="13">
        <f t="shared" si="177"/>
        <v>9.1642398505813816</v>
      </c>
      <c r="O959" s="13">
        <f t="shared" si="178"/>
        <v>14.140271238420624</v>
      </c>
      <c r="Q959">
        <v>13.55346159894623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37.267928826148299</v>
      </c>
      <c r="G960" s="13">
        <f t="shared" si="172"/>
        <v>0.44509731214802811</v>
      </c>
      <c r="H960" s="13">
        <f t="shared" si="173"/>
        <v>36.822831514000271</v>
      </c>
      <c r="I960" s="16">
        <f t="shared" si="180"/>
        <v>74.293107715930361</v>
      </c>
      <c r="J960" s="13">
        <f t="shared" si="174"/>
        <v>53.949928701918189</v>
      </c>
      <c r="K960" s="13">
        <f t="shared" si="175"/>
        <v>20.343179014012172</v>
      </c>
      <c r="L960" s="13">
        <f t="shared" si="176"/>
        <v>0</v>
      </c>
      <c r="M960" s="13">
        <f t="shared" si="181"/>
        <v>5.6167921664853644</v>
      </c>
      <c r="N960" s="13">
        <f t="shared" si="177"/>
        <v>3.4824111432209257</v>
      </c>
      <c r="O960" s="13">
        <f t="shared" si="178"/>
        <v>3.9275084553689537</v>
      </c>
      <c r="Q960">
        <v>16.400722032458251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0.28618420731009009</v>
      </c>
      <c r="G961" s="13">
        <f t="shared" si="172"/>
        <v>0</v>
      </c>
      <c r="H961" s="13">
        <f t="shared" si="173"/>
        <v>0.28618420731009009</v>
      </c>
      <c r="I961" s="16">
        <f t="shared" si="180"/>
        <v>20.629363221322262</v>
      </c>
      <c r="J961" s="13">
        <f t="shared" si="174"/>
        <v>20.012385717789968</v>
      </c>
      <c r="K961" s="13">
        <f t="shared" si="175"/>
        <v>0.61697750353229353</v>
      </c>
      <c r="L961" s="13">
        <f t="shared" si="176"/>
        <v>0</v>
      </c>
      <c r="M961" s="13">
        <f t="shared" si="181"/>
        <v>2.1343810232644387</v>
      </c>
      <c r="N961" s="13">
        <f t="shared" si="177"/>
        <v>1.323316234423952</v>
      </c>
      <c r="O961" s="13">
        <f t="shared" si="178"/>
        <v>1.323316234423952</v>
      </c>
      <c r="Q961">
        <v>17.102932155979591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3.2759492150486991</v>
      </c>
      <c r="G962" s="13">
        <f t="shared" si="172"/>
        <v>0</v>
      </c>
      <c r="H962" s="13">
        <f t="shared" si="173"/>
        <v>3.2759492150486991</v>
      </c>
      <c r="I962" s="16">
        <f t="shared" si="180"/>
        <v>3.8929267185809926</v>
      </c>
      <c r="J962" s="13">
        <f t="shared" si="174"/>
        <v>3.8888099734440811</v>
      </c>
      <c r="K962" s="13">
        <f t="shared" si="175"/>
        <v>4.1167451369115149E-3</v>
      </c>
      <c r="L962" s="13">
        <f t="shared" si="176"/>
        <v>0</v>
      </c>
      <c r="M962" s="13">
        <f t="shared" si="181"/>
        <v>0.81106478884048672</v>
      </c>
      <c r="N962" s="13">
        <f t="shared" si="177"/>
        <v>0.50286016908110176</v>
      </c>
      <c r="O962" s="13">
        <f t="shared" si="178"/>
        <v>0.50286016908110176</v>
      </c>
      <c r="Q962">
        <v>17.465939755836271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0.28508475489667162</v>
      </c>
      <c r="G963" s="13">
        <f t="shared" si="172"/>
        <v>0</v>
      </c>
      <c r="H963" s="13">
        <f t="shared" si="173"/>
        <v>0.28508475489667162</v>
      </c>
      <c r="I963" s="16">
        <f t="shared" si="180"/>
        <v>0.28920150003358314</v>
      </c>
      <c r="J963" s="13">
        <f t="shared" si="174"/>
        <v>0.28920029695904304</v>
      </c>
      <c r="K963" s="13">
        <f t="shared" si="175"/>
        <v>1.2030745401014897E-6</v>
      </c>
      <c r="L963" s="13">
        <f t="shared" si="176"/>
        <v>0</v>
      </c>
      <c r="M963" s="13">
        <f t="shared" si="181"/>
        <v>0.30820461975938496</v>
      </c>
      <c r="N963" s="13">
        <f t="shared" si="177"/>
        <v>0.19108686425081867</v>
      </c>
      <c r="O963" s="13">
        <f t="shared" si="178"/>
        <v>0.19108686425081867</v>
      </c>
      <c r="Q963">
        <v>19.87011224456803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0.71621621599999996</v>
      </c>
      <c r="G964" s="13">
        <f t="shared" si="172"/>
        <v>0</v>
      </c>
      <c r="H964" s="13">
        <f t="shared" si="173"/>
        <v>0.71621621599999996</v>
      </c>
      <c r="I964" s="16">
        <f t="shared" si="180"/>
        <v>0.71621741907454006</v>
      </c>
      <c r="J964" s="13">
        <f t="shared" si="174"/>
        <v>0.71620692020508092</v>
      </c>
      <c r="K964" s="13">
        <f t="shared" si="175"/>
        <v>1.0498869459141247E-5</v>
      </c>
      <c r="L964" s="13">
        <f t="shared" si="176"/>
        <v>0</v>
      </c>
      <c r="M964" s="13">
        <f t="shared" si="181"/>
        <v>0.11711775550856629</v>
      </c>
      <c r="N964" s="13">
        <f t="shared" si="177"/>
        <v>7.2613008415311098E-2</v>
      </c>
      <c r="O964" s="13">
        <f t="shared" si="178"/>
        <v>7.2613008415311098E-2</v>
      </c>
      <c r="Q964">
        <v>23.79615811028329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9.7297297000000005E-2</v>
      </c>
      <c r="G965" s="13">
        <f t="shared" si="172"/>
        <v>0</v>
      </c>
      <c r="H965" s="13">
        <f t="shared" si="173"/>
        <v>9.7297297000000005E-2</v>
      </c>
      <c r="I965" s="16">
        <f t="shared" si="180"/>
        <v>9.7307795869459146E-2</v>
      </c>
      <c r="J965" s="13">
        <f t="shared" si="174"/>
        <v>9.7307770755558132E-2</v>
      </c>
      <c r="K965" s="13">
        <f t="shared" si="175"/>
        <v>2.5113901014339746E-8</v>
      </c>
      <c r="L965" s="13">
        <f t="shared" si="176"/>
        <v>0</v>
      </c>
      <c r="M965" s="13">
        <f t="shared" si="181"/>
        <v>4.4504747093255193E-2</v>
      </c>
      <c r="N965" s="13">
        <f t="shared" si="177"/>
        <v>2.7592943197818218E-2</v>
      </c>
      <c r="O965" s="13">
        <f t="shared" si="178"/>
        <v>2.7592943197818218E-2</v>
      </c>
      <c r="Q965">
        <v>24.133969000000011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1.169451493255794</v>
      </c>
      <c r="G966" s="13">
        <f t="shared" ref="G966:G1029" si="183">IF((F966-$J$2)&gt;0,$I$2*(F966-$J$2),0)</f>
        <v>0</v>
      </c>
      <c r="H966" s="13">
        <f t="shared" ref="H966:H1029" si="184">F966-G966</f>
        <v>1.169451493255794</v>
      </c>
      <c r="I966" s="16">
        <f t="shared" si="180"/>
        <v>1.169451518369695</v>
      </c>
      <c r="J966" s="13">
        <f t="shared" ref="J966:J1029" si="185">I966/SQRT(1+(I966/($K$2*(300+(25*Q966)+0.05*(Q966)^3)))^2)</f>
        <v>1.1694044982376901</v>
      </c>
      <c r="K966" s="13">
        <f t="shared" ref="K966:K1029" si="186">I966-J966</f>
        <v>4.7020132004860216E-5</v>
      </c>
      <c r="L966" s="13">
        <f t="shared" ref="L966:L1029" si="187">IF(K966&gt;$N$2,(K966-$N$2)/$L$2,0)</f>
        <v>0</v>
      </c>
      <c r="M966" s="13">
        <f t="shared" si="181"/>
        <v>1.6911803895436974E-2</v>
      </c>
      <c r="N966" s="13">
        <f t="shared" ref="N966:N1029" si="188">$M$2*M966</f>
        <v>1.0485318415170924E-2</v>
      </c>
      <c r="O966" s="13">
        <f t="shared" ref="O966:O1029" si="189">N966+G966</f>
        <v>1.0485318415170924E-2</v>
      </c>
      <c r="Q966">
        <v>23.593455453708511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5.0573225461173452</v>
      </c>
      <c r="G967" s="13">
        <f t="shared" si="183"/>
        <v>0</v>
      </c>
      <c r="H967" s="13">
        <f t="shared" si="184"/>
        <v>5.0573225461173452</v>
      </c>
      <c r="I967" s="16">
        <f t="shared" ref="I967:I1030" si="191">H967+K966-L966</f>
        <v>5.0573695662493501</v>
      </c>
      <c r="J967" s="13">
        <f t="shared" si="185"/>
        <v>5.0517790724298886</v>
      </c>
      <c r="K967" s="13">
        <f t="shared" si="186"/>
        <v>5.5904938194615283E-3</v>
      </c>
      <c r="L967" s="13">
        <f t="shared" si="187"/>
        <v>0</v>
      </c>
      <c r="M967" s="13">
        <f t="shared" ref="M967:M1030" si="192">L967+M966-N966</f>
        <v>6.42648548026605E-3</v>
      </c>
      <c r="N967" s="13">
        <f t="shared" si="188"/>
        <v>3.9844209977649512E-3</v>
      </c>
      <c r="O967" s="13">
        <f t="shared" si="189"/>
        <v>3.9844209977649512E-3</v>
      </c>
      <c r="Q967">
        <v>20.85038402841613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7.1656483166685589</v>
      </c>
      <c r="G968" s="13">
        <f t="shared" si="183"/>
        <v>0</v>
      </c>
      <c r="H968" s="13">
        <f t="shared" si="184"/>
        <v>7.1656483166685589</v>
      </c>
      <c r="I968" s="16">
        <f t="shared" si="191"/>
        <v>7.1712388104880205</v>
      </c>
      <c r="J968" s="13">
        <f t="shared" si="185"/>
        <v>7.148739683983381</v>
      </c>
      <c r="K968" s="13">
        <f t="shared" si="186"/>
        <v>2.2499126504639477E-2</v>
      </c>
      <c r="L968" s="13">
        <f t="shared" si="187"/>
        <v>0</v>
      </c>
      <c r="M968" s="13">
        <f t="shared" si="192"/>
        <v>2.4420644825010988E-3</v>
      </c>
      <c r="N968" s="13">
        <f t="shared" si="188"/>
        <v>1.5140799791506813E-3</v>
      </c>
      <c r="O968" s="13">
        <f t="shared" si="189"/>
        <v>1.5140799791506813E-3</v>
      </c>
      <c r="Q968">
        <v>18.394623974051012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22.748987624342391</v>
      </c>
      <c r="G969" s="13">
        <f t="shared" si="183"/>
        <v>0</v>
      </c>
      <c r="H969" s="13">
        <f t="shared" si="184"/>
        <v>22.748987624342391</v>
      </c>
      <c r="I969" s="16">
        <f t="shared" si="191"/>
        <v>22.771486750847032</v>
      </c>
      <c r="J969" s="13">
        <f t="shared" si="185"/>
        <v>21.673990957341836</v>
      </c>
      <c r="K969" s="13">
        <f t="shared" si="186"/>
        <v>1.0974957935051961</v>
      </c>
      <c r="L969" s="13">
        <f t="shared" si="187"/>
        <v>0</v>
      </c>
      <c r="M969" s="13">
        <f t="shared" si="192"/>
        <v>9.2798450335041752E-4</v>
      </c>
      <c r="N969" s="13">
        <f t="shared" si="188"/>
        <v>5.7535039207725887E-4</v>
      </c>
      <c r="O969" s="13">
        <f t="shared" si="189"/>
        <v>5.7535039207725887E-4</v>
      </c>
      <c r="Q969">
        <v>14.90236662853564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55.091814839361</v>
      </c>
      <c r="G970" s="13">
        <f t="shared" si="183"/>
        <v>3.0179949587301804</v>
      </c>
      <c r="H970" s="13">
        <f t="shared" si="184"/>
        <v>52.073819880630822</v>
      </c>
      <c r="I970" s="16">
        <f t="shared" si="191"/>
        <v>53.171315674136018</v>
      </c>
      <c r="J970" s="13">
        <f t="shared" si="185"/>
        <v>41.980476758004485</v>
      </c>
      <c r="K970" s="13">
        <f t="shared" si="186"/>
        <v>11.190838916131533</v>
      </c>
      <c r="L970" s="13">
        <f t="shared" si="187"/>
        <v>0</v>
      </c>
      <c r="M970" s="13">
        <f t="shared" si="192"/>
        <v>3.5263411127315865E-4</v>
      </c>
      <c r="N970" s="13">
        <f t="shared" si="188"/>
        <v>2.1863314898935837E-4</v>
      </c>
      <c r="O970" s="13">
        <f t="shared" si="189"/>
        <v>3.0182135918791699</v>
      </c>
      <c r="Q970">
        <v>14.433980412337251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60.122037411227041</v>
      </c>
      <c r="G971" s="13">
        <f t="shared" si="183"/>
        <v>3.7441131468371163</v>
      </c>
      <c r="H971" s="13">
        <f t="shared" si="184"/>
        <v>56.377924264389925</v>
      </c>
      <c r="I971" s="16">
        <f t="shared" si="191"/>
        <v>67.568763180521458</v>
      </c>
      <c r="J971" s="13">
        <f t="shared" si="185"/>
        <v>45.239680837650603</v>
      </c>
      <c r="K971" s="13">
        <f t="shared" si="186"/>
        <v>22.329082342870855</v>
      </c>
      <c r="L971" s="13">
        <f t="shared" si="187"/>
        <v>0</v>
      </c>
      <c r="M971" s="13">
        <f t="shared" si="192"/>
        <v>1.3400096228380028E-4</v>
      </c>
      <c r="N971" s="13">
        <f t="shared" si="188"/>
        <v>8.308059661595618E-5</v>
      </c>
      <c r="O971" s="13">
        <f t="shared" si="189"/>
        <v>3.7441962274337324</v>
      </c>
      <c r="Q971">
        <v>12.747935893548391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40.073227503954271</v>
      </c>
      <c r="G972" s="13">
        <f t="shared" si="183"/>
        <v>0.85004527695977306</v>
      </c>
      <c r="H972" s="13">
        <f t="shared" si="184"/>
        <v>39.223182226994496</v>
      </c>
      <c r="I972" s="16">
        <f t="shared" si="191"/>
        <v>61.552264569865351</v>
      </c>
      <c r="J972" s="13">
        <f t="shared" si="185"/>
        <v>46.088948745377799</v>
      </c>
      <c r="K972" s="13">
        <f t="shared" si="186"/>
        <v>15.463315824487552</v>
      </c>
      <c r="L972" s="13">
        <f t="shared" si="187"/>
        <v>0</v>
      </c>
      <c r="M972" s="13">
        <f t="shared" si="192"/>
        <v>5.0920365667844102E-5</v>
      </c>
      <c r="N972" s="13">
        <f t="shared" si="188"/>
        <v>3.157062671406334E-5</v>
      </c>
      <c r="O972" s="13">
        <f t="shared" si="189"/>
        <v>0.85007684758648716</v>
      </c>
      <c r="Q972">
        <v>14.670040363179361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10.07513074540508</v>
      </c>
      <c r="G973" s="13">
        <f t="shared" si="183"/>
        <v>0</v>
      </c>
      <c r="H973" s="13">
        <f t="shared" si="184"/>
        <v>10.07513074540508</v>
      </c>
      <c r="I973" s="16">
        <f t="shared" si="191"/>
        <v>25.538446569892631</v>
      </c>
      <c r="J973" s="13">
        <f t="shared" si="185"/>
        <v>24.596520450693482</v>
      </c>
      <c r="K973" s="13">
        <f t="shared" si="186"/>
        <v>0.94192611919914881</v>
      </c>
      <c r="L973" s="13">
        <f t="shared" si="187"/>
        <v>0</v>
      </c>
      <c r="M973" s="13">
        <f t="shared" si="192"/>
        <v>1.9349738953780762E-5</v>
      </c>
      <c r="N973" s="13">
        <f t="shared" si="188"/>
        <v>1.1996838151344072E-5</v>
      </c>
      <c r="O973" s="13">
        <f t="shared" si="189"/>
        <v>1.1996838151344072E-5</v>
      </c>
      <c r="Q973">
        <v>18.564525150035141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2.5500414628471511</v>
      </c>
      <c r="G974" s="13">
        <f t="shared" si="183"/>
        <v>0</v>
      </c>
      <c r="H974" s="13">
        <f t="shared" si="184"/>
        <v>2.5500414628471511</v>
      </c>
      <c r="I974" s="16">
        <f t="shared" si="191"/>
        <v>3.4919675820462999</v>
      </c>
      <c r="J974" s="13">
        <f t="shared" si="185"/>
        <v>3.4904690005087615</v>
      </c>
      <c r="K974" s="13">
        <f t="shared" si="186"/>
        <v>1.498581537538346E-3</v>
      </c>
      <c r="L974" s="13">
        <f t="shared" si="187"/>
        <v>0</v>
      </c>
      <c r="M974" s="13">
        <f t="shared" si="192"/>
        <v>7.35290080243669E-6</v>
      </c>
      <c r="N974" s="13">
        <f t="shared" si="188"/>
        <v>4.5587984975107476E-6</v>
      </c>
      <c r="O974" s="13">
        <f t="shared" si="189"/>
        <v>4.5587984975107476E-6</v>
      </c>
      <c r="Q974">
        <v>22.310759701189991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6.460711575437406</v>
      </c>
      <c r="G975" s="13">
        <f t="shared" si="183"/>
        <v>0</v>
      </c>
      <c r="H975" s="13">
        <f t="shared" si="184"/>
        <v>6.460711575437406</v>
      </c>
      <c r="I975" s="16">
        <f t="shared" si="191"/>
        <v>6.4622101569749439</v>
      </c>
      <c r="J975" s="13">
        <f t="shared" si="185"/>
        <v>6.4500150056607399</v>
      </c>
      <c r="K975" s="13">
        <f t="shared" si="186"/>
        <v>1.2195151314204011E-2</v>
      </c>
      <c r="L975" s="13">
        <f t="shared" si="187"/>
        <v>0</v>
      </c>
      <c r="M975" s="13">
        <f t="shared" si="192"/>
        <v>2.7941023049259425E-6</v>
      </c>
      <c r="N975" s="13">
        <f t="shared" si="188"/>
        <v>1.7323434290540843E-6</v>
      </c>
      <c r="O975" s="13">
        <f t="shared" si="189"/>
        <v>1.7323434290540843E-6</v>
      </c>
      <c r="Q975">
        <v>20.527130530319301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0.21891891899999999</v>
      </c>
      <c r="G976" s="13">
        <f t="shared" si="183"/>
        <v>0</v>
      </c>
      <c r="H976" s="13">
        <f t="shared" si="184"/>
        <v>0.21891891899999999</v>
      </c>
      <c r="I976" s="16">
        <f t="shared" si="191"/>
        <v>0.231114070314204</v>
      </c>
      <c r="J976" s="13">
        <f t="shared" si="185"/>
        <v>0.23111369102503185</v>
      </c>
      <c r="K976" s="13">
        <f t="shared" si="186"/>
        <v>3.7928917215324098E-7</v>
      </c>
      <c r="L976" s="13">
        <f t="shared" si="187"/>
        <v>0</v>
      </c>
      <c r="M976" s="13">
        <f t="shared" si="192"/>
        <v>1.0617588758718582E-6</v>
      </c>
      <c r="N976" s="13">
        <f t="shared" si="188"/>
        <v>6.582905030405521E-7</v>
      </c>
      <c r="O976" s="13">
        <f t="shared" si="189"/>
        <v>6.582905030405521E-7</v>
      </c>
      <c r="Q976">
        <v>23.279779751418548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1.983514926532274</v>
      </c>
      <c r="G977" s="13">
        <f t="shared" si="183"/>
        <v>0</v>
      </c>
      <c r="H977" s="13">
        <f t="shared" si="184"/>
        <v>1.983514926532274</v>
      </c>
      <c r="I977" s="16">
        <f t="shared" si="191"/>
        <v>1.9835153058214461</v>
      </c>
      <c r="J977" s="13">
        <f t="shared" si="185"/>
        <v>1.9832700688825797</v>
      </c>
      <c r="K977" s="13">
        <f t="shared" si="186"/>
        <v>2.4523693886635556E-4</v>
      </c>
      <c r="L977" s="13">
        <f t="shared" si="187"/>
        <v>0</v>
      </c>
      <c r="M977" s="13">
        <f t="shared" si="192"/>
        <v>4.0346837283130606E-7</v>
      </c>
      <c r="N977" s="13">
        <f t="shared" si="188"/>
        <v>2.5015039115540973E-7</v>
      </c>
      <c r="O977" s="13">
        <f t="shared" si="189"/>
        <v>2.5015039115540973E-7</v>
      </c>
      <c r="Q977">
        <v>23.118152000000009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10.363900491855141</v>
      </c>
      <c r="G978" s="13">
        <f t="shared" si="183"/>
        <v>0</v>
      </c>
      <c r="H978" s="13">
        <f t="shared" si="184"/>
        <v>10.363900491855141</v>
      </c>
      <c r="I978" s="16">
        <f t="shared" si="191"/>
        <v>10.364145728794007</v>
      </c>
      <c r="J978" s="13">
        <f t="shared" si="185"/>
        <v>10.327384820958347</v>
      </c>
      <c r="K978" s="13">
        <f t="shared" si="186"/>
        <v>3.6760907835660106E-2</v>
      </c>
      <c r="L978" s="13">
        <f t="shared" si="187"/>
        <v>0</v>
      </c>
      <c r="M978" s="13">
        <f t="shared" si="192"/>
        <v>1.5331798167589633E-7</v>
      </c>
      <c r="N978" s="13">
        <f t="shared" si="188"/>
        <v>9.5057148639055716E-8</v>
      </c>
      <c r="O978" s="13">
        <f t="shared" si="189"/>
        <v>9.5057148639055716E-8</v>
      </c>
      <c r="Q978">
        <v>22.729726851954631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2.5508744028298622</v>
      </c>
      <c r="G979" s="13">
        <f t="shared" si="183"/>
        <v>0</v>
      </c>
      <c r="H979" s="13">
        <f t="shared" si="184"/>
        <v>2.5508744028298622</v>
      </c>
      <c r="I979" s="16">
        <f t="shared" si="191"/>
        <v>2.5876353106655223</v>
      </c>
      <c r="J979" s="13">
        <f t="shared" si="185"/>
        <v>2.5869448515948776</v>
      </c>
      <c r="K979" s="13">
        <f t="shared" si="186"/>
        <v>6.9045907064468892E-4</v>
      </c>
      <c r="L979" s="13">
        <f t="shared" si="187"/>
        <v>0</v>
      </c>
      <c r="M979" s="13">
        <f t="shared" si="192"/>
        <v>5.8260833036840611E-8</v>
      </c>
      <c r="N979" s="13">
        <f t="shared" si="188"/>
        <v>3.6121716482841179E-8</v>
      </c>
      <c r="O979" s="13">
        <f t="shared" si="189"/>
        <v>3.6121716482841179E-8</v>
      </c>
      <c r="Q979">
        <v>21.432874479077679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3.524758075170666</v>
      </c>
      <c r="G980" s="13">
        <f t="shared" si="183"/>
        <v>0</v>
      </c>
      <c r="H980" s="13">
        <f t="shared" si="184"/>
        <v>3.524758075170666</v>
      </c>
      <c r="I980" s="16">
        <f t="shared" si="191"/>
        <v>3.5254485342413107</v>
      </c>
      <c r="J980" s="13">
        <f t="shared" si="185"/>
        <v>3.5213098929230378</v>
      </c>
      <c r="K980" s="13">
        <f t="shared" si="186"/>
        <v>4.1386413182729065E-3</v>
      </c>
      <c r="L980" s="13">
        <f t="shared" si="187"/>
        <v>0</v>
      </c>
      <c r="M980" s="13">
        <f t="shared" si="192"/>
        <v>2.2139116553999432E-8</v>
      </c>
      <c r="N980" s="13">
        <f t="shared" si="188"/>
        <v>1.3726252263479648E-8</v>
      </c>
      <c r="O980" s="13">
        <f t="shared" si="189"/>
        <v>1.3726252263479648E-8</v>
      </c>
      <c r="Q980">
        <v>15.308162545631239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74.514485657258817</v>
      </c>
      <c r="G981" s="13">
        <f t="shared" si="183"/>
        <v>5.8216789589905558</v>
      </c>
      <c r="H981" s="13">
        <f t="shared" si="184"/>
        <v>68.692806698268257</v>
      </c>
      <c r="I981" s="16">
        <f t="shared" si="191"/>
        <v>68.696945339586534</v>
      </c>
      <c r="J981" s="13">
        <f t="shared" si="185"/>
        <v>46.007121131325185</v>
      </c>
      <c r="K981" s="13">
        <f t="shared" si="186"/>
        <v>22.689824208261349</v>
      </c>
      <c r="L981" s="13">
        <f t="shared" si="187"/>
        <v>0</v>
      </c>
      <c r="M981" s="13">
        <f t="shared" si="192"/>
        <v>8.4128642905197843E-9</v>
      </c>
      <c r="N981" s="13">
        <f t="shared" si="188"/>
        <v>5.2159758601222662E-9</v>
      </c>
      <c r="O981" s="13">
        <f t="shared" si="189"/>
        <v>5.8216789642065319</v>
      </c>
      <c r="Q981">
        <v>12.996845893548389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14.286350845347981</v>
      </c>
      <c r="G982" s="13">
        <f t="shared" si="183"/>
        <v>0</v>
      </c>
      <c r="H982" s="13">
        <f t="shared" si="184"/>
        <v>14.286350845347981</v>
      </c>
      <c r="I982" s="16">
        <f t="shared" si="191"/>
        <v>36.976175053609332</v>
      </c>
      <c r="J982" s="13">
        <f t="shared" si="185"/>
        <v>31.725706510658863</v>
      </c>
      <c r="K982" s="13">
        <f t="shared" si="186"/>
        <v>5.2504685429504683</v>
      </c>
      <c r="L982" s="13">
        <f t="shared" si="187"/>
        <v>0</v>
      </c>
      <c r="M982" s="13">
        <f t="shared" si="192"/>
        <v>3.1968884303975181E-9</v>
      </c>
      <c r="N982" s="13">
        <f t="shared" si="188"/>
        <v>1.9820708268464613E-9</v>
      </c>
      <c r="O982" s="13">
        <f t="shared" si="189"/>
        <v>1.9820708268464613E-9</v>
      </c>
      <c r="Q982">
        <v>12.95289396006293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0.73634616238699746</v>
      </c>
      <c r="G983" s="13">
        <f t="shared" si="183"/>
        <v>0</v>
      </c>
      <c r="H983" s="13">
        <f t="shared" si="184"/>
        <v>0.73634616238699746</v>
      </c>
      <c r="I983" s="16">
        <f t="shared" si="191"/>
        <v>5.9868147053374656</v>
      </c>
      <c r="J983" s="13">
        <f t="shared" si="185"/>
        <v>5.9623172957794175</v>
      </c>
      <c r="K983" s="13">
        <f t="shared" si="186"/>
        <v>2.4497409558048133E-2</v>
      </c>
      <c r="L983" s="13">
        <f t="shared" si="187"/>
        <v>0</v>
      </c>
      <c r="M983" s="13">
        <f t="shared" si="192"/>
        <v>1.2148176035510568E-9</v>
      </c>
      <c r="N983" s="13">
        <f t="shared" si="188"/>
        <v>7.5318691420165518E-10</v>
      </c>
      <c r="O983" s="13">
        <f t="shared" si="189"/>
        <v>7.5318691420165518E-10</v>
      </c>
      <c r="Q983">
        <v>13.911500434205159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22.736941104685471</v>
      </c>
      <c r="G984" s="13">
        <f t="shared" si="183"/>
        <v>0</v>
      </c>
      <c r="H984" s="13">
        <f t="shared" si="184"/>
        <v>22.736941104685471</v>
      </c>
      <c r="I984" s="16">
        <f t="shared" si="191"/>
        <v>22.761438514243519</v>
      </c>
      <c r="J984" s="13">
        <f t="shared" si="185"/>
        <v>21.874554238937172</v>
      </c>
      <c r="K984" s="13">
        <f t="shared" si="186"/>
        <v>0.88688427530634684</v>
      </c>
      <c r="L984" s="13">
        <f t="shared" si="187"/>
        <v>0</v>
      </c>
      <c r="M984" s="13">
        <f t="shared" si="192"/>
        <v>4.6163068934940162E-10</v>
      </c>
      <c r="N984" s="13">
        <f t="shared" si="188"/>
        <v>2.8621102739662901E-10</v>
      </c>
      <c r="O984" s="13">
        <f t="shared" si="189"/>
        <v>2.8621102739662901E-10</v>
      </c>
      <c r="Q984">
        <v>16.520362818990229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2.2319685592422069</v>
      </c>
      <c r="G985" s="13">
        <f t="shared" si="183"/>
        <v>0</v>
      </c>
      <c r="H985" s="13">
        <f t="shared" si="184"/>
        <v>2.2319685592422069</v>
      </c>
      <c r="I985" s="16">
        <f t="shared" si="191"/>
        <v>3.1188528345485538</v>
      </c>
      <c r="J985" s="13">
        <f t="shared" si="185"/>
        <v>3.1168445180672437</v>
      </c>
      <c r="K985" s="13">
        <f t="shared" si="186"/>
        <v>2.0083164813100574E-3</v>
      </c>
      <c r="L985" s="13">
        <f t="shared" si="187"/>
        <v>0</v>
      </c>
      <c r="M985" s="13">
        <f t="shared" si="192"/>
        <v>1.7541966195277261E-10</v>
      </c>
      <c r="N985" s="13">
        <f t="shared" si="188"/>
        <v>1.0876019041071902E-10</v>
      </c>
      <c r="O985" s="13">
        <f t="shared" si="189"/>
        <v>1.0876019041071902E-10</v>
      </c>
      <c r="Q985">
        <v>17.843478289967059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1.5904186424910149</v>
      </c>
      <c r="G986" s="13">
        <f t="shared" si="183"/>
        <v>0</v>
      </c>
      <c r="H986" s="13">
        <f t="shared" si="184"/>
        <v>1.5904186424910149</v>
      </c>
      <c r="I986" s="16">
        <f t="shared" si="191"/>
        <v>1.592426958972325</v>
      </c>
      <c r="J986" s="13">
        <f t="shared" si="185"/>
        <v>1.5921257060025991</v>
      </c>
      <c r="K986" s="13">
        <f t="shared" si="186"/>
        <v>3.0125296972594029E-4</v>
      </c>
      <c r="L986" s="13">
        <f t="shared" si="187"/>
        <v>0</v>
      </c>
      <c r="M986" s="13">
        <f t="shared" si="192"/>
        <v>6.6659471542053592E-11</v>
      </c>
      <c r="N986" s="13">
        <f t="shared" si="188"/>
        <v>4.1328872356073229E-11</v>
      </c>
      <c r="O986" s="13">
        <f t="shared" si="189"/>
        <v>4.1328872356073229E-11</v>
      </c>
      <c r="Q986">
        <v>17.001035357706321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3.4833830047629322</v>
      </c>
      <c r="G987" s="13">
        <f t="shared" si="183"/>
        <v>0</v>
      </c>
      <c r="H987" s="13">
        <f t="shared" si="184"/>
        <v>3.4833830047629322</v>
      </c>
      <c r="I987" s="16">
        <f t="shared" si="191"/>
        <v>3.4836842577326581</v>
      </c>
      <c r="J987" s="13">
        <f t="shared" si="185"/>
        <v>3.4823684824764904</v>
      </c>
      <c r="K987" s="13">
        <f t="shared" si="186"/>
        <v>1.3157752561676617E-3</v>
      </c>
      <c r="L987" s="13">
        <f t="shared" si="187"/>
        <v>0</v>
      </c>
      <c r="M987" s="13">
        <f t="shared" si="192"/>
        <v>2.5330599185980363E-11</v>
      </c>
      <c r="N987" s="13">
        <f t="shared" si="188"/>
        <v>1.5704971495307826E-11</v>
      </c>
      <c r="O987" s="13">
        <f t="shared" si="189"/>
        <v>1.5704971495307826E-11</v>
      </c>
      <c r="Q987">
        <v>23.184449025328529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0.82412117224680215</v>
      </c>
      <c r="G988" s="13">
        <f t="shared" si="183"/>
        <v>0</v>
      </c>
      <c r="H988" s="13">
        <f t="shared" si="184"/>
        <v>0.82412117224680215</v>
      </c>
      <c r="I988" s="16">
        <f t="shared" si="191"/>
        <v>0.82543694750296981</v>
      </c>
      <c r="J988" s="13">
        <f t="shared" si="185"/>
        <v>0.82542031608931266</v>
      </c>
      <c r="K988" s="13">
        <f t="shared" si="186"/>
        <v>1.663141365715326E-5</v>
      </c>
      <c r="L988" s="13">
        <f t="shared" si="187"/>
        <v>0</v>
      </c>
      <c r="M988" s="13">
        <f t="shared" si="192"/>
        <v>9.6256276906725365E-12</v>
      </c>
      <c r="N988" s="13">
        <f t="shared" si="188"/>
        <v>5.9678891682169722E-12</v>
      </c>
      <c r="O988" s="13">
        <f t="shared" si="189"/>
        <v>5.9678891682169722E-12</v>
      </c>
      <c r="Q988">
        <v>23.551987503746311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0.21891891899999999</v>
      </c>
      <c r="G989" s="13">
        <f t="shared" si="183"/>
        <v>0</v>
      </c>
      <c r="H989" s="13">
        <f t="shared" si="184"/>
        <v>0.21891891899999999</v>
      </c>
      <c r="I989" s="16">
        <f t="shared" si="191"/>
        <v>0.21893555041365714</v>
      </c>
      <c r="J989" s="13">
        <f t="shared" si="185"/>
        <v>0.21893524070106546</v>
      </c>
      <c r="K989" s="13">
        <f t="shared" si="186"/>
        <v>3.0971259168399712E-7</v>
      </c>
      <c r="L989" s="13">
        <f t="shared" si="187"/>
        <v>0</v>
      </c>
      <c r="M989" s="13">
        <f t="shared" si="192"/>
        <v>3.6577385224555642E-12</v>
      </c>
      <c r="N989" s="13">
        <f t="shared" si="188"/>
        <v>2.26779788392245E-12</v>
      </c>
      <c r="O989" s="13">
        <f t="shared" si="189"/>
        <v>2.26779788392245E-12</v>
      </c>
      <c r="Q989">
        <v>23.566420478820099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0.28508475489667162</v>
      </c>
      <c r="G990" s="13">
        <f t="shared" si="183"/>
        <v>0</v>
      </c>
      <c r="H990" s="13">
        <f t="shared" si="184"/>
        <v>0.28508475489667162</v>
      </c>
      <c r="I990" s="16">
        <f t="shared" si="191"/>
        <v>0.28508506460926331</v>
      </c>
      <c r="J990" s="13">
        <f t="shared" si="185"/>
        <v>0.28508435942133048</v>
      </c>
      <c r="K990" s="13">
        <f t="shared" si="186"/>
        <v>7.0518793282570158E-7</v>
      </c>
      <c r="L990" s="13">
        <f t="shared" si="187"/>
        <v>0</v>
      </c>
      <c r="M990" s="13">
        <f t="shared" si="192"/>
        <v>1.3899406385331143E-12</v>
      </c>
      <c r="N990" s="13">
        <f t="shared" si="188"/>
        <v>8.6176319589053086E-13</v>
      </c>
      <c r="O990" s="13">
        <f t="shared" si="189"/>
        <v>8.6176319589053086E-13</v>
      </c>
      <c r="Q990">
        <v>23.347124208262539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1.754773219875791</v>
      </c>
      <c r="G991" s="13">
        <f t="shared" si="183"/>
        <v>0</v>
      </c>
      <c r="H991" s="13">
        <f t="shared" si="184"/>
        <v>1.754773219875791</v>
      </c>
      <c r="I991" s="16">
        <f t="shared" si="191"/>
        <v>1.754773925063724</v>
      </c>
      <c r="J991" s="13">
        <f t="shared" si="185"/>
        <v>1.7545525156341661</v>
      </c>
      <c r="K991" s="13">
        <f t="shared" si="186"/>
        <v>2.2140942955783949E-4</v>
      </c>
      <c r="L991" s="13">
        <f t="shared" si="187"/>
        <v>0</v>
      </c>
      <c r="M991" s="13">
        <f t="shared" si="192"/>
        <v>5.281774426425834E-13</v>
      </c>
      <c r="N991" s="13">
        <f t="shared" si="188"/>
        <v>3.2747001443840171E-13</v>
      </c>
      <c r="O991" s="13">
        <f t="shared" si="189"/>
        <v>3.2747001443840171E-13</v>
      </c>
      <c r="Q991">
        <v>21.237324000000012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56.522891624831871</v>
      </c>
      <c r="G992" s="13">
        <f t="shared" si="183"/>
        <v>3.2245724744687188</v>
      </c>
      <c r="H992" s="13">
        <f t="shared" si="184"/>
        <v>53.298319150363156</v>
      </c>
      <c r="I992" s="16">
        <f t="shared" si="191"/>
        <v>53.298540559792713</v>
      </c>
      <c r="J992" s="13">
        <f t="shared" si="185"/>
        <v>46.93258309373126</v>
      </c>
      <c r="K992" s="13">
        <f t="shared" si="186"/>
        <v>6.3659574660614524</v>
      </c>
      <c r="L992" s="13">
        <f t="shared" si="187"/>
        <v>0</v>
      </c>
      <c r="M992" s="13">
        <f t="shared" si="192"/>
        <v>2.0070742820418168E-13</v>
      </c>
      <c r="N992" s="13">
        <f t="shared" si="188"/>
        <v>1.2443860548659265E-13</v>
      </c>
      <c r="O992" s="13">
        <f t="shared" si="189"/>
        <v>3.2245724744688431</v>
      </c>
      <c r="Q992">
        <v>19.695175759261229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69.661085944410459</v>
      </c>
      <c r="G993" s="13">
        <f t="shared" si="183"/>
        <v>5.1210853460234791</v>
      </c>
      <c r="H993" s="13">
        <f t="shared" si="184"/>
        <v>64.540000598386982</v>
      </c>
      <c r="I993" s="16">
        <f t="shared" si="191"/>
        <v>70.905958064448441</v>
      </c>
      <c r="J993" s="13">
        <f t="shared" si="185"/>
        <v>48.43259387338</v>
      </c>
      <c r="K993" s="13">
        <f t="shared" si="186"/>
        <v>22.473364191068441</v>
      </c>
      <c r="L993" s="13">
        <f t="shared" si="187"/>
        <v>0</v>
      </c>
      <c r="M993" s="13">
        <f t="shared" si="192"/>
        <v>7.6268822717589036E-14</v>
      </c>
      <c r="N993" s="13">
        <f t="shared" si="188"/>
        <v>4.72866700849052E-14</v>
      </c>
      <c r="O993" s="13">
        <f t="shared" si="189"/>
        <v>5.1210853460235262</v>
      </c>
      <c r="Q993">
        <v>13.98528106476031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10.768326011309661</v>
      </c>
      <c r="G994" s="13">
        <f t="shared" si="183"/>
        <v>0</v>
      </c>
      <c r="H994" s="13">
        <f t="shared" si="184"/>
        <v>10.768326011309661</v>
      </c>
      <c r="I994" s="16">
        <f t="shared" si="191"/>
        <v>33.241690202378102</v>
      </c>
      <c r="J994" s="13">
        <f t="shared" si="185"/>
        <v>29.845501259897262</v>
      </c>
      <c r="K994" s="13">
        <f t="shared" si="186"/>
        <v>3.3961889424808405</v>
      </c>
      <c r="L994" s="13">
        <f t="shared" si="187"/>
        <v>0</v>
      </c>
      <c r="M994" s="13">
        <f t="shared" si="192"/>
        <v>2.8982152632683836E-14</v>
      </c>
      <c r="N994" s="13">
        <f t="shared" si="188"/>
        <v>1.7968934632263979E-14</v>
      </c>
      <c r="O994" s="13">
        <f t="shared" si="189"/>
        <v>1.7968934632263979E-14</v>
      </c>
      <c r="Q994">
        <v>14.30143689354839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7.3793203713565996</v>
      </c>
      <c r="G995" s="13">
        <f t="shared" si="183"/>
        <v>0</v>
      </c>
      <c r="H995" s="13">
        <f t="shared" si="184"/>
        <v>7.3793203713565996</v>
      </c>
      <c r="I995" s="16">
        <f t="shared" si="191"/>
        <v>10.775509313837439</v>
      </c>
      <c r="J995" s="13">
        <f t="shared" si="185"/>
        <v>10.662012677560877</v>
      </c>
      <c r="K995" s="13">
        <f t="shared" si="186"/>
        <v>0.1134966362765617</v>
      </c>
      <c r="L995" s="13">
        <f t="shared" si="187"/>
        <v>0</v>
      </c>
      <c r="M995" s="13">
        <f t="shared" si="192"/>
        <v>1.1013218000419857E-14</v>
      </c>
      <c r="N995" s="13">
        <f t="shared" si="188"/>
        <v>6.8281951602603116E-15</v>
      </c>
      <c r="O995" s="13">
        <f t="shared" si="189"/>
        <v>6.8281951602603116E-15</v>
      </c>
      <c r="Q995">
        <v>15.496253068145331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23.161712554364481</v>
      </c>
      <c r="G996" s="13">
        <f t="shared" si="183"/>
        <v>0</v>
      </c>
      <c r="H996" s="13">
        <f t="shared" si="184"/>
        <v>23.161712554364481</v>
      </c>
      <c r="I996" s="16">
        <f t="shared" si="191"/>
        <v>23.275209190641043</v>
      </c>
      <c r="J996" s="13">
        <f t="shared" si="185"/>
        <v>22.201043430275853</v>
      </c>
      <c r="K996" s="13">
        <f t="shared" si="186"/>
        <v>1.0741657603651902</v>
      </c>
      <c r="L996" s="13">
        <f t="shared" si="187"/>
        <v>0</v>
      </c>
      <c r="M996" s="13">
        <f t="shared" si="192"/>
        <v>4.1850228401595453E-15</v>
      </c>
      <c r="N996" s="13">
        <f t="shared" si="188"/>
        <v>2.594714160898918E-15</v>
      </c>
      <c r="O996" s="13">
        <f t="shared" si="189"/>
        <v>2.594714160898918E-15</v>
      </c>
      <c r="Q996">
        <v>15.5503240301841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62.828299118071293</v>
      </c>
      <c r="G997" s="13">
        <f t="shared" si="183"/>
        <v>4.1347650154258968</v>
      </c>
      <c r="H997" s="13">
        <f t="shared" si="184"/>
        <v>58.693534102645394</v>
      </c>
      <c r="I997" s="16">
        <f t="shared" si="191"/>
        <v>59.767699863010584</v>
      </c>
      <c r="J997" s="13">
        <f t="shared" si="185"/>
        <v>46.660455887120818</v>
      </c>
      <c r="K997" s="13">
        <f t="shared" si="186"/>
        <v>13.107243975889766</v>
      </c>
      <c r="L997" s="13">
        <f t="shared" si="187"/>
        <v>0</v>
      </c>
      <c r="M997" s="13">
        <f t="shared" si="192"/>
        <v>1.5903086792606273E-15</v>
      </c>
      <c r="N997" s="13">
        <f t="shared" si="188"/>
        <v>9.8599138114158904E-16</v>
      </c>
      <c r="O997" s="13">
        <f t="shared" si="189"/>
        <v>4.1347650154258977</v>
      </c>
      <c r="Q997">
        <v>15.6916975020702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0.71621621599999996</v>
      </c>
      <c r="G998" s="13">
        <f t="shared" si="183"/>
        <v>0</v>
      </c>
      <c r="H998" s="13">
        <f t="shared" si="184"/>
        <v>0.71621621599999996</v>
      </c>
      <c r="I998" s="16">
        <f t="shared" si="191"/>
        <v>13.823460191889765</v>
      </c>
      <c r="J998" s="13">
        <f t="shared" si="185"/>
        <v>13.70708097783082</v>
      </c>
      <c r="K998" s="13">
        <f t="shared" si="186"/>
        <v>0.11637921405894502</v>
      </c>
      <c r="L998" s="13">
        <f t="shared" si="187"/>
        <v>0</v>
      </c>
      <c r="M998" s="13">
        <f t="shared" si="192"/>
        <v>6.043172981190383E-16</v>
      </c>
      <c r="N998" s="13">
        <f t="shared" si="188"/>
        <v>3.7467672483380373E-16</v>
      </c>
      <c r="O998" s="13">
        <f t="shared" si="189"/>
        <v>3.7467672483380373E-16</v>
      </c>
      <c r="Q998">
        <v>20.63668900335453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1.0815901518144531</v>
      </c>
      <c r="G999" s="13">
        <f t="shared" si="183"/>
        <v>0</v>
      </c>
      <c r="H999" s="13">
        <f t="shared" si="184"/>
        <v>1.0815901518144531</v>
      </c>
      <c r="I999" s="16">
        <f t="shared" si="191"/>
        <v>1.1979693658733981</v>
      </c>
      <c r="J999" s="13">
        <f t="shared" si="185"/>
        <v>1.1979019965945441</v>
      </c>
      <c r="K999" s="13">
        <f t="shared" si="186"/>
        <v>6.7369278853979253E-5</v>
      </c>
      <c r="L999" s="13">
        <f t="shared" si="187"/>
        <v>0</v>
      </c>
      <c r="M999" s="13">
        <f t="shared" si="192"/>
        <v>2.2964057328523458E-16</v>
      </c>
      <c r="N999" s="13">
        <f t="shared" si="188"/>
        <v>1.4237715543684544E-16</v>
      </c>
      <c r="O999" s="13">
        <f t="shared" si="189"/>
        <v>1.4237715543684544E-16</v>
      </c>
      <c r="Q999">
        <v>21.554054068374882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31.986086738089341</v>
      </c>
      <c r="G1000" s="13">
        <f t="shared" si="183"/>
        <v>0</v>
      </c>
      <c r="H1000" s="13">
        <f t="shared" si="184"/>
        <v>31.986086738089341</v>
      </c>
      <c r="I1000" s="16">
        <f t="shared" si="191"/>
        <v>31.986154107368193</v>
      </c>
      <c r="J1000" s="13">
        <f t="shared" si="185"/>
        <v>31.118124618848988</v>
      </c>
      <c r="K1000" s="13">
        <f t="shared" si="186"/>
        <v>0.86802948851920547</v>
      </c>
      <c r="L1000" s="13">
        <f t="shared" si="187"/>
        <v>0</v>
      </c>
      <c r="M1000" s="13">
        <f t="shared" si="192"/>
        <v>8.7263417848389141E-17</v>
      </c>
      <c r="N1000" s="13">
        <f t="shared" si="188"/>
        <v>5.4103319066001267E-17</v>
      </c>
      <c r="O1000" s="13">
        <f t="shared" si="189"/>
        <v>5.4103319066001267E-17</v>
      </c>
      <c r="Q1000">
        <v>24.032937000000011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6.4028193633064516</v>
      </c>
      <c r="G1001" s="13">
        <f t="shared" si="183"/>
        <v>0</v>
      </c>
      <c r="H1001" s="13">
        <f t="shared" si="184"/>
        <v>6.4028193633064516</v>
      </c>
      <c r="I1001" s="16">
        <f t="shared" si="191"/>
        <v>7.2708488518256571</v>
      </c>
      <c r="J1001" s="13">
        <f t="shared" si="185"/>
        <v>7.2614640451292507</v>
      </c>
      <c r="K1001" s="13">
        <f t="shared" si="186"/>
        <v>9.3848066964064003E-3</v>
      </c>
      <c r="L1001" s="13">
        <f t="shared" si="187"/>
        <v>0</v>
      </c>
      <c r="M1001" s="13">
        <f t="shared" si="192"/>
        <v>3.3160098782387874E-17</v>
      </c>
      <c r="N1001" s="13">
        <f t="shared" si="188"/>
        <v>2.0559261245080481E-17</v>
      </c>
      <c r="O1001" s="13">
        <f t="shared" si="189"/>
        <v>2.0559261245080481E-17</v>
      </c>
      <c r="Q1001">
        <v>24.90851307032441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19.67809017277834</v>
      </c>
      <c r="G1002" s="13">
        <f t="shared" si="183"/>
        <v>0</v>
      </c>
      <c r="H1002" s="13">
        <f t="shared" si="184"/>
        <v>19.67809017277834</v>
      </c>
      <c r="I1002" s="16">
        <f t="shared" si="191"/>
        <v>19.687474979474747</v>
      </c>
      <c r="J1002" s="13">
        <f t="shared" si="185"/>
        <v>19.471908409654613</v>
      </c>
      <c r="K1002" s="13">
        <f t="shared" si="186"/>
        <v>0.21556656982013322</v>
      </c>
      <c r="L1002" s="13">
        <f t="shared" si="187"/>
        <v>0</v>
      </c>
      <c r="M1002" s="13">
        <f t="shared" si="192"/>
        <v>1.2600837537307393E-17</v>
      </c>
      <c r="N1002" s="13">
        <f t="shared" si="188"/>
        <v>7.8125192731305843E-18</v>
      </c>
      <c r="O1002" s="13">
        <f t="shared" si="189"/>
        <v>7.8125192731305843E-18</v>
      </c>
      <c r="Q1002">
        <v>23.760469734471162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31.198337107751222</v>
      </c>
      <c r="G1003" s="13">
        <f t="shared" si="183"/>
        <v>0</v>
      </c>
      <c r="H1003" s="13">
        <f t="shared" si="184"/>
        <v>31.198337107751222</v>
      </c>
      <c r="I1003" s="16">
        <f t="shared" si="191"/>
        <v>31.413903677571355</v>
      </c>
      <c r="J1003" s="13">
        <f t="shared" si="185"/>
        <v>30.448085433366234</v>
      </c>
      <c r="K1003" s="13">
        <f t="shared" si="186"/>
        <v>0.96581824420512064</v>
      </c>
      <c r="L1003" s="13">
        <f t="shared" si="187"/>
        <v>0</v>
      </c>
      <c r="M1003" s="13">
        <f t="shared" si="192"/>
        <v>4.788318264176809E-18</v>
      </c>
      <c r="N1003" s="13">
        <f t="shared" si="188"/>
        <v>2.9687573237896215E-18</v>
      </c>
      <c r="O1003" s="13">
        <f t="shared" si="189"/>
        <v>2.9687573237896215E-18</v>
      </c>
      <c r="Q1003">
        <v>22.847059719044658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3.053419665603827</v>
      </c>
      <c r="G1004" s="13">
        <f t="shared" si="183"/>
        <v>0</v>
      </c>
      <c r="H1004" s="13">
        <f t="shared" si="184"/>
        <v>3.053419665603827</v>
      </c>
      <c r="I1004" s="16">
        <f t="shared" si="191"/>
        <v>4.0192379098089477</v>
      </c>
      <c r="J1004" s="13">
        <f t="shared" si="185"/>
        <v>4.0155401643234345</v>
      </c>
      <c r="K1004" s="13">
        <f t="shared" si="186"/>
        <v>3.6977454855131597E-3</v>
      </c>
      <c r="L1004" s="13">
        <f t="shared" si="187"/>
        <v>0</v>
      </c>
      <c r="M1004" s="13">
        <f t="shared" si="192"/>
        <v>1.8195609403871874E-18</v>
      </c>
      <c r="N1004" s="13">
        <f t="shared" si="188"/>
        <v>1.1281277830400561E-18</v>
      </c>
      <c r="O1004" s="13">
        <f t="shared" si="189"/>
        <v>1.1281277830400561E-18</v>
      </c>
      <c r="Q1004">
        <v>18.904285949336352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10.170315875693611</v>
      </c>
      <c r="G1005" s="13">
        <f t="shared" si="183"/>
        <v>0</v>
      </c>
      <c r="H1005" s="13">
        <f t="shared" si="184"/>
        <v>10.170315875693611</v>
      </c>
      <c r="I1005" s="16">
        <f t="shared" si="191"/>
        <v>10.174013621179125</v>
      </c>
      <c r="J1005" s="13">
        <f t="shared" si="185"/>
        <v>10.076675710600723</v>
      </c>
      <c r="K1005" s="13">
        <f t="shared" si="186"/>
        <v>9.7337910578401576E-2</v>
      </c>
      <c r="L1005" s="13">
        <f t="shared" si="187"/>
        <v>0</v>
      </c>
      <c r="M1005" s="13">
        <f t="shared" si="192"/>
        <v>6.914331573471313E-19</v>
      </c>
      <c r="N1005" s="13">
        <f t="shared" si="188"/>
        <v>4.2868855755522141E-19</v>
      </c>
      <c r="O1005" s="13">
        <f t="shared" si="189"/>
        <v>4.2868855755522141E-19</v>
      </c>
      <c r="Q1005">
        <v>15.372619348511501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42.999133347390583</v>
      </c>
      <c r="G1006" s="13">
        <f t="shared" si="183"/>
        <v>1.2724030194362321</v>
      </c>
      <c r="H1006" s="13">
        <f t="shared" si="184"/>
        <v>41.72673032795435</v>
      </c>
      <c r="I1006" s="16">
        <f t="shared" si="191"/>
        <v>41.824068238532753</v>
      </c>
      <c r="J1006" s="13">
        <f t="shared" si="185"/>
        <v>35.318328769957965</v>
      </c>
      <c r="K1006" s="13">
        <f t="shared" si="186"/>
        <v>6.505739468574788</v>
      </c>
      <c r="L1006" s="13">
        <f t="shared" si="187"/>
        <v>0</v>
      </c>
      <c r="M1006" s="13">
        <f t="shared" si="192"/>
        <v>2.6274459979190989E-19</v>
      </c>
      <c r="N1006" s="13">
        <f t="shared" si="188"/>
        <v>1.6290165187098413E-19</v>
      </c>
      <c r="O1006" s="13">
        <f t="shared" si="189"/>
        <v>1.2724030194362321</v>
      </c>
      <c r="Q1006">
        <v>13.903126893548389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31.971949934134379</v>
      </c>
      <c r="G1007" s="13">
        <f t="shared" si="183"/>
        <v>0</v>
      </c>
      <c r="H1007" s="13">
        <f t="shared" si="184"/>
        <v>31.971949934134379</v>
      </c>
      <c r="I1007" s="16">
        <f t="shared" si="191"/>
        <v>38.477689402709167</v>
      </c>
      <c r="J1007" s="13">
        <f t="shared" si="185"/>
        <v>33.32936145056339</v>
      </c>
      <c r="K1007" s="13">
        <f t="shared" si="186"/>
        <v>5.1483279521457774</v>
      </c>
      <c r="L1007" s="13">
        <f t="shared" si="187"/>
        <v>0</v>
      </c>
      <c r="M1007" s="13">
        <f t="shared" si="192"/>
        <v>9.9842947920925765E-20</v>
      </c>
      <c r="N1007" s="13">
        <f t="shared" si="188"/>
        <v>6.1902627710973972E-20</v>
      </c>
      <c r="O1007" s="13">
        <f t="shared" si="189"/>
        <v>6.1902627710973972E-20</v>
      </c>
      <c r="Q1007">
        <v>14.069338242856849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63.567619768886424</v>
      </c>
      <c r="G1008" s="13">
        <f t="shared" si="183"/>
        <v>4.2414867685352782</v>
      </c>
      <c r="H1008" s="13">
        <f t="shared" si="184"/>
        <v>59.326133000351149</v>
      </c>
      <c r="I1008" s="16">
        <f t="shared" si="191"/>
        <v>64.474460952496926</v>
      </c>
      <c r="J1008" s="13">
        <f t="shared" si="185"/>
        <v>48.324462746317415</v>
      </c>
      <c r="K1008" s="13">
        <f t="shared" si="186"/>
        <v>16.149998206179511</v>
      </c>
      <c r="L1008" s="13">
        <f t="shared" si="187"/>
        <v>0</v>
      </c>
      <c r="M1008" s="13">
        <f t="shared" si="192"/>
        <v>3.7940320209951793E-20</v>
      </c>
      <c r="N1008" s="13">
        <f t="shared" si="188"/>
        <v>2.3522998530170112E-20</v>
      </c>
      <c r="O1008" s="13">
        <f t="shared" si="189"/>
        <v>4.2414867685352782</v>
      </c>
      <c r="Q1008">
        <v>15.3682438477771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38.721660928517842</v>
      </c>
      <c r="G1009" s="13">
        <f t="shared" si="183"/>
        <v>0.65494514792159986</v>
      </c>
      <c r="H1009" s="13">
        <f t="shared" si="184"/>
        <v>38.06671578059624</v>
      </c>
      <c r="I1009" s="16">
        <f t="shared" si="191"/>
        <v>54.216713986775751</v>
      </c>
      <c r="J1009" s="13">
        <f t="shared" si="185"/>
        <v>44.789722030897316</v>
      </c>
      <c r="K1009" s="13">
        <f t="shared" si="186"/>
        <v>9.4269919558784352</v>
      </c>
      <c r="L1009" s="13">
        <f t="shared" si="187"/>
        <v>0</v>
      </c>
      <c r="M1009" s="13">
        <f t="shared" si="192"/>
        <v>1.4417321679781681E-20</v>
      </c>
      <c r="N1009" s="13">
        <f t="shared" si="188"/>
        <v>8.9387394414646417E-21</v>
      </c>
      <c r="O1009" s="13">
        <f t="shared" si="189"/>
        <v>0.65494514792159986</v>
      </c>
      <c r="Q1009">
        <v>16.583615120224248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0.27567567599999998</v>
      </c>
      <c r="G1010" s="13">
        <f t="shared" si="183"/>
        <v>0</v>
      </c>
      <c r="H1010" s="13">
        <f t="shared" si="184"/>
        <v>0.27567567599999998</v>
      </c>
      <c r="I1010" s="16">
        <f t="shared" si="191"/>
        <v>9.7026676318784357</v>
      </c>
      <c r="J1010" s="13">
        <f t="shared" si="185"/>
        <v>9.6624918068657539</v>
      </c>
      <c r="K1010" s="13">
        <f t="shared" si="186"/>
        <v>4.0175825012681798E-2</v>
      </c>
      <c r="L1010" s="13">
        <f t="shared" si="187"/>
        <v>0</v>
      </c>
      <c r="M1010" s="13">
        <f t="shared" si="192"/>
        <v>5.4785822383170389E-21</v>
      </c>
      <c r="N1010" s="13">
        <f t="shared" si="188"/>
        <v>3.3967209877565637E-21</v>
      </c>
      <c r="O1010" s="13">
        <f t="shared" si="189"/>
        <v>3.3967209877565637E-21</v>
      </c>
      <c r="Q1010">
        <v>20.694276589010279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1.079612187235278</v>
      </c>
      <c r="G1011" s="13">
        <f t="shared" si="183"/>
        <v>0</v>
      </c>
      <c r="H1011" s="13">
        <f t="shared" si="184"/>
        <v>1.079612187235278</v>
      </c>
      <c r="I1011" s="16">
        <f t="shared" si="191"/>
        <v>1.1197880122479598</v>
      </c>
      <c r="J1011" s="13">
        <f t="shared" si="185"/>
        <v>1.1197317809291127</v>
      </c>
      <c r="K1011" s="13">
        <f t="shared" si="186"/>
        <v>5.6231318847022038E-5</v>
      </c>
      <c r="L1011" s="13">
        <f t="shared" si="187"/>
        <v>0</v>
      </c>
      <c r="M1011" s="13">
        <f t="shared" si="192"/>
        <v>2.0818612505604752E-21</v>
      </c>
      <c r="N1011" s="13">
        <f t="shared" si="188"/>
        <v>1.2907539753474946E-21</v>
      </c>
      <c r="O1011" s="13">
        <f t="shared" si="189"/>
        <v>1.2907539753474946E-21</v>
      </c>
      <c r="Q1011">
        <v>21.400294621829179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4.7038935667252044</v>
      </c>
      <c r="G1012" s="13">
        <f t="shared" si="183"/>
        <v>0</v>
      </c>
      <c r="H1012" s="13">
        <f t="shared" si="184"/>
        <v>4.7038935667252044</v>
      </c>
      <c r="I1012" s="16">
        <f t="shared" si="191"/>
        <v>4.7039497980440519</v>
      </c>
      <c r="J1012" s="13">
        <f t="shared" si="185"/>
        <v>4.7014738890433119</v>
      </c>
      <c r="K1012" s="13">
        <f t="shared" si="186"/>
        <v>2.4759090007400175E-3</v>
      </c>
      <c r="L1012" s="13">
        <f t="shared" si="187"/>
        <v>0</v>
      </c>
      <c r="M1012" s="13">
        <f t="shared" si="192"/>
        <v>7.9110727521298056E-22</v>
      </c>
      <c r="N1012" s="13">
        <f t="shared" si="188"/>
        <v>4.9048651063204791E-22</v>
      </c>
      <c r="O1012" s="13">
        <f t="shared" si="189"/>
        <v>4.9048651063204791E-22</v>
      </c>
      <c r="Q1012">
        <v>25.104080992586098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8.0055535904521378</v>
      </c>
      <c r="G1013" s="13">
        <f t="shared" si="183"/>
        <v>0</v>
      </c>
      <c r="H1013" s="13">
        <f t="shared" si="184"/>
        <v>8.0055535904521378</v>
      </c>
      <c r="I1013" s="16">
        <f t="shared" si="191"/>
        <v>8.0080294994528778</v>
      </c>
      <c r="J1013" s="13">
        <f t="shared" si="185"/>
        <v>7.9936962463154488</v>
      </c>
      <c r="K1013" s="13">
        <f t="shared" si="186"/>
        <v>1.4333253137428947E-2</v>
      </c>
      <c r="L1013" s="13">
        <f t="shared" si="187"/>
        <v>0</v>
      </c>
      <c r="M1013" s="13">
        <f t="shared" si="192"/>
        <v>3.0062076458093265E-22</v>
      </c>
      <c r="N1013" s="13">
        <f t="shared" si="188"/>
        <v>1.8638487404017825E-22</v>
      </c>
      <c r="O1013" s="13">
        <f t="shared" si="189"/>
        <v>1.8638487404017825E-22</v>
      </c>
      <c r="Q1013">
        <v>23.94541400000001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1.1898953636184539</v>
      </c>
      <c r="G1014" s="13">
        <f t="shared" si="183"/>
        <v>0</v>
      </c>
      <c r="H1014" s="13">
        <f t="shared" si="184"/>
        <v>1.1898953636184539</v>
      </c>
      <c r="I1014" s="16">
        <f t="shared" si="191"/>
        <v>1.2042286167558829</v>
      </c>
      <c r="J1014" s="13">
        <f t="shared" si="185"/>
        <v>1.2041905455629454</v>
      </c>
      <c r="K1014" s="13">
        <f t="shared" si="186"/>
        <v>3.8071192937527698E-5</v>
      </c>
      <c r="L1014" s="13">
        <f t="shared" si="187"/>
        <v>0</v>
      </c>
      <c r="M1014" s="13">
        <f t="shared" si="192"/>
        <v>1.142358905407544E-22</v>
      </c>
      <c r="N1014" s="13">
        <f t="shared" si="188"/>
        <v>7.0826252135267733E-23</v>
      </c>
      <c r="O1014" s="13">
        <f t="shared" si="189"/>
        <v>7.0826252135267733E-23</v>
      </c>
      <c r="Q1014">
        <v>25.737766062822459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10.1453912820515</v>
      </c>
      <c r="G1015" s="13">
        <f t="shared" si="183"/>
        <v>0</v>
      </c>
      <c r="H1015" s="13">
        <f t="shared" si="184"/>
        <v>10.1453912820515</v>
      </c>
      <c r="I1015" s="16">
        <f t="shared" si="191"/>
        <v>10.145429353244438</v>
      </c>
      <c r="J1015" s="13">
        <f t="shared" si="185"/>
        <v>10.116196859305845</v>
      </c>
      <c r="K1015" s="13">
        <f t="shared" si="186"/>
        <v>2.9232493938593507E-2</v>
      </c>
      <c r="L1015" s="13">
        <f t="shared" si="187"/>
        <v>0</v>
      </c>
      <c r="M1015" s="13">
        <f t="shared" si="192"/>
        <v>4.3409638405486667E-23</v>
      </c>
      <c r="N1015" s="13">
        <f t="shared" si="188"/>
        <v>2.6913975811401736E-23</v>
      </c>
      <c r="O1015" s="13">
        <f t="shared" si="189"/>
        <v>2.6913975811401736E-23</v>
      </c>
      <c r="Q1015">
        <v>23.912540750068441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18.270850559058388</v>
      </c>
      <c r="G1016" s="13">
        <f t="shared" si="183"/>
        <v>0</v>
      </c>
      <c r="H1016" s="13">
        <f t="shared" si="184"/>
        <v>18.270850559058388</v>
      </c>
      <c r="I1016" s="16">
        <f t="shared" si="191"/>
        <v>18.300083052996982</v>
      </c>
      <c r="J1016" s="13">
        <f t="shared" si="185"/>
        <v>17.765204205468553</v>
      </c>
      <c r="K1016" s="13">
        <f t="shared" si="186"/>
        <v>0.53487884752842874</v>
      </c>
      <c r="L1016" s="13">
        <f t="shared" si="187"/>
        <v>0</v>
      </c>
      <c r="M1016" s="13">
        <f t="shared" si="192"/>
        <v>1.6495662594084931E-23</v>
      </c>
      <c r="N1016" s="13">
        <f t="shared" si="188"/>
        <v>1.0227310808332657E-23</v>
      </c>
      <c r="O1016" s="13">
        <f t="shared" si="189"/>
        <v>1.0227310808332657E-23</v>
      </c>
      <c r="Q1016">
        <v>15.567188468277211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50.04264267587002</v>
      </c>
      <c r="G1017" s="13">
        <f t="shared" si="183"/>
        <v>2.289141376127378</v>
      </c>
      <c r="H1017" s="13">
        <f t="shared" si="184"/>
        <v>47.753501299742645</v>
      </c>
      <c r="I1017" s="16">
        <f t="shared" si="191"/>
        <v>48.28838014727107</v>
      </c>
      <c r="J1017" s="13">
        <f t="shared" si="185"/>
        <v>39.658355119260001</v>
      </c>
      <c r="K1017" s="13">
        <f t="shared" si="186"/>
        <v>8.6300250280110689</v>
      </c>
      <c r="L1017" s="13">
        <f t="shared" si="187"/>
        <v>0</v>
      </c>
      <c r="M1017" s="13">
        <f t="shared" si="192"/>
        <v>6.2683517857522736E-24</v>
      </c>
      <c r="N1017" s="13">
        <f t="shared" si="188"/>
        <v>3.8863781071664096E-24</v>
      </c>
      <c r="O1017" s="13">
        <f t="shared" si="189"/>
        <v>2.289141376127378</v>
      </c>
      <c r="Q1017">
        <v>14.66543985954284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49.494056125543061</v>
      </c>
      <c r="G1018" s="13">
        <f t="shared" si="183"/>
        <v>2.2099523012400861</v>
      </c>
      <c r="H1018" s="13">
        <f t="shared" si="184"/>
        <v>47.284103824302974</v>
      </c>
      <c r="I1018" s="16">
        <f t="shared" si="191"/>
        <v>55.914128852314043</v>
      </c>
      <c r="J1018" s="13">
        <f t="shared" si="185"/>
        <v>40.595812980503368</v>
      </c>
      <c r="K1018" s="13">
        <f t="shared" si="186"/>
        <v>15.318315871810675</v>
      </c>
      <c r="L1018" s="13">
        <f t="shared" si="187"/>
        <v>0</v>
      </c>
      <c r="M1018" s="13">
        <f t="shared" si="192"/>
        <v>2.381973678585864E-24</v>
      </c>
      <c r="N1018" s="13">
        <f t="shared" si="188"/>
        <v>1.4768236807232356E-24</v>
      </c>
      <c r="O1018" s="13">
        <f t="shared" si="189"/>
        <v>2.2099523012400861</v>
      </c>
      <c r="Q1018">
        <v>12.29065089354839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65.187043008259806</v>
      </c>
      <c r="G1019" s="13">
        <f t="shared" si="183"/>
        <v>4.4752523030722218</v>
      </c>
      <c r="H1019" s="13">
        <f t="shared" si="184"/>
        <v>60.711790705187582</v>
      </c>
      <c r="I1019" s="16">
        <f t="shared" si="191"/>
        <v>76.030106576998264</v>
      </c>
      <c r="J1019" s="13">
        <f t="shared" si="185"/>
        <v>48.053858209943783</v>
      </c>
      <c r="K1019" s="13">
        <f t="shared" si="186"/>
        <v>27.976248367054481</v>
      </c>
      <c r="L1019" s="13">
        <f t="shared" si="187"/>
        <v>0</v>
      </c>
      <c r="M1019" s="13">
        <f t="shared" si="192"/>
        <v>9.0514999786262834E-25</v>
      </c>
      <c r="N1019" s="13">
        <f t="shared" si="188"/>
        <v>5.6119299867482959E-25</v>
      </c>
      <c r="O1019" s="13">
        <f t="shared" si="189"/>
        <v>4.4752523030722218</v>
      </c>
      <c r="Q1019">
        <v>13.01041488479895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35.469293350904088</v>
      </c>
      <c r="G1020" s="13">
        <f t="shared" si="183"/>
        <v>0.1854622932815182</v>
      </c>
      <c r="H1020" s="13">
        <f t="shared" si="184"/>
        <v>35.283831057622571</v>
      </c>
      <c r="I1020" s="16">
        <f t="shared" si="191"/>
        <v>63.260079424677052</v>
      </c>
      <c r="J1020" s="13">
        <f t="shared" si="185"/>
        <v>48.023729904861469</v>
      </c>
      <c r="K1020" s="13">
        <f t="shared" si="186"/>
        <v>15.236349519815583</v>
      </c>
      <c r="L1020" s="13">
        <f t="shared" si="187"/>
        <v>0</v>
      </c>
      <c r="M1020" s="13">
        <f t="shared" si="192"/>
        <v>3.4395699918779875E-25</v>
      </c>
      <c r="N1020" s="13">
        <f t="shared" si="188"/>
        <v>2.1325333949643525E-25</v>
      </c>
      <c r="O1020" s="13">
        <f t="shared" si="189"/>
        <v>0.1854622932815182</v>
      </c>
      <c r="Q1020">
        <v>15.52034345052749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9.7297297000000005E-2</v>
      </c>
      <c r="G1021" s="13">
        <f t="shared" si="183"/>
        <v>0</v>
      </c>
      <c r="H1021" s="13">
        <f t="shared" si="184"/>
        <v>9.7297297000000005E-2</v>
      </c>
      <c r="I1021" s="16">
        <f t="shared" si="191"/>
        <v>15.333646816815584</v>
      </c>
      <c r="J1021" s="13">
        <f t="shared" si="185"/>
        <v>15.136088738873564</v>
      </c>
      <c r="K1021" s="13">
        <f t="shared" si="186"/>
        <v>0.19755807794201985</v>
      </c>
      <c r="L1021" s="13">
        <f t="shared" si="187"/>
        <v>0</v>
      </c>
      <c r="M1021" s="13">
        <f t="shared" si="192"/>
        <v>1.3070365969136351E-25</v>
      </c>
      <c r="N1021" s="13">
        <f t="shared" si="188"/>
        <v>8.1036269008645371E-26</v>
      </c>
      <c r="O1021" s="13">
        <f t="shared" si="189"/>
        <v>8.1036269008645371E-26</v>
      </c>
      <c r="Q1021">
        <v>19.048858610672958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10.762892274709589</v>
      </c>
      <c r="G1022" s="13">
        <f t="shared" si="183"/>
        <v>0</v>
      </c>
      <c r="H1022" s="13">
        <f t="shared" si="184"/>
        <v>10.762892274709589</v>
      </c>
      <c r="I1022" s="16">
        <f t="shared" si="191"/>
        <v>10.960450352651609</v>
      </c>
      <c r="J1022" s="13">
        <f t="shared" si="185"/>
        <v>10.91943012199927</v>
      </c>
      <c r="K1022" s="13">
        <f t="shared" si="186"/>
        <v>4.1020230652339507E-2</v>
      </c>
      <c r="L1022" s="13">
        <f t="shared" si="187"/>
        <v>0</v>
      </c>
      <c r="M1022" s="13">
        <f t="shared" si="192"/>
        <v>4.9667390682718136E-26</v>
      </c>
      <c r="N1022" s="13">
        <f t="shared" si="188"/>
        <v>3.0793782223285245E-26</v>
      </c>
      <c r="O1022" s="13">
        <f t="shared" si="189"/>
        <v>3.0793782223285245E-26</v>
      </c>
      <c r="Q1022">
        <v>23.14113361076895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2.2153424531843871</v>
      </c>
      <c r="G1023" s="13">
        <f t="shared" si="183"/>
        <v>0</v>
      </c>
      <c r="H1023" s="13">
        <f t="shared" si="184"/>
        <v>2.2153424531843871</v>
      </c>
      <c r="I1023" s="16">
        <f t="shared" si="191"/>
        <v>2.2563626838367266</v>
      </c>
      <c r="J1023" s="13">
        <f t="shared" si="185"/>
        <v>2.2560345624137925</v>
      </c>
      <c r="K1023" s="13">
        <f t="shared" si="186"/>
        <v>3.2812142293403568E-4</v>
      </c>
      <c r="L1023" s="13">
        <f t="shared" si="187"/>
        <v>0</v>
      </c>
      <c r="M1023" s="13">
        <f t="shared" si="192"/>
        <v>1.8873608459432891E-26</v>
      </c>
      <c r="N1023" s="13">
        <f t="shared" si="188"/>
        <v>1.1701637244848393E-26</v>
      </c>
      <c r="O1023" s="13">
        <f t="shared" si="189"/>
        <v>1.1701637244848393E-26</v>
      </c>
      <c r="Q1023">
        <v>23.798044702333819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5.0581211457945532</v>
      </c>
      <c r="G1024" s="13">
        <f t="shared" si="183"/>
        <v>0</v>
      </c>
      <c r="H1024" s="13">
        <f t="shared" si="184"/>
        <v>5.0581211457945532</v>
      </c>
      <c r="I1024" s="16">
        <f t="shared" si="191"/>
        <v>5.0584492672174868</v>
      </c>
      <c r="J1024" s="13">
        <f t="shared" si="185"/>
        <v>5.054859698631132</v>
      </c>
      <c r="K1024" s="13">
        <f t="shared" si="186"/>
        <v>3.58956858635473E-3</v>
      </c>
      <c r="L1024" s="13">
        <f t="shared" si="187"/>
        <v>0</v>
      </c>
      <c r="M1024" s="13">
        <f t="shared" si="192"/>
        <v>7.1719712145844981E-27</v>
      </c>
      <c r="N1024" s="13">
        <f t="shared" si="188"/>
        <v>4.4466221530423887E-27</v>
      </c>
      <c r="O1024" s="13">
        <f t="shared" si="189"/>
        <v>4.4466221530423887E-27</v>
      </c>
      <c r="Q1024">
        <v>24.00267396072616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2.680234529616305</v>
      </c>
      <c r="G1025" s="13">
        <f t="shared" si="183"/>
        <v>0</v>
      </c>
      <c r="H1025" s="13">
        <f t="shared" si="184"/>
        <v>2.680234529616305</v>
      </c>
      <c r="I1025" s="16">
        <f t="shared" si="191"/>
        <v>2.6838240982026598</v>
      </c>
      <c r="J1025" s="13">
        <f t="shared" si="185"/>
        <v>2.6831117521606016</v>
      </c>
      <c r="K1025" s="13">
        <f t="shared" si="186"/>
        <v>7.123460420581651E-4</v>
      </c>
      <c r="L1025" s="13">
        <f t="shared" si="187"/>
        <v>0</v>
      </c>
      <c r="M1025" s="13">
        <f t="shared" si="192"/>
        <v>2.7253490615421094E-27</v>
      </c>
      <c r="N1025" s="13">
        <f t="shared" si="188"/>
        <v>1.6897164181561078E-27</v>
      </c>
      <c r="O1025" s="13">
        <f t="shared" si="189"/>
        <v>1.6897164181561078E-27</v>
      </c>
      <c r="Q1025">
        <v>21.98688000000001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9.7297297000000005E-2</v>
      </c>
      <c r="G1026" s="13">
        <f t="shared" si="183"/>
        <v>0</v>
      </c>
      <c r="H1026" s="13">
        <f t="shared" si="184"/>
        <v>9.7297297000000005E-2</v>
      </c>
      <c r="I1026" s="16">
        <f t="shared" si="191"/>
        <v>9.800964304205817E-2</v>
      </c>
      <c r="J1026" s="13">
        <f t="shared" si="185"/>
        <v>9.8009617760338508E-2</v>
      </c>
      <c r="K1026" s="13">
        <f t="shared" si="186"/>
        <v>2.5281719662206825E-8</v>
      </c>
      <c r="L1026" s="13">
        <f t="shared" si="187"/>
        <v>0</v>
      </c>
      <c r="M1026" s="13">
        <f t="shared" si="192"/>
        <v>1.0356326433860016E-27</v>
      </c>
      <c r="N1026" s="13">
        <f t="shared" si="188"/>
        <v>6.4209223889932097E-28</v>
      </c>
      <c r="O1026" s="13">
        <f t="shared" si="189"/>
        <v>6.4209223889932097E-28</v>
      </c>
      <c r="Q1026">
        <v>24.240493168100102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9.7297297000000005E-2</v>
      </c>
      <c r="G1027" s="13">
        <f t="shared" si="183"/>
        <v>0</v>
      </c>
      <c r="H1027" s="13">
        <f t="shared" si="184"/>
        <v>9.7297297000000005E-2</v>
      </c>
      <c r="I1027" s="16">
        <f t="shared" si="191"/>
        <v>9.7297322281719667E-2</v>
      </c>
      <c r="J1027" s="13">
        <f t="shared" si="185"/>
        <v>9.7297295967257266E-2</v>
      </c>
      <c r="K1027" s="13">
        <f t="shared" si="186"/>
        <v>2.6314462400756078E-8</v>
      </c>
      <c r="L1027" s="13">
        <f t="shared" si="187"/>
        <v>0</v>
      </c>
      <c r="M1027" s="13">
        <f t="shared" si="192"/>
        <v>3.9354040448668061E-28</v>
      </c>
      <c r="N1027" s="13">
        <f t="shared" si="188"/>
        <v>2.4399505078174198E-28</v>
      </c>
      <c r="O1027" s="13">
        <f t="shared" si="189"/>
        <v>2.4399505078174198E-28</v>
      </c>
      <c r="Q1027">
        <v>23.798218634005789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21.041577625401828</v>
      </c>
      <c r="G1028" s="13">
        <f t="shared" si="183"/>
        <v>0</v>
      </c>
      <c r="H1028" s="13">
        <f t="shared" si="184"/>
        <v>21.041577625401828</v>
      </c>
      <c r="I1028" s="16">
        <f t="shared" si="191"/>
        <v>21.041577651716292</v>
      </c>
      <c r="J1028" s="13">
        <f t="shared" si="185"/>
        <v>20.260680385641351</v>
      </c>
      <c r="K1028" s="13">
        <f t="shared" si="186"/>
        <v>0.78089726607494114</v>
      </c>
      <c r="L1028" s="13">
        <f t="shared" si="187"/>
        <v>0</v>
      </c>
      <c r="M1028" s="13">
        <f t="shared" si="192"/>
        <v>1.4954535370493864E-28</v>
      </c>
      <c r="N1028" s="13">
        <f t="shared" si="188"/>
        <v>9.2718119297061948E-29</v>
      </c>
      <c r="O1028" s="13">
        <f t="shared" si="189"/>
        <v>9.2718119297061948E-29</v>
      </c>
      <c r="Q1028">
        <v>15.767953316802121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16.8625384933319</v>
      </c>
      <c r="G1029" s="13">
        <f t="shared" si="183"/>
        <v>0</v>
      </c>
      <c r="H1029" s="13">
        <f t="shared" si="184"/>
        <v>16.8625384933319</v>
      </c>
      <c r="I1029" s="16">
        <f t="shared" si="191"/>
        <v>17.643435759406842</v>
      </c>
      <c r="J1029" s="13">
        <f t="shared" si="185"/>
        <v>17.021677892538676</v>
      </c>
      <c r="K1029" s="13">
        <f t="shared" si="186"/>
        <v>0.62175786686816537</v>
      </c>
      <c r="L1029" s="13">
        <f t="shared" si="187"/>
        <v>0</v>
      </c>
      <c r="M1029" s="13">
        <f t="shared" si="192"/>
        <v>5.6827234407876687E-29</v>
      </c>
      <c r="N1029" s="13">
        <f t="shared" si="188"/>
        <v>3.5232885332883546E-29</v>
      </c>
      <c r="O1029" s="13">
        <f t="shared" si="189"/>
        <v>3.5232885332883546E-29</v>
      </c>
      <c r="Q1029">
        <v>13.625938054469231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8.3444051886248118</v>
      </c>
      <c r="G1030" s="13">
        <f t="shared" ref="G1030:G1093" si="194">IF((F1030-$J$2)&gt;0,$I$2*(F1030-$J$2),0)</f>
        <v>0</v>
      </c>
      <c r="H1030" s="13">
        <f t="shared" ref="H1030:H1093" si="195">F1030-G1030</f>
        <v>8.3444051886248118</v>
      </c>
      <c r="I1030" s="16">
        <f t="shared" si="191"/>
        <v>8.9661630554929772</v>
      </c>
      <c r="J1030" s="13">
        <f t="shared" ref="J1030:J1093" si="196">I1030/SQRT(1+(I1030/($K$2*(300+(25*Q1030)+0.05*(Q1030)^3)))^2)</f>
        <v>8.8797634551980273</v>
      </c>
      <c r="K1030" s="13">
        <f t="shared" ref="K1030:K1093" si="197">I1030-J1030</f>
        <v>8.6399600294949863E-2</v>
      </c>
      <c r="L1030" s="13">
        <f t="shared" ref="L1030:L1093" si="198">IF(K1030&gt;$N$2,(K1030-$N$2)/$L$2,0)</f>
        <v>0</v>
      </c>
      <c r="M1030" s="13">
        <f t="shared" si="192"/>
        <v>2.1594349074993141E-29</v>
      </c>
      <c r="N1030" s="13">
        <f t="shared" ref="N1030:N1093" si="199">$M$2*M1030</f>
        <v>1.3388496426495747E-29</v>
      </c>
      <c r="O1030" s="13">
        <f t="shared" ref="O1030:O1093" si="200">N1030+G1030</f>
        <v>1.3388496426495747E-29</v>
      </c>
      <c r="Q1030">
        <v>13.497323893548391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7.0717231897285373</v>
      </c>
      <c r="G1031" s="13">
        <f t="shared" si="194"/>
        <v>0</v>
      </c>
      <c r="H1031" s="13">
        <f t="shared" si="195"/>
        <v>7.0717231897285373</v>
      </c>
      <c r="I1031" s="16">
        <f t="shared" ref="I1031:I1094" si="202">H1031+K1030-L1030</f>
        <v>7.1581227900234872</v>
      </c>
      <c r="J1031" s="13">
        <f t="shared" si="196"/>
        <v>7.1190117992206714</v>
      </c>
      <c r="K1031" s="13">
        <f t="shared" si="197"/>
        <v>3.911099080281577E-2</v>
      </c>
      <c r="L1031" s="13">
        <f t="shared" si="198"/>
        <v>0</v>
      </c>
      <c r="M1031" s="13">
        <f t="shared" ref="M1031:M1094" si="203">L1031+M1030-N1030</f>
        <v>8.2058526484973943E-30</v>
      </c>
      <c r="N1031" s="13">
        <f t="shared" si="199"/>
        <v>5.0876286420683841E-30</v>
      </c>
      <c r="O1031" s="13">
        <f t="shared" si="200"/>
        <v>5.0876286420683841E-30</v>
      </c>
      <c r="Q1031">
        <v>14.38960808644361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31.985198005115869</v>
      </c>
      <c r="G1032" s="13">
        <f t="shared" si="194"/>
        <v>0</v>
      </c>
      <c r="H1032" s="13">
        <f t="shared" si="195"/>
        <v>31.985198005115869</v>
      </c>
      <c r="I1032" s="16">
        <f t="shared" si="202"/>
        <v>32.024308995918688</v>
      </c>
      <c r="J1032" s="13">
        <f t="shared" si="196"/>
        <v>29.075917567498465</v>
      </c>
      <c r="K1032" s="13">
        <f t="shared" si="197"/>
        <v>2.9483914284202228</v>
      </c>
      <c r="L1032" s="13">
        <f t="shared" si="198"/>
        <v>0</v>
      </c>
      <c r="M1032" s="13">
        <f t="shared" si="203"/>
        <v>3.1182240064290102E-30</v>
      </c>
      <c r="N1032" s="13">
        <f t="shared" si="199"/>
        <v>1.9332988839859862E-30</v>
      </c>
      <c r="O1032" s="13">
        <f t="shared" si="200"/>
        <v>1.9332988839859862E-30</v>
      </c>
      <c r="Q1032">
        <v>14.636855256098929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6.3942274111249278</v>
      </c>
      <c r="G1033" s="13">
        <f t="shared" si="194"/>
        <v>0</v>
      </c>
      <c r="H1033" s="13">
        <f t="shared" si="195"/>
        <v>6.3942274111249278</v>
      </c>
      <c r="I1033" s="16">
        <f t="shared" si="202"/>
        <v>9.3426188395451497</v>
      </c>
      <c r="J1033" s="13">
        <f t="shared" si="196"/>
        <v>9.2810265578282749</v>
      </c>
      <c r="K1033" s="13">
        <f t="shared" si="197"/>
        <v>6.1592281716874808E-2</v>
      </c>
      <c r="L1033" s="13">
        <f t="shared" si="198"/>
        <v>0</v>
      </c>
      <c r="M1033" s="13">
        <f t="shared" si="203"/>
        <v>1.184925122443024E-30</v>
      </c>
      <c r="N1033" s="13">
        <f t="shared" si="199"/>
        <v>7.3465357591467491E-31</v>
      </c>
      <c r="O1033" s="13">
        <f t="shared" si="200"/>
        <v>7.3465357591467491E-31</v>
      </c>
      <c r="Q1033">
        <v>16.844751435807151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2.4949869997156009</v>
      </c>
      <c r="G1034" s="13">
        <f t="shared" si="194"/>
        <v>0</v>
      </c>
      <c r="H1034" s="13">
        <f t="shared" si="195"/>
        <v>2.4949869997156009</v>
      </c>
      <c r="I1034" s="16">
        <f t="shared" si="202"/>
        <v>2.5565792814324757</v>
      </c>
      <c r="J1034" s="13">
        <f t="shared" si="196"/>
        <v>2.5557387090659316</v>
      </c>
      <c r="K1034" s="13">
        <f t="shared" si="197"/>
        <v>8.4057236654411227E-4</v>
      </c>
      <c r="L1034" s="13">
        <f t="shared" si="198"/>
        <v>0</v>
      </c>
      <c r="M1034" s="13">
        <f t="shared" si="203"/>
        <v>4.5027154652834909E-31</v>
      </c>
      <c r="N1034" s="13">
        <f t="shared" si="199"/>
        <v>2.7916835884757646E-31</v>
      </c>
      <c r="O1034" s="13">
        <f t="shared" si="200"/>
        <v>2.7916835884757646E-31</v>
      </c>
      <c r="Q1034">
        <v>19.786929647963699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21.010024085195791</v>
      </c>
      <c r="G1035" s="13">
        <f t="shared" si="194"/>
        <v>0</v>
      </c>
      <c r="H1035" s="13">
        <f t="shared" si="195"/>
        <v>21.010024085195791</v>
      </c>
      <c r="I1035" s="16">
        <f t="shared" si="202"/>
        <v>21.010864657562337</v>
      </c>
      <c r="J1035" s="13">
        <f t="shared" si="196"/>
        <v>20.721388778649761</v>
      </c>
      <c r="K1035" s="13">
        <f t="shared" si="197"/>
        <v>0.28947587891257598</v>
      </c>
      <c r="L1035" s="13">
        <f t="shared" si="198"/>
        <v>0</v>
      </c>
      <c r="M1035" s="13">
        <f t="shared" si="203"/>
        <v>1.7110318768077264E-31</v>
      </c>
      <c r="N1035" s="13">
        <f t="shared" si="199"/>
        <v>1.0608397636207902E-31</v>
      </c>
      <c r="O1035" s="13">
        <f t="shared" si="200"/>
        <v>1.0608397636207902E-31</v>
      </c>
      <c r="Q1035">
        <v>23.020437560462721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36.310317516898948</v>
      </c>
      <c r="G1036" s="13">
        <f t="shared" si="194"/>
        <v>0.30686506121903939</v>
      </c>
      <c r="H1036" s="13">
        <f t="shared" si="195"/>
        <v>36.003452455679906</v>
      </c>
      <c r="I1036" s="16">
        <f t="shared" si="202"/>
        <v>36.292928334592482</v>
      </c>
      <c r="J1036" s="13">
        <f t="shared" si="196"/>
        <v>35.046655076165244</v>
      </c>
      <c r="K1036" s="13">
        <f t="shared" si="197"/>
        <v>1.2462732584272374</v>
      </c>
      <c r="L1036" s="13">
        <f t="shared" si="198"/>
        <v>0</v>
      </c>
      <c r="M1036" s="13">
        <f t="shared" si="203"/>
        <v>6.5019211318693611E-32</v>
      </c>
      <c r="N1036" s="13">
        <f t="shared" si="199"/>
        <v>4.0311911017590037E-32</v>
      </c>
      <c r="O1036" s="13">
        <f t="shared" si="200"/>
        <v>0.30686506121903939</v>
      </c>
      <c r="Q1036">
        <v>24.076293529116668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1.8108108110000001</v>
      </c>
      <c r="G1037" s="13">
        <f t="shared" si="194"/>
        <v>0</v>
      </c>
      <c r="H1037" s="13">
        <f t="shared" si="195"/>
        <v>1.8108108110000001</v>
      </c>
      <c r="I1037" s="16">
        <f t="shared" si="202"/>
        <v>3.0570840694272374</v>
      </c>
      <c r="J1037" s="13">
        <f t="shared" si="196"/>
        <v>3.0565497360458687</v>
      </c>
      <c r="K1037" s="13">
        <f t="shared" si="197"/>
        <v>5.3433338136876785E-4</v>
      </c>
      <c r="L1037" s="13">
        <f t="shared" si="198"/>
        <v>0</v>
      </c>
      <c r="M1037" s="13">
        <f t="shared" si="203"/>
        <v>2.4707300301103574E-32</v>
      </c>
      <c r="N1037" s="13">
        <f t="shared" si="199"/>
        <v>1.5318526186684214E-32</v>
      </c>
      <c r="O1037" s="13">
        <f t="shared" si="200"/>
        <v>1.5318526186684214E-32</v>
      </c>
      <c r="Q1037">
        <v>26.84774292068915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38.724846439595609</v>
      </c>
      <c r="G1038" s="13">
        <f t="shared" si="194"/>
        <v>0.65540497996659119</v>
      </c>
      <c r="H1038" s="13">
        <f t="shared" si="195"/>
        <v>38.069441459629019</v>
      </c>
      <c r="I1038" s="16">
        <f t="shared" si="202"/>
        <v>38.069975793010386</v>
      </c>
      <c r="J1038" s="13">
        <f t="shared" si="196"/>
        <v>36.755256853882493</v>
      </c>
      <c r="K1038" s="13">
        <f t="shared" si="197"/>
        <v>1.3147189391278928</v>
      </c>
      <c r="L1038" s="13">
        <f t="shared" si="198"/>
        <v>0</v>
      </c>
      <c r="M1038" s="13">
        <f t="shared" si="203"/>
        <v>9.3887741144193595E-33</v>
      </c>
      <c r="N1038" s="13">
        <f t="shared" si="199"/>
        <v>5.8210399509400029E-33</v>
      </c>
      <c r="O1038" s="13">
        <f t="shared" si="200"/>
        <v>0.65540497996659119</v>
      </c>
      <c r="Q1038">
        <v>24.717917000000011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19.64503108959093</v>
      </c>
      <c r="G1039" s="13">
        <f t="shared" si="194"/>
        <v>0</v>
      </c>
      <c r="H1039" s="13">
        <f t="shared" si="195"/>
        <v>19.64503108959093</v>
      </c>
      <c r="I1039" s="16">
        <f t="shared" si="202"/>
        <v>20.959750028718823</v>
      </c>
      <c r="J1039" s="13">
        <f t="shared" si="196"/>
        <v>20.578205855925571</v>
      </c>
      <c r="K1039" s="13">
        <f t="shared" si="197"/>
        <v>0.38154417279325159</v>
      </c>
      <c r="L1039" s="13">
        <f t="shared" si="198"/>
        <v>0</v>
      </c>
      <c r="M1039" s="13">
        <f t="shared" si="203"/>
        <v>3.5677341634793566E-33</v>
      </c>
      <c r="N1039" s="13">
        <f t="shared" si="199"/>
        <v>2.2119951813572011E-33</v>
      </c>
      <c r="O1039" s="13">
        <f t="shared" si="200"/>
        <v>2.2119951813572011E-33</v>
      </c>
      <c r="Q1039">
        <v>20.964640069769249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1.9902876018125031</v>
      </c>
      <c r="G1040" s="13">
        <f t="shared" si="194"/>
        <v>0</v>
      </c>
      <c r="H1040" s="13">
        <f t="shared" si="195"/>
        <v>1.9902876018125031</v>
      </c>
      <c r="I1040" s="16">
        <f t="shared" si="202"/>
        <v>2.3718317746057549</v>
      </c>
      <c r="J1040" s="13">
        <f t="shared" si="196"/>
        <v>2.3709133321339162</v>
      </c>
      <c r="K1040" s="13">
        <f t="shared" si="197"/>
        <v>9.1844247183869854E-4</v>
      </c>
      <c r="L1040" s="13">
        <f t="shared" si="198"/>
        <v>0</v>
      </c>
      <c r="M1040" s="13">
        <f t="shared" si="203"/>
        <v>1.3557389821221555E-33</v>
      </c>
      <c r="N1040" s="13">
        <f t="shared" si="199"/>
        <v>8.4055816891573646E-34</v>
      </c>
      <c r="O1040" s="13">
        <f t="shared" si="200"/>
        <v>8.4055816891573646E-34</v>
      </c>
      <c r="Q1040">
        <v>17.569751168576872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94.114230387855457</v>
      </c>
      <c r="G1041" s="13">
        <f t="shared" si="194"/>
        <v>8.6509237742671505</v>
      </c>
      <c r="H1041" s="13">
        <f t="shared" si="195"/>
        <v>85.463306613588301</v>
      </c>
      <c r="I1041" s="16">
        <f t="shared" si="202"/>
        <v>85.464225056060144</v>
      </c>
      <c r="J1041" s="13">
        <f t="shared" si="196"/>
        <v>47.936694292385113</v>
      </c>
      <c r="K1041" s="13">
        <f t="shared" si="197"/>
        <v>37.527530763675031</v>
      </c>
      <c r="L1041" s="13">
        <f t="shared" si="198"/>
        <v>0.44145235164995772</v>
      </c>
      <c r="M1041" s="13">
        <f t="shared" si="203"/>
        <v>0.44145235164995772</v>
      </c>
      <c r="N1041" s="13">
        <f t="shared" si="199"/>
        <v>0.27370045802297377</v>
      </c>
      <c r="O1041" s="13">
        <f t="shared" si="200"/>
        <v>8.9246242322901246</v>
      </c>
      <c r="Q1041">
        <v>12.00570089354839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62.880357519763869</v>
      </c>
      <c r="G1042" s="13">
        <f t="shared" si="194"/>
        <v>4.1422797032498861</v>
      </c>
      <c r="H1042" s="13">
        <f t="shared" si="195"/>
        <v>58.738077816513986</v>
      </c>
      <c r="I1042" s="16">
        <f t="shared" si="202"/>
        <v>95.824156228539067</v>
      </c>
      <c r="J1042" s="13">
        <f t="shared" si="196"/>
        <v>52.795818043291519</v>
      </c>
      <c r="K1042" s="13">
        <f t="shared" si="197"/>
        <v>43.028338185247549</v>
      </c>
      <c r="L1042" s="13">
        <f t="shared" si="198"/>
        <v>5.7191439728845355</v>
      </c>
      <c r="M1042" s="13">
        <f t="shared" si="203"/>
        <v>5.8868958665115194</v>
      </c>
      <c r="N1042" s="13">
        <f t="shared" si="199"/>
        <v>3.6498754372371418</v>
      </c>
      <c r="O1042" s="13">
        <f t="shared" si="200"/>
        <v>7.7921551404870275</v>
      </c>
      <c r="Q1042">
        <v>13.302291736365691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9.7297297000000005E-2</v>
      </c>
      <c r="G1043" s="13">
        <f t="shared" si="194"/>
        <v>0</v>
      </c>
      <c r="H1043" s="13">
        <f t="shared" si="195"/>
        <v>9.7297297000000005E-2</v>
      </c>
      <c r="I1043" s="16">
        <f t="shared" si="202"/>
        <v>37.406491509363008</v>
      </c>
      <c r="J1043" s="13">
        <f t="shared" si="196"/>
        <v>32.019299207989143</v>
      </c>
      <c r="K1043" s="13">
        <f t="shared" si="197"/>
        <v>5.3871923013738652</v>
      </c>
      <c r="L1043" s="13">
        <f t="shared" si="198"/>
        <v>0</v>
      </c>
      <c r="M1043" s="13">
        <f t="shared" si="203"/>
        <v>2.2370204292743776</v>
      </c>
      <c r="N1043" s="13">
        <f t="shared" si="199"/>
        <v>1.3869526661501141</v>
      </c>
      <c r="O1043" s="13">
        <f t="shared" si="200"/>
        <v>1.3869526661501141</v>
      </c>
      <c r="Q1043">
        <v>12.992128414462099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23.137358921454052</v>
      </c>
      <c r="G1044" s="13">
        <f t="shared" si="194"/>
        <v>0</v>
      </c>
      <c r="H1044" s="13">
        <f t="shared" si="195"/>
        <v>23.137358921454052</v>
      </c>
      <c r="I1044" s="16">
        <f t="shared" si="202"/>
        <v>28.524551222827917</v>
      </c>
      <c r="J1044" s="13">
        <f t="shared" si="196"/>
        <v>26.293475445177432</v>
      </c>
      <c r="K1044" s="13">
        <f t="shared" si="197"/>
        <v>2.231075777650485</v>
      </c>
      <c r="L1044" s="13">
        <f t="shared" si="198"/>
        <v>0</v>
      </c>
      <c r="M1044" s="13">
        <f t="shared" si="203"/>
        <v>0.85006776312426346</v>
      </c>
      <c r="N1044" s="13">
        <f t="shared" si="199"/>
        <v>0.52704201313704335</v>
      </c>
      <c r="O1044" s="13">
        <f t="shared" si="200"/>
        <v>0.52704201313704335</v>
      </c>
      <c r="Q1044">
        <v>14.309829703176259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80.503758895605529</v>
      </c>
      <c r="G1045" s="13">
        <f t="shared" si="194"/>
        <v>6.6862371708337296</v>
      </c>
      <c r="H1045" s="13">
        <f t="shared" si="195"/>
        <v>73.817521724771794</v>
      </c>
      <c r="I1045" s="16">
        <f t="shared" si="202"/>
        <v>76.048597502422282</v>
      </c>
      <c r="J1045" s="13">
        <f t="shared" si="196"/>
        <v>53.204873048327975</v>
      </c>
      <c r="K1045" s="13">
        <f t="shared" si="197"/>
        <v>22.843724454094307</v>
      </c>
      <c r="L1045" s="13">
        <f t="shared" si="198"/>
        <v>0</v>
      </c>
      <c r="M1045" s="13">
        <f t="shared" si="203"/>
        <v>0.32302574998722011</v>
      </c>
      <c r="N1045" s="13">
        <f t="shared" si="199"/>
        <v>0.20027596499207648</v>
      </c>
      <c r="O1045" s="13">
        <f t="shared" si="200"/>
        <v>6.8865131358258065</v>
      </c>
      <c r="Q1045">
        <v>15.65240244290168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4.8162757148926838</v>
      </c>
      <c r="G1046" s="13">
        <f t="shared" si="194"/>
        <v>0</v>
      </c>
      <c r="H1046" s="13">
        <f t="shared" si="195"/>
        <v>4.8162757148926838</v>
      </c>
      <c r="I1046" s="16">
        <f t="shared" si="202"/>
        <v>27.66000016898699</v>
      </c>
      <c r="J1046" s="13">
        <f t="shared" si="196"/>
        <v>26.388925278812977</v>
      </c>
      <c r="K1046" s="13">
        <f t="shared" si="197"/>
        <v>1.2710748901740132</v>
      </c>
      <c r="L1046" s="13">
        <f t="shared" si="198"/>
        <v>0</v>
      </c>
      <c r="M1046" s="13">
        <f t="shared" si="203"/>
        <v>0.12274978499514363</v>
      </c>
      <c r="N1046" s="13">
        <f t="shared" si="199"/>
        <v>7.6104866696989057E-2</v>
      </c>
      <c r="O1046" s="13">
        <f t="shared" si="200"/>
        <v>7.6104866696989057E-2</v>
      </c>
      <c r="Q1046">
        <v>18.037184030790542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0.21891891899999999</v>
      </c>
      <c r="G1047" s="13">
        <f t="shared" si="194"/>
        <v>0</v>
      </c>
      <c r="H1047" s="13">
        <f t="shared" si="195"/>
        <v>0.21891891899999999</v>
      </c>
      <c r="I1047" s="16">
        <f t="shared" si="202"/>
        <v>1.4899938091740133</v>
      </c>
      <c r="J1047" s="13">
        <f t="shared" si="196"/>
        <v>1.4898367160142667</v>
      </c>
      <c r="K1047" s="13">
        <f t="shared" si="197"/>
        <v>1.5709315974654636E-4</v>
      </c>
      <c r="L1047" s="13">
        <f t="shared" si="198"/>
        <v>0</v>
      </c>
      <c r="M1047" s="13">
        <f t="shared" si="203"/>
        <v>4.6644918298154578E-2</v>
      </c>
      <c r="N1047" s="13">
        <f t="shared" si="199"/>
        <v>2.8919849344855839E-2</v>
      </c>
      <c r="O1047" s="13">
        <f t="shared" si="200"/>
        <v>2.8919849344855839E-2</v>
      </c>
      <c r="Q1047">
        <v>20.195530181241359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0.56216216200000002</v>
      </c>
      <c r="G1048" s="13">
        <f t="shared" si="194"/>
        <v>0</v>
      </c>
      <c r="H1048" s="13">
        <f t="shared" si="195"/>
        <v>0.56216216200000002</v>
      </c>
      <c r="I1048" s="16">
        <f t="shared" si="202"/>
        <v>0.56231925515974657</v>
      </c>
      <c r="J1048" s="13">
        <f t="shared" si="196"/>
        <v>0.56231446746835634</v>
      </c>
      <c r="K1048" s="13">
        <f t="shared" si="197"/>
        <v>4.7876913902289431E-6</v>
      </c>
      <c r="L1048" s="13">
        <f t="shared" si="198"/>
        <v>0</v>
      </c>
      <c r="M1048" s="13">
        <f t="shared" si="203"/>
        <v>1.7725068953298739E-2</v>
      </c>
      <c r="N1048" s="13">
        <f t="shared" si="199"/>
        <v>1.0989542751045217E-2</v>
      </c>
      <c r="O1048" s="13">
        <f t="shared" si="200"/>
        <v>1.0989542751045217E-2</v>
      </c>
      <c r="Q1048">
        <v>24.22102307002098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4.7038935667252044</v>
      </c>
      <c r="G1049" s="13">
        <f t="shared" si="194"/>
        <v>0</v>
      </c>
      <c r="H1049" s="13">
        <f t="shared" si="195"/>
        <v>4.7038935667252044</v>
      </c>
      <c r="I1049" s="16">
        <f t="shared" si="202"/>
        <v>4.7038983544165944</v>
      </c>
      <c r="J1049" s="13">
        <f t="shared" si="196"/>
        <v>4.7012623944760596</v>
      </c>
      <c r="K1049" s="13">
        <f t="shared" si="197"/>
        <v>2.6359599405347822E-3</v>
      </c>
      <c r="L1049" s="13">
        <f t="shared" si="198"/>
        <v>0</v>
      </c>
      <c r="M1049" s="13">
        <f t="shared" si="203"/>
        <v>6.7355262022535216E-3</v>
      </c>
      <c r="N1049" s="13">
        <f t="shared" si="199"/>
        <v>4.1760262453971837E-3</v>
      </c>
      <c r="O1049" s="13">
        <f t="shared" si="200"/>
        <v>4.1760262453971837E-3</v>
      </c>
      <c r="Q1049">
        <v>24.653804702741461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24.47287714228408</v>
      </c>
      <c r="G1050" s="13">
        <f t="shared" si="194"/>
        <v>0</v>
      </c>
      <c r="H1050" s="13">
        <f t="shared" si="195"/>
        <v>24.47287714228408</v>
      </c>
      <c r="I1050" s="16">
        <f t="shared" si="202"/>
        <v>24.475513102224614</v>
      </c>
      <c r="J1050" s="13">
        <f t="shared" si="196"/>
        <v>24.010388987234197</v>
      </c>
      <c r="K1050" s="13">
        <f t="shared" si="197"/>
        <v>0.46512411499041662</v>
      </c>
      <c r="L1050" s="13">
        <f t="shared" si="198"/>
        <v>0</v>
      </c>
      <c r="M1050" s="13">
        <f t="shared" si="203"/>
        <v>2.5594999568563379E-3</v>
      </c>
      <c r="N1050" s="13">
        <f t="shared" si="199"/>
        <v>1.5868899732509295E-3</v>
      </c>
      <c r="O1050" s="13">
        <f t="shared" si="200"/>
        <v>1.5868899732509295E-3</v>
      </c>
      <c r="Q1050">
        <v>22.847602000000009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3.0944280113564728</v>
      </c>
      <c r="G1051" s="13">
        <f t="shared" si="194"/>
        <v>0</v>
      </c>
      <c r="H1051" s="13">
        <f t="shared" si="195"/>
        <v>3.0944280113564728</v>
      </c>
      <c r="I1051" s="16">
        <f t="shared" si="202"/>
        <v>3.5595521263468894</v>
      </c>
      <c r="J1051" s="13">
        <f t="shared" si="196"/>
        <v>3.5584195966868606</v>
      </c>
      <c r="K1051" s="13">
        <f t="shared" si="197"/>
        <v>1.1325296600288581E-3</v>
      </c>
      <c r="L1051" s="13">
        <f t="shared" si="198"/>
        <v>0</v>
      </c>
      <c r="M1051" s="13">
        <f t="shared" si="203"/>
        <v>9.7260998360540842E-4</v>
      </c>
      <c r="N1051" s="13">
        <f t="shared" si="199"/>
        <v>6.0301818983535325E-4</v>
      </c>
      <c r="O1051" s="13">
        <f t="shared" si="200"/>
        <v>6.0301818983535325E-4</v>
      </c>
      <c r="Q1051">
        <v>24.71752160644855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2.656657186434964</v>
      </c>
      <c r="G1052" s="13">
        <f t="shared" si="194"/>
        <v>0</v>
      </c>
      <c r="H1052" s="13">
        <f t="shared" si="195"/>
        <v>2.656657186434964</v>
      </c>
      <c r="I1052" s="16">
        <f t="shared" si="202"/>
        <v>2.6577897160949928</v>
      </c>
      <c r="J1052" s="13">
        <f t="shared" si="196"/>
        <v>2.6566559473353175</v>
      </c>
      <c r="K1052" s="13">
        <f t="shared" si="197"/>
        <v>1.1337687596753021E-3</v>
      </c>
      <c r="L1052" s="13">
        <f t="shared" si="198"/>
        <v>0</v>
      </c>
      <c r="M1052" s="13">
        <f t="shared" si="203"/>
        <v>3.6959179377005517E-4</v>
      </c>
      <c r="N1052" s="13">
        <f t="shared" si="199"/>
        <v>2.2914691213743419E-4</v>
      </c>
      <c r="O1052" s="13">
        <f t="shared" si="200"/>
        <v>2.2914691213743419E-4</v>
      </c>
      <c r="Q1052">
        <v>18.495374447423551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75.000818961909246</v>
      </c>
      <c r="G1053" s="13">
        <f t="shared" si="194"/>
        <v>5.8918817090565092</v>
      </c>
      <c r="H1053" s="13">
        <f t="shared" si="195"/>
        <v>69.108937252852741</v>
      </c>
      <c r="I1053" s="16">
        <f t="shared" si="202"/>
        <v>69.110071021612413</v>
      </c>
      <c r="J1053" s="13">
        <f t="shared" si="196"/>
        <v>47.472111452851422</v>
      </c>
      <c r="K1053" s="13">
        <f t="shared" si="197"/>
        <v>21.637959568760991</v>
      </c>
      <c r="L1053" s="13">
        <f t="shared" si="198"/>
        <v>0</v>
      </c>
      <c r="M1053" s="13">
        <f t="shared" si="203"/>
        <v>1.4044488163262098E-4</v>
      </c>
      <c r="N1053" s="13">
        <f t="shared" si="199"/>
        <v>8.7075826612225001E-5</v>
      </c>
      <c r="O1053" s="13">
        <f t="shared" si="200"/>
        <v>5.8919687848831215</v>
      </c>
      <c r="Q1053">
        <v>13.76713625985068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80.313816636498771</v>
      </c>
      <c r="G1054" s="13">
        <f t="shared" si="194"/>
        <v>6.6588187957902623</v>
      </c>
      <c r="H1054" s="13">
        <f t="shared" si="195"/>
        <v>73.654997840708504</v>
      </c>
      <c r="I1054" s="16">
        <f t="shared" si="202"/>
        <v>95.292957409469494</v>
      </c>
      <c r="J1054" s="13">
        <f t="shared" si="196"/>
        <v>53.604697342283508</v>
      </c>
      <c r="K1054" s="13">
        <f t="shared" si="197"/>
        <v>41.688260067185986</v>
      </c>
      <c r="L1054" s="13">
        <f t="shared" si="198"/>
        <v>4.433420166638018</v>
      </c>
      <c r="M1054" s="13">
        <f t="shared" si="203"/>
        <v>4.4334735356930386</v>
      </c>
      <c r="N1054" s="13">
        <f t="shared" si="199"/>
        <v>2.7487535921296837</v>
      </c>
      <c r="O1054" s="13">
        <f t="shared" si="200"/>
        <v>9.4075723879199451</v>
      </c>
      <c r="Q1054">
        <v>13.658830893548391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2.6423093654536922</v>
      </c>
      <c r="G1055" s="13">
        <f t="shared" si="194"/>
        <v>0</v>
      </c>
      <c r="H1055" s="13">
        <f t="shared" si="195"/>
        <v>2.6423093654536922</v>
      </c>
      <c r="I1055" s="16">
        <f t="shared" si="202"/>
        <v>39.897149266001662</v>
      </c>
      <c r="J1055" s="13">
        <f t="shared" si="196"/>
        <v>35.076296855127175</v>
      </c>
      <c r="K1055" s="13">
        <f t="shared" si="197"/>
        <v>4.8208524108744868</v>
      </c>
      <c r="L1055" s="13">
        <f t="shared" si="198"/>
        <v>0</v>
      </c>
      <c r="M1055" s="13">
        <f t="shared" si="203"/>
        <v>1.6847199435633549</v>
      </c>
      <c r="N1055" s="13">
        <f t="shared" si="199"/>
        <v>1.04452636500928</v>
      </c>
      <c r="O1055" s="13">
        <f t="shared" si="200"/>
        <v>1.04452636500928</v>
      </c>
      <c r="Q1055">
        <v>15.487740342286489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48.411991536030293</v>
      </c>
      <c r="G1056" s="13">
        <f t="shared" si="194"/>
        <v>2.0537550817480241</v>
      </c>
      <c r="H1056" s="13">
        <f t="shared" si="195"/>
        <v>46.35823645428227</v>
      </c>
      <c r="I1056" s="16">
        <f t="shared" si="202"/>
        <v>51.179088865156757</v>
      </c>
      <c r="J1056" s="13">
        <f t="shared" si="196"/>
        <v>43.078755457092321</v>
      </c>
      <c r="K1056" s="13">
        <f t="shared" si="197"/>
        <v>8.1003334080644365</v>
      </c>
      <c r="L1056" s="13">
        <f t="shared" si="198"/>
        <v>0</v>
      </c>
      <c r="M1056" s="13">
        <f t="shared" si="203"/>
        <v>0.64019357855407488</v>
      </c>
      <c r="N1056" s="13">
        <f t="shared" si="199"/>
        <v>0.39692001870352644</v>
      </c>
      <c r="O1056" s="13">
        <f t="shared" si="200"/>
        <v>2.4506751004515506</v>
      </c>
      <c r="Q1056">
        <v>16.63773621112966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0.2127564660555597</v>
      </c>
      <c r="G1057" s="13">
        <f t="shared" si="194"/>
        <v>0</v>
      </c>
      <c r="H1057" s="13">
        <f t="shared" si="195"/>
        <v>0.2127564660555597</v>
      </c>
      <c r="I1057" s="16">
        <f t="shared" si="202"/>
        <v>8.3130898741199957</v>
      </c>
      <c r="J1057" s="13">
        <f t="shared" si="196"/>
        <v>8.2849002362441713</v>
      </c>
      <c r="K1057" s="13">
        <f t="shared" si="197"/>
        <v>2.8189637875824403E-2</v>
      </c>
      <c r="L1057" s="13">
        <f t="shared" si="198"/>
        <v>0</v>
      </c>
      <c r="M1057" s="13">
        <f t="shared" si="203"/>
        <v>0.24327355985054844</v>
      </c>
      <c r="N1057" s="13">
        <f t="shared" si="199"/>
        <v>0.15082960710734003</v>
      </c>
      <c r="O1057" s="13">
        <f t="shared" si="200"/>
        <v>0.15082960710734003</v>
      </c>
      <c r="Q1057">
        <v>19.929893984563599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0.85945945899999998</v>
      </c>
      <c r="G1058" s="13">
        <f t="shared" si="194"/>
        <v>0</v>
      </c>
      <c r="H1058" s="13">
        <f t="shared" si="195"/>
        <v>0.85945945899999998</v>
      </c>
      <c r="I1058" s="16">
        <f t="shared" si="202"/>
        <v>0.88764909687582438</v>
      </c>
      <c r="J1058" s="13">
        <f t="shared" si="196"/>
        <v>0.88762488782038895</v>
      </c>
      <c r="K1058" s="13">
        <f t="shared" si="197"/>
        <v>2.4209055435431281E-5</v>
      </c>
      <c r="L1058" s="13">
        <f t="shared" si="198"/>
        <v>0</v>
      </c>
      <c r="M1058" s="13">
        <f t="shared" si="203"/>
        <v>9.2443952743208407E-2</v>
      </c>
      <c r="N1058" s="13">
        <f t="shared" si="199"/>
        <v>5.731525070078921E-2</v>
      </c>
      <c r="O1058" s="13">
        <f t="shared" si="200"/>
        <v>5.731525070078921E-2</v>
      </c>
      <c r="Q1058">
        <v>22.43284395176229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2.6105779713658692</v>
      </c>
      <c r="G1059" s="13">
        <f t="shared" si="194"/>
        <v>0</v>
      </c>
      <c r="H1059" s="13">
        <f t="shared" si="195"/>
        <v>2.6105779713658692</v>
      </c>
      <c r="I1059" s="16">
        <f t="shared" si="202"/>
        <v>2.6106021804213047</v>
      </c>
      <c r="J1059" s="13">
        <f t="shared" si="196"/>
        <v>2.6099523416403101</v>
      </c>
      <c r="K1059" s="13">
        <f t="shared" si="197"/>
        <v>6.4983878099456049E-4</v>
      </c>
      <c r="L1059" s="13">
        <f t="shared" si="198"/>
        <v>0</v>
      </c>
      <c r="M1059" s="13">
        <f t="shared" si="203"/>
        <v>3.5128702042419198E-2</v>
      </c>
      <c r="N1059" s="13">
        <f t="shared" si="199"/>
        <v>2.1779795266299903E-2</v>
      </c>
      <c r="O1059" s="13">
        <f t="shared" si="200"/>
        <v>2.1779795266299903E-2</v>
      </c>
      <c r="Q1059">
        <v>22.049764011230739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0.53513513499999998</v>
      </c>
      <c r="G1060" s="13">
        <f t="shared" si="194"/>
        <v>0</v>
      </c>
      <c r="H1060" s="13">
        <f t="shared" si="195"/>
        <v>0.53513513499999998</v>
      </c>
      <c r="I1060" s="16">
        <f t="shared" si="202"/>
        <v>0.53578497378099454</v>
      </c>
      <c r="J1060" s="13">
        <f t="shared" si="196"/>
        <v>0.53578101345402152</v>
      </c>
      <c r="K1060" s="13">
        <f t="shared" si="197"/>
        <v>3.9603269730292823E-6</v>
      </c>
      <c r="L1060" s="13">
        <f t="shared" si="198"/>
        <v>0</v>
      </c>
      <c r="M1060" s="13">
        <f t="shared" si="203"/>
        <v>1.3348906776119294E-2</v>
      </c>
      <c r="N1060" s="13">
        <f t="shared" si="199"/>
        <v>8.2763222011939617E-3</v>
      </c>
      <c r="O1060" s="13">
        <f t="shared" si="200"/>
        <v>8.2763222011939617E-3</v>
      </c>
      <c r="Q1060">
        <v>24.541036880823889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9.0302186107010858</v>
      </c>
      <c r="G1061" s="13">
        <f t="shared" si="194"/>
        <v>0</v>
      </c>
      <c r="H1061" s="13">
        <f t="shared" si="195"/>
        <v>9.0302186107010858</v>
      </c>
      <c r="I1061" s="16">
        <f t="shared" si="202"/>
        <v>9.0302225710280588</v>
      </c>
      <c r="J1061" s="13">
        <f t="shared" si="196"/>
        <v>9.0104691193698105</v>
      </c>
      <c r="K1061" s="13">
        <f t="shared" si="197"/>
        <v>1.9753451658248267E-2</v>
      </c>
      <c r="L1061" s="13">
        <f t="shared" si="198"/>
        <v>0</v>
      </c>
      <c r="M1061" s="13">
        <f t="shared" si="203"/>
        <v>5.0725845749253328E-3</v>
      </c>
      <c r="N1061" s="13">
        <f t="shared" si="199"/>
        <v>3.1450024364537061E-3</v>
      </c>
      <c r="O1061" s="13">
        <f t="shared" si="200"/>
        <v>3.1450024364537061E-3</v>
      </c>
      <c r="Q1061">
        <v>24.22445370707441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6.1031928332022352</v>
      </c>
      <c r="G1062" s="13">
        <f t="shared" si="194"/>
        <v>0</v>
      </c>
      <c r="H1062" s="13">
        <f t="shared" si="195"/>
        <v>6.1031928332022352</v>
      </c>
      <c r="I1062" s="16">
        <f t="shared" si="202"/>
        <v>6.1229462848604834</v>
      </c>
      <c r="J1062" s="13">
        <f t="shared" si="196"/>
        <v>6.1177588946348216</v>
      </c>
      <c r="K1062" s="13">
        <f t="shared" si="197"/>
        <v>5.1873902256618365E-3</v>
      </c>
      <c r="L1062" s="13">
        <f t="shared" si="198"/>
        <v>0</v>
      </c>
      <c r="M1062" s="13">
        <f t="shared" si="203"/>
        <v>1.9275821384716267E-3</v>
      </c>
      <c r="N1062" s="13">
        <f t="shared" si="199"/>
        <v>1.1951009258524086E-3</v>
      </c>
      <c r="O1062" s="13">
        <f t="shared" si="200"/>
        <v>1.1951009258524086E-3</v>
      </c>
      <c r="Q1062">
        <v>25.46985900000001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11.34708799643961</v>
      </c>
      <c r="G1063" s="13">
        <f t="shared" si="194"/>
        <v>0</v>
      </c>
      <c r="H1063" s="13">
        <f t="shared" si="195"/>
        <v>11.34708799643961</v>
      </c>
      <c r="I1063" s="16">
        <f t="shared" si="202"/>
        <v>11.352275386665273</v>
      </c>
      <c r="J1063" s="13">
        <f t="shared" si="196"/>
        <v>11.298706204021709</v>
      </c>
      <c r="K1063" s="13">
        <f t="shared" si="197"/>
        <v>5.3569182643563806E-2</v>
      </c>
      <c r="L1063" s="13">
        <f t="shared" si="198"/>
        <v>0</v>
      </c>
      <c r="M1063" s="13">
        <f t="shared" si="203"/>
        <v>7.3248121261921813E-4</v>
      </c>
      <c r="N1063" s="13">
        <f t="shared" si="199"/>
        <v>4.5413835182391525E-4</v>
      </c>
      <c r="O1063" s="13">
        <f t="shared" si="200"/>
        <v>4.5413835182391525E-4</v>
      </c>
      <c r="Q1063">
        <v>21.98448334314573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71.816195983684452</v>
      </c>
      <c r="G1064" s="13">
        <f t="shared" si="194"/>
        <v>5.4321778622156973</v>
      </c>
      <c r="H1064" s="13">
        <f t="shared" si="195"/>
        <v>66.384018121468756</v>
      </c>
      <c r="I1064" s="16">
        <f t="shared" si="202"/>
        <v>66.437587304112327</v>
      </c>
      <c r="J1064" s="13">
        <f t="shared" si="196"/>
        <v>49.398163611185602</v>
      </c>
      <c r="K1064" s="13">
        <f t="shared" si="197"/>
        <v>17.039423692926725</v>
      </c>
      <c r="L1064" s="13">
        <f t="shared" si="198"/>
        <v>0</v>
      </c>
      <c r="M1064" s="13">
        <f t="shared" si="203"/>
        <v>2.7834286079530287E-4</v>
      </c>
      <c r="N1064" s="13">
        <f t="shared" si="199"/>
        <v>1.7257257369308779E-4</v>
      </c>
      <c r="O1064" s="13">
        <f t="shared" si="200"/>
        <v>5.4323504347893907</v>
      </c>
      <c r="Q1064">
        <v>15.53836000027106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20.877328206970681</v>
      </c>
      <c r="G1065" s="13">
        <f t="shared" si="194"/>
        <v>0</v>
      </c>
      <c r="H1065" s="13">
        <f t="shared" si="195"/>
        <v>20.877328206970681</v>
      </c>
      <c r="I1065" s="16">
        <f t="shared" si="202"/>
        <v>37.916751899897406</v>
      </c>
      <c r="J1065" s="13">
        <f t="shared" si="196"/>
        <v>32.742532923735972</v>
      </c>
      <c r="K1065" s="13">
        <f t="shared" si="197"/>
        <v>5.1742189761614341</v>
      </c>
      <c r="L1065" s="13">
        <f t="shared" si="198"/>
        <v>0</v>
      </c>
      <c r="M1065" s="13">
        <f t="shared" si="203"/>
        <v>1.0577028710221509E-4</v>
      </c>
      <c r="N1065" s="13">
        <f t="shared" si="199"/>
        <v>6.5577578003373353E-5</v>
      </c>
      <c r="O1065" s="13">
        <f t="shared" si="200"/>
        <v>6.5577578003373353E-5</v>
      </c>
      <c r="Q1065">
        <v>13.679663893548391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28.178609736490841</v>
      </c>
      <c r="G1066" s="13">
        <f t="shared" si="194"/>
        <v>0</v>
      </c>
      <c r="H1066" s="13">
        <f t="shared" si="195"/>
        <v>28.178609736490841</v>
      </c>
      <c r="I1066" s="16">
        <f t="shared" si="202"/>
        <v>33.352828712652276</v>
      </c>
      <c r="J1066" s="13">
        <f t="shared" si="196"/>
        <v>29.278825005488891</v>
      </c>
      <c r="K1066" s="13">
        <f t="shared" si="197"/>
        <v>4.074003707163385</v>
      </c>
      <c r="L1066" s="13">
        <f t="shared" si="198"/>
        <v>0</v>
      </c>
      <c r="M1066" s="13">
        <f t="shared" si="203"/>
        <v>4.0192709098841735E-5</v>
      </c>
      <c r="N1066" s="13">
        <f t="shared" si="199"/>
        <v>2.4919479641281875E-5</v>
      </c>
      <c r="O1066" s="13">
        <f t="shared" si="200"/>
        <v>2.4919479641281875E-5</v>
      </c>
      <c r="Q1066">
        <v>12.8024678277277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11.116712269849</v>
      </c>
      <c r="G1067" s="13">
        <f t="shared" si="194"/>
        <v>0</v>
      </c>
      <c r="H1067" s="13">
        <f t="shared" si="195"/>
        <v>11.116712269849</v>
      </c>
      <c r="I1067" s="16">
        <f t="shared" si="202"/>
        <v>15.190715977012385</v>
      </c>
      <c r="J1067" s="13">
        <f t="shared" si="196"/>
        <v>14.796022429804227</v>
      </c>
      <c r="K1067" s="13">
        <f t="shared" si="197"/>
        <v>0.39469354720815808</v>
      </c>
      <c r="L1067" s="13">
        <f t="shared" si="198"/>
        <v>0</v>
      </c>
      <c r="M1067" s="13">
        <f t="shared" si="203"/>
        <v>1.527322945755986E-5</v>
      </c>
      <c r="N1067" s="13">
        <f t="shared" si="199"/>
        <v>9.4694022636871129E-6</v>
      </c>
      <c r="O1067" s="13">
        <f t="shared" si="200"/>
        <v>9.4694022636871129E-6</v>
      </c>
      <c r="Q1067">
        <v>13.7695716111061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4.7091942924954564</v>
      </c>
      <c r="G1068" s="13">
        <f t="shared" si="194"/>
        <v>0</v>
      </c>
      <c r="H1068" s="13">
        <f t="shared" si="195"/>
        <v>4.7091942924954564</v>
      </c>
      <c r="I1068" s="16">
        <f t="shared" si="202"/>
        <v>5.1038878397036145</v>
      </c>
      <c r="J1068" s="13">
        <f t="shared" si="196"/>
        <v>5.0943159894345369</v>
      </c>
      <c r="K1068" s="13">
        <f t="shared" si="197"/>
        <v>9.5718502690775864E-3</v>
      </c>
      <c r="L1068" s="13">
        <f t="shared" si="198"/>
        <v>0</v>
      </c>
      <c r="M1068" s="13">
        <f t="shared" si="203"/>
        <v>5.8038271938727473E-6</v>
      </c>
      <c r="N1068" s="13">
        <f t="shared" si="199"/>
        <v>3.5983728602011034E-6</v>
      </c>
      <c r="O1068" s="13">
        <f t="shared" si="200"/>
        <v>3.5983728602011034E-6</v>
      </c>
      <c r="Q1068">
        <v>17.235710806783441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9.7297297000000005E-2</v>
      </c>
      <c r="G1069" s="13">
        <f t="shared" si="194"/>
        <v>0</v>
      </c>
      <c r="H1069" s="13">
        <f t="shared" si="195"/>
        <v>9.7297297000000005E-2</v>
      </c>
      <c r="I1069" s="16">
        <f t="shared" si="202"/>
        <v>0.10686914726907759</v>
      </c>
      <c r="J1069" s="13">
        <f t="shared" si="196"/>
        <v>0.10686909845955947</v>
      </c>
      <c r="K1069" s="13">
        <f t="shared" si="197"/>
        <v>4.8809518121695206E-8</v>
      </c>
      <c r="L1069" s="13">
        <f t="shared" si="198"/>
        <v>0</v>
      </c>
      <c r="M1069" s="13">
        <f t="shared" si="203"/>
        <v>2.2054543336716439E-6</v>
      </c>
      <c r="N1069" s="13">
        <f t="shared" si="199"/>
        <v>1.3673816868764191E-6</v>
      </c>
      <c r="O1069" s="13">
        <f t="shared" si="200"/>
        <v>1.3673816868764191E-6</v>
      </c>
      <c r="Q1069">
        <v>21.410971474796181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9.7297297000000005E-2</v>
      </c>
      <c r="G1070" s="13">
        <f t="shared" si="194"/>
        <v>0</v>
      </c>
      <c r="H1070" s="13">
        <f t="shared" si="195"/>
        <v>9.7297297000000005E-2</v>
      </c>
      <c r="I1070" s="16">
        <f t="shared" si="202"/>
        <v>9.7297345809518127E-2</v>
      </c>
      <c r="J1070" s="13">
        <f t="shared" si="196"/>
        <v>9.7297303668050714E-2</v>
      </c>
      <c r="K1070" s="13">
        <f t="shared" si="197"/>
        <v>4.2141467412881717E-8</v>
      </c>
      <c r="L1070" s="13">
        <f t="shared" si="198"/>
        <v>0</v>
      </c>
      <c r="M1070" s="13">
        <f t="shared" si="203"/>
        <v>8.3807264679522476E-7</v>
      </c>
      <c r="N1070" s="13">
        <f t="shared" si="199"/>
        <v>5.1960504101303937E-7</v>
      </c>
      <c r="O1070" s="13">
        <f t="shared" si="200"/>
        <v>5.1960504101303937E-7</v>
      </c>
      <c r="Q1070">
        <v>20.459946642745599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9.7297297000000005E-2</v>
      </c>
      <c r="G1071" s="13">
        <f t="shared" si="194"/>
        <v>0</v>
      </c>
      <c r="H1071" s="13">
        <f t="shared" si="195"/>
        <v>9.7297297000000005E-2</v>
      </c>
      <c r="I1071" s="16">
        <f t="shared" si="202"/>
        <v>9.7297339141467418E-2</v>
      </c>
      <c r="J1071" s="13">
        <f t="shared" si="196"/>
        <v>9.7297308605721583E-2</v>
      </c>
      <c r="K1071" s="13">
        <f t="shared" si="197"/>
        <v>3.0535745834670003E-8</v>
      </c>
      <c r="L1071" s="13">
        <f t="shared" si="198"/>
        <v>0</v>
      </c>
      <c r="M1071" s="13">
        <f t="shared" si="203"/>
        <v>3.1846760578218539E-7</v>
      </c>
      <c r="N1071" s="13">
        <f t="shared" si="199"/>
        <v>1.9744991558495494E-7</v>
      </c>
      <c r="O1071" s="13">
        <f t="shared" si="200"/>
        <v>1.9744991558495494E-7</v>
      </c>
      <c r="Q1071">
        <v>22.739458264903831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0.32972973</v>
      </c>
      <c r="G1072" s="13">
        <f t="shared" si="194"/>
        <v>0</v>
      </c>
      <c r="H1072" s="13">
        <f t="shared" si="195"/>
        <v>0.32972973</v>
      </c>
      <c r="I1072" s="16">
        <f t="shared" si="202"/>
        <v>0.32972976053574582</v>
      </c>
      <c r="J1072" s="13">
        <f t="shared" si="196"/>
        <v>0.32972848881450184</v>
      </c>
      <c r="K1072" s="13">
        <f t="shared" si="197"/>
        <v>1.271721243978341E-6</v>
      </c>
      <c r="L1072" s="13">
        <f t="shared" si="198"/>
        <v>0</v>
      </c>
      <c r="M1072" s="13">
        <f t="shared" si="203"/>
        <v>1.2101769019723045E-7</v>
      </c>
      <c r="N1072" s="13">
        <f t="shared" si="199"/>
        <v>7.5030967922282883E-8</v>
      </c>
      <c r="O1072" s="13">
        <f t="shared" si="200"/>
        <v>7.5030967922282883E-8</v>
      </c>
      <c r="Q1072">
        <v>22.259010794489239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21.13581935316595</v>
      </c>
      <c r="G1073" s="13">
        <f t="shared" si="194"/>
        <v>0</v>
      </c>
      <c r="H1073" s="13">
        <f t="shared" si="195"/>
        <v>21.13581935316595</v>
      </c>
      <c r="I1073" s="16">
        <f t="shared" si="202"/>
        <v>21.135820624887195</v>
      </c>
      <c r="J1073" s="13">
        <f t="shared" si="196"/>
        <v>20.909320003169206</v>
      </c>
      <c r="K1073" s="13">
        <f t="shared" si="197"/>
        <v>0.22650062171798879</v>
      </c>
      <c r="L1073" s="13">
        <f t="shared" si="198"/>
        <v>0</v>
      </c>
      <c r="M1073" s="13">
        <f t="shared" si="203"/>
        <v>4.5986722274947567E-8</v>
      </c>
      <c r="N1073" s="13">
        <f t="shared" si="199"/>
        <v>2.851176781046749E-8</v>
      </c>
      <c r="O1073" s="13">
        <f t="shared" si="200"/>
        <v>2.851176781046749E-8</v>
      </c>
      <c r="Q1073">
        <v>24.932888878735021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15.565645552081349</v>
      </c>
      <c r="G1074" s="13">
        <f t="shared" si="194"/>
        <v>0</v>
      </c>
      <c r="H1074" s="13">
        <f t="shared" si="195"/>
        <v>15.565645552081349</v>
      </c>
      <c r="I1074" s="16">
        <f t="shared" si="202"/>
        <v>15.792146173799338</v>
      </c>
      <c r="J1074" s="13">
        <f t="shared" si="196"/>
        <v>15.691185473601838</v>
      </c>
      <c r="K1074" s="13">
        <f t="shared" si="197"/>
        <v>0.10096070019750059</v>
      </c>
      <c r="L1074" s="13">
        <f t="shared" si="198"/>
        <v>0</v>
      </c>
      <c r="M1074" s="13">
        <f t="shared" si="203"/>
        <v>1.7474954464480077E-8</v>
      </c>
      <c r="N1074" s="13">
        <f t="shared" si="199"/>
        <v>1.0834471767977648E-8</v>
      </c>
      <c r="O1074" s="13">
        <f t="shared" si="200"/>
        <v>1.0834471767977648E-8</v>
      </c>
      <c r="Q1074">
        <v>24.504010000000012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3.419822585222525</v>
      </c>
      <c r="G1075" s="13">
        <f t="shared" si="194"/>
        <v>0</v>
      </c>
      <c r="H1075" s="13">
        <f t="shared" si="195"/>
        <v>3.419822585222525</v>
      </c>
      <c r="I1075" s="16">
        <f t="shared" si="202"/>
        <v>3.5207832854200256</v>
      </c>
      <c r="J1075" s="13">
        <f t="shared" si="196"/>
        <v>3.519237129899822</v>
      </c>
      <c r="K1075" s="13">
        <f t="shared" si="197"/>
        <v>1.5461555202036514E-3</v>
      </c>
      <c r="L1075" s="13">
        <f t="shared" si="198"/>
        <v>0</v>
      </c>
      <c r="M1075" s="13">
        <f t="shared" si="203"/>
        <v>6.6404826965024292E-9</v>
      </c>
      <c r="N1075" s="13">
        <f t="shared" si="199"/>
        <v>4.1170992718315057E-9</v>
      </c>
      <c r="O1075" s="13">
        <f t="shared" si="200"/>
        <v>4.1170992718315057E-9</v>
      </c>
      <c r="Q1075">
        <v>22.26388318297532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5.2255007816333077</v>
      </c>
      <c r="G1076" s="13">
        <f t="shared" si="194"/>
        <v>0</v>
      </c>
      <c r="H1076" s="13">
        <f t="shared" si="195"/>
        <v>5.2255007816333077</v>
      </c>
      <c r="I1076" s="16">
        <f t="shared" si="202"/>
        <v>5.2270469371535118</v>
      </c>
      <c r="J1076" s="13">
        <f t="shared" si="196"/>
        <v>5.2162498004779083</v>
      </c>
      <c r="K1076" s="13">
        <f t="shared" si="197"/>
        <v>1.0797136675603447E-2</v>
      </c>
      <c r="L1076" s="13">
        <f t="shared" si="198"/>
        <v>0</v>
      </c>
      <c r="M1076" s="13">
        <f t="shared" si="203"/>
        <v>2.5233834246709234E-9</v>
      </c>
      <c r="N1076" s="13">
        <f t="shared" si="199"/>
        <v>1.5644977232959726E-9</v>
      </c>
      <c r="O1076" s="13">
        <f t="shared" si="200"/>
        <v>1.5644977232959726E-9</v>
      </c>
      <c r="Q1076">
        <v>16.886386122690531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18.226502578078168</v>
      </c>
      <c r="G1077" s="13">
        <f t="shared" si="194"/>
        <v>0</v>
      </c>
      <c r="H1077" s="13">
        <f t="shared" si="195"/>
        <v>18.226502578078168</v>
      </c>
      <c r="I1077" s="16">
        <f t="shared" si="202"/>
        <v>18.237299714753771</v>
      </c>
      <c r="J1077" s="13">
        <f t="shared" si="196"/>
        <v>17.609025666883646</v>
      </c>
      <c r="K1077" s="13">
        <f t="shared" si="197"/>
        <v>0.62827404787012497</v>
      </c>
      <c r="L1077" s="13">
        <f t="shared" si="198"/>
        <v>0</v>
      </c>
      <c r="M1077" s="13">
        <f t="shared" si="203"/>
        <v>9.5888570137495084E-10</v>
      </c>
      <c r="N1077" s="13">
        <f t="shared" si="199"/>
        <v>5.9450913485246957E-10</v>
      </c>
      <c r="O1077" s="13">
        <f t="shared" si="200"/>
        <v>5.9450913485246957E-10</v>
      </c>
      <c r="Q1077">
        <v>14.278283893548389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88.313975795473297</v>
      </c>
      <c r="G1078" s="13">
        <f t="shared" si="194"/>
        <v>7.8136506128895054</v>
      </c>
      <c r="H1078" s="13">
        <f t="shared" si="195"/>
        <v>80.500325182583794</v>
      </c>
      <c r="I1078" s="16">
        <f t="shared" si="202"/>
        <v>81.128599230453915</v>
      </c>
      <c r="J1078" s="13">
        <f t="shared" si="196"/>
        <v>54.225320883831017</v>
      </c>
      <c r="K1078" s="13">
        <f t="shared" si="197"/>
        <v>26.903278346622898</v>
      </c>
      <c r="L1078" s="13">
        <f t="shared" si="198"/>
        <v>0</v>
      </c>
      <c r="M1078" s="13">
        <f t="shared" si="203"/>
        <v>3.6437656652248127E-10</v>
      </c>
      <c r="N1078" s="13">
        <f t="shared" si="199"/>
        <v>2.259134712439384E-10</v>
      </c>
      <c r="O1078" s="13">
        <f t="shared" si="200"/>
        <v>7.8136506131154189</v>
      </c>
      <c r="Q1078">
        <v>15.34917771821506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5.1060224297276253</v>
      </c>
      <c r="G1079" s="13">
        <f t="shared" si="194"/>
        <v>0</v>
      </c>
      <c r="H1079" s="13">
        <f t="shared" si="195"/>
        <v>5.1060224297276253</v>
      </c>
      <c r="I1079" s="16">
        <f t="shared" si="202"/>
        <v>32.009300776350521</v>
      </c>
      <c r="J1079" s="13">
        <f t="shared" si="196"/>
        <v>29.364911062886598</v>
      </c>
      <c r="K1079" s="13">
        <f t="shared" si="197"/>
        <v>2.6443897134639229</v>
      </c>
      <c r="L1079" s="13">
        <f t="shared" si="198"/>
        <v>0</v>
      </c>
      <c r="M1079" s="13">
        <f t="shared" si="203"/>
        <v>1.3846309527854288E-10</v>
      </c>
      <c r="N1079" s="13">
        <f t="shared" si="199"/>
        <v>8.5847119072696578E-11</v>
      </c>
      <c r="O1079" s="13">
        <f t="shared" si="200"/>
        <v>8.5847119072696578E-11</v>
      </c>
      <c r="Q1079">
        <v>15.521003147464381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50.681755559330007</v>
      </c>
      <c r="G1080" s="13">
        <f t="shared" si="194"/>
        <v>2.3813980272603339</v>
      </c>
      <c r="H1080" s="13">
        <f t="shared" si="195"/>
        <v>48.300357532069675</v>
      </c>
      <c r="I1080" s="16">
        <f t="shared" si="202"/>
        <v>50.944747245533598</v>
      </c>
      <c r="J1080" s="13">
        <f t="shared" si="196"/>
        <v>42.370956720919658</v>
      </c>
      <c r="K1080" s="13">
        <f t="shared" si="197"/>
        <v>8.5737905246139405</v>
      </c>
      <c r="L1080" s="13">
        <f t="shared" si="198"/>
        <v>0</v>
      </c>
      <c r="M1080" s="13">
        <f t="shared" si="203"/>
        <v>5.2615976205846298E-11</v>
      </c>
      <c r="N1080" s="13">
        <f t="shared" si="199"/>
        <v>3.2621905247624705E-11</v>
      </c>
      <c r="O1080" s="13">
        <f t="shared" si="200"/>
        <v>2.3813980272929558</v>
      </c>
      <c r="Q1080">
        <v>16.003240706067292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3.563829651272922</v>
      </c>
      <c r="G1081" s="13">
        <f t="shared" si="194"/>
        <v>0</v>
      </c>
      <c r="H1081" s="13">
        <f t="shared" si="195"/>
        <v>3.563829651272922</v>
      </c>
      <c r="I1081" s="16">
        <f t="shared" si="202"/>
        <v>12.137620175886862</v>
      </c>
      <c r="J1081" s="13">
        <f t="shared" si="196"/>
        <v>12.014891473878789</v>
      </c>
      <c r="K1081" s="13">
        <f t="shared" si="197"/>
        <v>0.1227287020080734</v>
      </c>
      <c r="L1081" s="13">
        <f t="shared" si="198"/>
        <v>0</v>
      </c>
      <c r="M1081" s="13">
        <f t="shared" si="203"/>
        <v>1.9994070958221593E-11</v>
      </c>
      <c r="N1081" s="13">
        <f t="shared" si="199"/>
        <v>1.2396323994097387E-11</v>
      </c>
      <c r="O1081" s="13">
        <f t="shared" si="200"/>
        <v>1.2396323994097387E-11</v>
      </c>
      <c r="Q1081">
        <v>17.48622461753757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1.1633811119164299</v>
      </c>
      <c r="G1082" s="13">
        <f t="shared" si="194"/>
        <v>0</v>
      </c>
      <c r="H1082" s="13">
        <f t="shared" si="195"/>
        <v>1.1633811119164299</v>
      </c>
      <c r="I1082" s="16">
        <f t="shared" si="202"/>
        <v>1.2861098139245033</v>
      </c>
      <c r="J1082" s="13">
        <f t="shared" si="196"/>
        <v>1.2859893804141735</v>
      </c>
      <c r="K1082" s="13">
        <f t="shared" si="197"/>
        <v>1.204335103297538E-4</v>
      </c>
      <c r="L1082" s="13">
        <f t="shared" si="198"/>
        <v>0</v>
      </c>
      <c r="M1082" s="13">
        <f t="shared" si="203"/>
        <v>7.5977469641242058E-12</v>
      </c>
      <c r="N1082" s="13">
        <f t="shared" si="199"/>
        <v>4.7106031177570078E-12</v>
      </c>
      <c r="O1082" s="13">
        <f t="shared" si="200"/>
        <v>4.7106031177570078E-12</v>
      </c>
      <c r="Q1082">
        <v>18.955210297788199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0.32972973</v>
      </c>
      <c r="G1083" s="13">
        <f t="shared" si="194"/>
        <v>0</v>
      </c>
      <c r="H1083" s="13">
        <f t="shared" si="195"/>
        <v>0.32972973</v>
      </c>
      <c r="I1083" s="16">
        <f t="shared" si="202"/>
        <v>0.32985016351032975</v>
      </c>
      <c r="J1083" s="13">
        <f t="shared" si="196"/>
        <v>0.32984866544800923</v>
      </c>
      <c r="K1083" s="13">
        <f t="shared" si="197"/>
        <v>1.4980623205262944E-6</v>
      </c>
      <c r="L1083" s="13">
        <f t="shared" si="198"/>
        <v>0</v>
      </c>
      <c r="M1083" s="13">
        <f t="shared" si="203"/>
        <v>2.887143846367198E-12</v>
      </c>
      <c r="N1083" s="13">
        <f t="shared" si="199"/>
        <v>1.7900291847476627E-12</v>
      </c>
      <c r="O1083" s="13">
        <f t="shared" si="200"/>
        <v>1.7900291847476627E-12</v>
      </c>
      <c r="Q1083">
        <v>21.107653842500529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21.042225717064699</v>
      </c>
      <c r="G1084" s="13">
        <f t="shared" si="194"/>
        <v>0</v>
      </c>
      <c r="H1084" s="13">
        <f t="shared" si="195"/>
        <v>21.042225717064699</v>
      </c>
      <c r="I1084" s="16">
        <f t="shared" si="202"/>
        <v>21.042227215127021</v>
      </c>
      <c r="J1084" s="13">
        <f t="shared" si="196"/>
        <v>20.866285577863749</v>
      </c>
      <c r="K1084" s="13">
        <f t="shared" si="197"/>
        <v>0.17594163726327139</v>
      </c>
      <c r="L1084" s="13">
        <f t="shared" si="198"/>
        <v>0</v>
      </c>
      <c r="M1084" s="13">
        <f t="shared" si="203"/>
        <v>1.0971146616195353E-12</v>
      </c>
      <c r="N1084" s="13">
        <f t="shared" si="199"/>
        <v>6.8021109020411189E-13</v>
      </c>
      <c r="O1084" s="13">
        <f t="shared" si="200"/>
        <v>6.8021109020411189E-13</v>
      </c>
      <c r="Q1084">
        <v>26.687495745900382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6.4043413776464924</v>
      </c>
      <c r="G1085" s="13">
        <f t="shared" si="194"/>
        <v>0</v>
      </c>
      <c r="H1085" s="13">
        <f t="shared" si="195"/>
        <v>6.4043413776464924</v>
      </c>
      <c r="I1085" s="16">
        <f t="shared" si="202"/>
        <v>6.5802830149097638</v>
      </c>
      <c r="J1085" s="13">
        <f t="shared" si="196"/>
        <v>6.5745642275098426</v>
      </c>
      <c r="K1085" s="13">
        <f t="shared" si="197"/>
        <v>5.7187873999211547E-3</v>
      </c>
      <c r="L1085" s="13">
        <f t="shared" si="198"/>
        <v>0</v>
      </c>
      <c r="M1085" s="13">
        <f t="shared" si="203"/>
        <v>4.1690357141542343E-13</v>
      </c>
      <c r="N1085" s="13">
        <f t="shared" si="199"/>
        <v>2.5848021427756251E-13</v>
      </c>
      <c r="O1085" s="13">
        <f t="shared" si="200"/>
        <v>2.5848021427756251E-13</v>
      </c>
      <c r="Q1085">
        <v>26.32680999513838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32.964592402313812</v>
      </c>
      <c r="G1086" s="13">
        <f t="shared" si="194"/>
        <v>0</v>
      </c>
      <c r="H1086" s="13">
        <f t="shared" si="195"/>
        <v>32.964592402313812</v>
      </c>
      <c r="I1086" s="16">
        <f t="shared" si="202"/>
        <v>32.970311189713733</v>
      </c>
      <c r="J1086" s="13">
        <f t="shared" si="196"/>
        <v>32.142092327949278</v>
      </c>
      <c r="K1086" s="13">
        <f t="shared" si="197"/>
        <v>0.82821886176445503</v>
      </c>
      <c r="L1086" s="13">
        <f t="shared" si="198"/>
        <v>0</v>
      </c>
      <c r="M1086" s="13">
        <f t="shared" si="203"/>
        <v>1.5842335713786092E-13</v>
      </c>
      <c r="N1086" s="13">
        <f t="shared" si="199"/>
        <v>9.8222481425473768E-14</v>
      </c>
      <c r="O1086" s="13">
        <f t="shared" si="200"/>
        <v>9.8222481425473768E-14</v>
      </c>
      <c r="Q1086">
        <v>25.04293100000001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23.15241740596564</v>
      </c>
      <c r="G1087" s="13">
        <f t="shared" si="194"/>
        <v>0</v>
      </c>
      <c r="H1087" s="13">
        <f t="shared" si="195"/>
        <v>23.15241740596564</v>
      </c>
      <c r="I1087" s="16">
        <f t="shared" si="202"/>
        <v>23.980636267730095</v>
      </c>
      <c r="J1087" s="13">
        <f t="shared" si="196"/>
        <v>23.32198830346648</v>
      </c>
      <c r="K1087" s="13">
        <f t="shared" si="197"/>
        <v>0.65864796426361494</v>
      </c>
      <c r="L1087" s="13">
        <f t="shared" si="198"/>
        <v>0</v>
      </c>
      <c r="M1087" s="13">
        <f t="shared" si="203"/>
        <v>6.020087571238715E-14</v>
      </c>
      <c r="N1087" s="13">
        <f t="shared" si="199"/>
        <v>3.7324542941680032E-14</v>
      </c>
      <c r="O1087" s="13">
        <f t="shared" si="200"/>
        <v>3.7324542941680032E-14</v>
      </c>
      <c r="Q1087">
        <v>19.860971050311321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23.133342266403449</v>
      </c>
      <c r="G1088" s="13">
        <f t="shared" si="194"/>
        <v>0</v>
      </c>
      <c r="H1088" s="13">
        <f t="shared" si="195"/>
        <v>23.133342266403449</v>
      </c>
      <c r="I1088" s="16">
        <f t="shared" si="202"/>
        <v>23.791990230667064</v>
      </c>
      <c r="J1088" s="13">
        <f t="shared" si="196"/>
        <v>22.835343426835582</v>
      </c>
      <c r="K1088" s="13">
        <f t="shared" si="197"/>
        <v>0.95664680383148237</v>
      </c>
      <c r="L1088" s="13">
        <f t="shared" si="198"/>
        <v>0</v>
      </c>
      <c r="M1088" s="13">
        <f t="shared" si="203"/>
        <v>2.2876332770707118E-14</v>
      </c>
      <c r="N1088" s="13">
        <f t="shared" si="199"/>
        <v>1.4183326317838412E-14</v>
      </c>
      <c r="O1088" s="13">
        <f t="shared" si="200"/>
        <v>1.4183326317838412E-14</v>
      </c>
      <c r="Q1088">
        <v>16.912574705800189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111.83679598464001</v>
      </c>
      <c r="G1089" s="13">
        <f t="shared" si="194"/>
        <v>11.209195706749389</v>
      </c>
      <c r="H1089" s="13">
        <f t="shared" si="195"/>
        <v>100.62760027789062</v>
      </c>
      <c r="I1089" s="16">
        <f t="shared" si="202"/>
        <v>101.58424708172211</v>
      </c>
      <c r="J1089" s="13">
        <f t="shared" si="196"/>
        <v>60.207327927236257</v>
      </c>
      <c r="K1089" s="13">
        <f t="shared" si="197"/>
        <v>41.376919154485854</v>
      </c>
      <c r="L1089" s="13">
        <f t="shared" si="198"/>
        <v>4.1347074140590001</v>
      </c>
      <c r="M1089" s="13">
        <f t="shared" si="203"/>
        <v>4.134707414059009</v>
      </c>
      <c r="N1089" s="13">
        <f t="shared" si="199"/>
        <v>2.5635185967165857</v>
      </c>
      <c r="O1089" s="13">
        <f t="shared" si="200"/>
        <v>13.772714303465975</v>
      </c>
      <c r="Q1089">
        <v>15.707733216839239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144.7683584673066</v>
      </c>
      <c r="G1090" s="13">
        <f t="shared" si="194"/>
        <v>15.962903150071044</v>
      </c>
      <c r="H1090" s="13">
        <f t="shared" si="195"/>
        <v>128.80545531723556</v>
      </c>
      <c r="I1090" s="16">
        <f t="shared" si="202"/>
        <v>166.04766705766241</v>
      </c>
      <c r="J1090" s="13">
        <f t="shared" si="196"/>
        <v>61.372397403456972</v>
      </c>
      <c r="K1090" s="13">
        <f t="shared" si="197"/>
        <v>104.67526965420544</v>
      </c>
      <c r="L1090" s="13">
        <f t="shared" si="198"/>
        <v>64.865641705672346</v>
      </c>
      <c r="M1090" s="13">
        <f t="shared" si="203"/>
        <v>66.436830523014763</v>
      </c>
      <c r="N1090" s="13">
        <f t="shared" si="199"/>
        <v>41.190834924269154</v>
      </c>
      <c r="O1090" s="13">
        <f t="shared" si="200"/>
        <v>57.153738074340197</v>
      </c>
      <c r="Q1090">
        <v>13.927730893548389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93.180082706705392</v>
      </c>
      <c r="G1091" s="13">
        <f t="shared" si="194"/>
        <v>8.5160785239884227</v>
      </c>
      <c r="H1091" s="13">
        <f t="shared" si="195"/>
        <v>84.664004182716965</v>
      </c>
      <c r="I1091" s="16">
        <f t="shared" si="202"/>
        <v>124.47363213125007</v>
      </c>
      <c r="J1091" s="13">
        <f t="shared" si="196"/>
        <v>57.035945499916444</v>
      </c>
      <c r="K1091" s="13">
        <f t="shared" si="197"/>
        <v>67.437686631333634</v>
      </c>
      <c r="L1091" s="13">
        <f t="shared" si="198"/>
        <v>29.138435706038237</v>
      </c>
      <c r="M1091" s="13">
        <f t="shared" si="203"/>
        <v>54.384431304783845</v>
      </c>
      <c r="N1091" s="13">
        <f t="shared" si="199"/>
        <v>33.718347408965982</v>
      </c>
      <c r="O1091" s="13">
        <f t="shared" si="200"/>
        <v>42.234425932954409</v>
      </c>
      <c r="Q1091">
        <v>13.508776268944221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81.870692080375022</v>
      </c>
      <c r="G1092" s="13">
        <f t="shared" si="194"/>
        <v>6.8835554869137008</v>
      </c>
      <c r="H1092" s="13">
        <f t="shared" si="195"/>
        <v>74.987136593461315</v>
      </c>
      <c r="I1092" s="16">
        <f t="shared" si="202"/>
        <v>113.28638751875671</v>
      </c>
      <c r="J1092" s="13">
        <f t="shared" si="196"/>
        <v>58.362053157933005</v>
      </c>
      <c r="K1092" s="13">
        <f t="shared" si="197"/>
        <v>54.924334360823707</v>
      </c>
      <c r="L1092" s="13">
        <f t="shared" si="198"/>
        <v>17.132631944824656</v>
      </c>
      <c r="M1092" s="13">
        <f t="shared" si="203"/>
        <v>37.798715840642515</v>
      </c>
      <c r="N1092" s="13">
        <f t="shared" si="199"/>
        <v>23.43520382119836</v>
      </c>
      <c r="O1092" s="13">
        <f t="shared" si="200"/>
        <v>30.31875930811206</v>
      </c>
      <c r="Q1092">
        <v>14.3682487642646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29.168759518145389</v>
      </c>
      <c r="G1093" s="13">
        <f t="shared" si="194"/>
        <v>0</v>
      </c>
      <c r="H1093" s="13">
        <f t="shared" si="195"/>
        <v>29.168759518145389</v>
      </c>
      <c r="I1093" s="16">
        <f t="shared" si="202"/>
        <v>66.960461934144448</v>
      </c>
      <c r="J1093" s="13">
        <f t="shared" si="196"/>
        <v>49.822730942544197</v>
      </c>
      <c r="K1093" s="13">
        <f t="shared" si="197"/>
        <v>17.13773099160025</v>
      </c>
      <c r="L1093" s="13">
        <f t="shared" si="198"/>
        <v>0</v>
      </c>
      <c r="M1093" s="13">
        <f t="shared" si="203"/>
        <v>14.363512019444155</v>
      </c>
      <c r="N1093" s="13">
        <f t="shared" si="199"/>
        <v>8.9053774520553759</v>
      </c>
      <c r="O1093" s="13">
        <f t="shared" si="200"/>
        <v>8.9053774520553759</v>
      </c>
      <c r="Q1093">
        <v>15.673510602523899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0.53150777563265117</v>
      </c>
      <c r="G1094" s="13">
        <f t="shared" ref="G1094:G1157" si="205">IF((F1094-$J$2)&gt;0,$I$2*(F1094-$J$2),0)</f>
        <v>0</v>
      </c>
      <c r="H1094" s="13">
        <f t="shared" ref="H1094:H1157" si="206">F1094-G1094</f>
        <v>0.53150777563265117</v>
      </c>
      <c r="I1094" s="16">
        <f t="shared" si="202"/>
        <v>17.669238767232901</v>
      </c>
      <c r="J1094" s="13">
        <f t="shared" ref="J1094:J1157" si="207">I1094/SQRT(1+(I1094/($K$2*(300+(25*Q1094)+0.05*(Q1094)^3)))^2)</f>
        <v>17.480908587038972</v>
      </c>
      <c r="K1094" s="13">
        <f t="shared" ref="K1094:K1157" si="208">I1094-J1094</f>
        <v>0.18833018019392966</v>
      </c>
      <c r="L1094" s="13">
        <f t="shared" ref="L1094:L1157" si="209">IF(K1094&gt;$N$2,(K1094-$N$2)/$L$2,0)</f>
        <v>0</v>
      </c>
      <c r="M1094" s="13">
        <f t="shared" si="203"/>
        <v>5.4581345673887789</v>
      </c>
      <c r="N1094" s="13">
        <f t="shared" ref="N1094:N1157" si="210">$M$2*M1094</f>
        <v>3.3840434317810431</v>
      </c>
      <c r="O1094" s="13">
        <f t="shared" ref="O1094:O1157" si="211">N1094+G1094</f>
        <v>3.3840434317810431</v>
      </c>
      <c r="Q1094">
        <v>22.41681295361396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11.327472012815919</v>
      </c>
      <c r="G1095" s="13">
        <f t="shared" si="205"/>
        <v>0</v>
      </c>
      <c r="H1095" s="13">
        <f t="shared" si="206"/>
        <v>11.327472012815919</v>
      </c>
      <c r="I1095" s="16">
        <f t="shared" ref="I1095:I1158" si="213">H1095+K1094-L1094</f>
        <v>11.515802193009849</v>
      </c>
      <c r="J1095" s="13">
        <f t="shared" si="207"/>
        <v>11.464091683291572</v>
      </c>
      <c r="K1095" s="13">
        <f t="shared" si="208"/>
        <v>5.1710509718276398E-2</v>
      </c>
      <c r="L1095" s="13">
        <f t="shared" si="209"/>
        <v>0</v>
      </c>
      <c r="M1095" s="13">
        <f t="shared" ref="M1095:M1158" si="214">L1095+M1094-N1094</f>
        <v>2.0740911356077358</v>
      </c>
      <c r="N1095" s="13">
        <f t="shared" si="210"/>
        <v>1.2859365040767963</v>
      </c>
      <c r="O1095" s="13">
        <f t="shared" si="211"/>
        <v>1.2859365040767963</v>
      </c>
      <c r="Q1095">
        <v>22.54133612859108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0.6540535518783207</v>
      </c>
      <c r="G1096" s="13">
        <f t="shared" si="205"/>
        <v>0</v>
      </c>
      <c r="H1096" s="13">
        <f t="shared" si="206"/>
        <v>0.6540535518783207</v>
      </c>
      <c r="I1096" s="16">
        <f t="shared" si="213"/>
        <v>0.7057640615965971</v>
      </c>
      <c r="J1096" s="13">
        <f t="shared" si="207"/>
        <v>0.70575407967734849</v>
      </c>
      <c r="K1096" s="13">
        <f t="shared" si="208"/>
        <v>9.981919248613913E-6</v>
      </c>
      <c r="L1096" s="13">
        <f t="shared" si="209"/>
        <v>0</v>
      </c>
      <c r="M1096" s="13">
        <f t="shared" si="214"/>
        <v>0.78815463153093956</v>
      </c>
      <c r="N1096" s="13">
        <f t="shared" si="210"/>
        <v>0.48865587154918255</v>
      </c>
      <c r="O1096" s="13">
        <f t="shared" si="211"/>
        <v>0.48865587154918255</v>
      </c>
      <c r="Q1096">
        <v>23.841712372060549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23.750444947186519</v>
      </c>
      <c r="G1097" s="13">
        <f t="shared" si="205"/>
        <v>0</v>
      </c>
      <c r="H1097" s="13">
        <f t="shared" si="206"/>
        <v>23.750444947186519</v>
      </c>
      <c r="I1097" s="16">
        <f t="shared" si="213"/>
        <v>23.750454929105768</v>
      </c>
      <c r="J1097" s="13">
        <f t="shared" si="207"/>
        <v>23.442108328057461</v>
      </c>
      <c r="K1097" s="13">
        <f t="shared" si="208"/>
        <v>0.30834660104830647</v>
      </c>
      <c r="L1097" s="13">
        <f t="shared" si="209"/>
        <v>0</v>
      </c>
      <c r="M1097" s="13">
        <f t="shared" si="214"/>
        <v>0.29949875998175701</v>
      </c>
      <c r="N1097" s="13">
        <f t="shared" si="210"/>
        <v>0.18568923118868935</v>
      </c>
      <c r="O1097" s="13">
        <f t="shared" si="211"/>
        <v>0.18568923118868935</v>
      </c>
      <c r="Q1097">
        <v>25.205821000000011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4.6960750314272346</v>
      </c>
      <c r="G1098" s="13">
        <f t="shared" si="205"/>
        <v>0</v>
      </c>
      <c r="H1098" s="13">
        <f t="shared" si="206"/>
        <v>4.6960750314272346</v>
      </c>
      <c r="I1098" s="16">
        <f t="shared" si="213"/>
        <v>5.0044216324755411</v>
      </c>
      <c r="J1098" s="13">
        <f t="shared" si="207"/>
        <v>5.001548653949321</v>
      </c>
      <c r="K1098" s="13">
        <f t="shared" si="208"/>
        <v>2.872978526220038E-3</v>
      </c>
      <c r="L1098" s="13">
        <f t="shared" si="209"/>
        <v>0</v>
      </c>
      <c r="M1098" s="13">
        <f t="shared" si="214"/>
        <v>0.11380952879306766</v>
      </c>
      <c r="N1098" s="13">
        <f t="shared" si="210"/>
        <v>7.0561907851701952E-2</v>
      </c>
      <c r="O1098" s="13">
        <f t="shared" si="211"/>
        <v>7.0561907851701952E-2</v>
      </c>
      <c r="Q1098">
        <v>25.369912157121139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36.857819467411282</v>
      </c>
      <c r="G1099" s="13">
        <f t="shared" si="205"/>
        <v>0.38589757292429211</v>
      </c>
      <c r="H1099" s="13">
        <f t="shared" si="206"/>
        <v>36.471921894486989</v>
      </c>
      <c r="I1099" s="16">
        <f t="shared" si="213"/>
        <v>36.474794873013209</v>
      </c>
      <c r="J1099" s="13">
        <f t="shared" si="207"/>
        <v>34.661566820332617</v>
      </c>
      <c r="K1099" s="13">
        <f t="shared" si="208"/>
        <v>1.8132280526805928</v>
      </c>
      <c r="L1099" s="13">
        <f t="shared" si="209"/>
        <v>0</v>
      </c>
      <c r="M1099" s="13">
        <f t="shared" si="214"/>
        <v>4.3247620941365708E-2</v>
      </c>
      <c r="N1099" s="13">
        <f t="shared" si="210"/>
        <v>2.6813524983646739E-2</v>
      </c>
      <c r="O1099" s="13">
        <f t="shared" si="211"/>
        <v>0.41271109790793886</v>
      </c>
      <c r="Q1099">
        <v>21.347733545419729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0.27567567599999998</v>
      </c>
      <c r="G1100" s="13">
        <f t="shared" si="205"/>
        <v>0</v>
      </c>
      <c r="H1100" s="13">
        <f t="shared" si="206"/>
        <v>0.27567567599999998</v>
      </c>
      <c r="I1100" s="16">
        <f t="shared" si="213"/>
        <v>2.0889037286805929</v>
      </c>
      <c r="J1100" s="13">
        <f t="shared" si="207"/>
        <v>2.0882208800643585</v>
      </c>
      <c r="K1100" s="13">
        <f t="shared" si="208"/>
        <v>6.8284861623446602E-4</v>
      </c>
      <c r="L1100" s="13">
        <f t="shared" si="209"/>
        <v>0</v>
      </c>
      <c r="M1100" s="13">
        <f t="shared" si="214"/>
        <v>1.6434095957718969E-2</v>
      </c>
      <c r="N1100" s="13">
        <f t="shared" si="210"/>
        <v>1.018913949378576E-2</v>
      </c>
      <c r="O1100" s="13">
        <f t="shared" si="211"/>
        <v>1.018913949378576E-2</v>
      </c>
      <c r="Q1100">
        <v>16.969868859986519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42.87796612711734</v>
      </c>
      <c r="G1101" s="13">
        <f t="shared" si="205"/>
        <v>1.2549123972647915</v>
      </c>
      <c r="H1101" s="13">
        <f t="shared" si="206"/>
        <v>41.62305372985255</v>
      </c>
      <c r="I1101" s="16">
        <f t="shared" si="213"/>
        <v>41.623736578468787</v>
      </c>
      <c r="J1101" s="13">
        <f t="shared" si="207"/>
        <v>35.766533664593261</v>
      </c>
      <c r="K1101" s="13">
        <f t="shared" si="208"/>
        <v>5.8572029138755255</v>
      </c>
      <c r="L1101" s="13">
        <f t="shared" si="209"/>
        <v>0</v>
      </c>
      <c r="M1101" s="13">
        <f t="shared" si="214"/>
        <v>6.244956463933209E-3</v>
      </c>
      <c r="N1101" s="13">
        <f t="shared" si="210"/>
        <v>3.8718730076385895E-3</v>
      </c>
      <c r="O1101" s="13">
        <f t="shared" si="211"/>
        <v>1.2587842702724301</v>
      </c>
      <c r="Q1101">
        <v>14.750543677844769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142.66733687478509</v>
      </c>
      <c r="G1102" s="13">
        <f t="shared" si="205"/>
        <v>15.659618360951002</v>
      </c>
      <c r="H1102" s="13">
        <f t="shared" si="206"/>
        <v>127.00771851383409</v>
      </c>
      <c r="I1102" s="16">
        <f t="shared" si="213"/>
        <v>132.86492142770962</v>
      </c>
      <c r="J1102" s="13">
        <f t="shared" si="207"/>
        <v>60.891889845363096</v>
      </c>
      <c r="K1102" s="13">
        <f t="shared" si="208"/>
        <v>71.973031582346522</v>
      </c>
      <c r="L1102" s="13">
        <f t="shared" si="209"/>
        <v>33.489824550064817</v>
      </c>
      <c r="M1102" s="13">
        <f t="shared" si="214"/>
        <v>33.492197633521108</v>
      </c>
      <c r="N1102" s="13">
        <f t="shared" si="210"/>
        <v>20.765162532783087</v>
      </c>
      <c r="O1102" s="13">
        <f t="shared" si="211"/>
        <v>36.424780893734088</v>
      </c>
      <c r="Q1102">
        <v>14.456274321410181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98.661756658417715</v>
      </c>
      <c r="G1103" s="13">
        <f t="shared" si="205"/>
        <v>9.3073642177611671</v>
      </c>
      <c r="H1103" s="13">
        <f t="shared" si="206"/>
        <v>89.354392440656554</v>
      </c>
      <c r="I1103" s="16">
        <f t="shared" si="213"/>
        <v>127.83759947293825</v>
      </c>
      <c r="J1103" s="13">
        <f t="shared" si="207"/>
        <v>58.333908166470138</v>
      </c>
      <c r="K1103" s="13">
        <f t="shared" si="208"/>
        <v>69.503691306468113</v>
      </c>
      <c r="L1103" s="13">
        <f t="shared" si="209"/>
        <v>31.120642085528548</v>
      </c>
      <c r="M1103" s="13">
        <f t="shared" si="214"/>
        <v>43.847677186266573</v>
      </c>
      <c r="N1103" s="13">
        <f t="shared" si="210"/>
        <v>27.185559855485273</v>
      </c>
      <c r="O1103" s="13">
        <f t="shared" si="211"/>
        <v>36.492924073246442</v>
      </c>
      <c r="Q1103">
        <v>13.819319893548389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183.1927847618993</v>
      </c>
      <c r="G1104" s="13">
        <f t="shared" si="205"/>
        <v>21.509511555855354</v>
      </c>
      <c r="H1104" s="13">
        <f t="shared" si="206"/>
        <v>161.68327320604396</v>
      </c>
      <c r="I1104" s="16">
        <f t="shared" si="213"/>
        <v>200.06632242698353</v>
      </c>
      <c r="J1104" s="13">
        <f t="shared" si="207"/>
        <v>66.622184547858168</v>
      </c>
      <c r="K1104" s="13">
        <f t="shared" si="208"/>
        <v>133.44413787912538</v>
      </c>
      <c r="L1104" s="13">
        <f t="shared" si="209"/>
        <v>92.467628677188074</v>
      </c>
      <c r="M1104" s="13">
        <f t="shared" si="214"/>
        <v>109.12974600796937</v>
      </c>
      <c r="N1104" s="13">
        <f t="shared" si="210"/>
        <v>67.660442524941004</v>
      </c>
      <c r="O1104" s="13">
        <f t="shared" si="211"/>
        <v>89.169954080796359</v>
      </c>
      <c r="Q1104">
        <v>14.89991467621207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36.859650360088132</v>
      </c>
      <c r="G1105" s="13">
        <f t="shared" si="205"/>
        <v>0.38616186430586397</v>
      </c>
      <c r="H1105" s="13">
        <f t="shared" si="206"/>
        <v>36.47348849578227</v>
      </c>
      <c r="I1105" s="16">
        <f t="shared" si="213"/>
        <v>77.449997697719581</v>
      </c>
      <c r="J1105" s="13">
        <f t="shared" si="207"/>
        <v>51.124534238851929</v>
      </c>
      <c r="K1105" s="13">
        <f t="shared" si="208"/>
        <v>26.325463458867652</v>
      </c>
      <c r="L1105" s="13">
        <f t="shared" si="209"/>
        <v>0</v>
      </c>
      <c r="M1105" s="13">
        <f t="shared" si="214"/>
        <v>41.469303483028369</v>
      </c>
      <c r="N1105" s="13">
        <f t="shared" si="210"/>
        <v>25.710968159477588</v>
      </c>
      <c r="O1105" s="13">
        <f t="shared" si="211"/>
        <v>26.097130023783453</v>
      </c>
      <c r="Q1105">
        <v>14.36091717409632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3.4271689376685961</v>
      </c>
      <c r="G1106" s="13">
        <f t="shared" si="205"/>
        <v>0</v>
      </c>
      <c r="H1106" s="13">
        <f t="shared" si="206"/>
        <v>3.4271689376685961</v>
      </c>
      <c r="I1106" s="16">
        <f t="shared" si="213"/>
        <v>29.752632396536249</v>
      </c>
      <c r="J1106" s="13">
        <f t="shared" si="207"/>
        <v>28.443860312287214</v>
      </c>
      <c r="K1106" s="13">
        <f t="shared" si="208"/>
        <v>1.3087720842490356</v>
      </c>
      <c r="L1106" s="13">
        <f t="shared" si="209"/>
        <v>0</v>
      </c>
      <c r="M1106" s="13">
        <f t="shared" si="214"/>
        <v>15.758335323550781</v>
      </c>
      <c r="N1106" s="13">
        <f t="shared" si="210"/>
        <v>9.7701679006014839</v>
      </c>
      <c r="O1106" s="13">
        <f t="shared" si="211"/>
        <v>9.7701679006014839</v>
      </c>
      <c r="Q1106">
        <v>19.398597989085282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2.361917629922619</v>
      </c>
      <c r="G1107" s="13">
        <f t="shared" si="205"/>
        <v>0</v>
      </c>
      <c r="H1107" s="13">
        <f t="shared" si="206"/>
        <v>2.361917629922619</v>
      </c>
      <c r="I1107" s="16">
        <f t="shared" si="213"/>
        <v>3.6706897141716546</v>
      </c>
      <c r="J1107" s="13">
        <f t="shared" si="207"/>
        <v>3.6695964292747481</v>
      </c>
      <c r="K1107" s="13">
        <f t="shared" si="208"/>
        <v>1.0932848969065212E-3</v>
      </c>
      <c r="L1107" s="13">
        <f t="shared" si="209"/>
        <v>0</v>
      </c>
      <c r="M1107" s="13">
        <f t="shared" si="214"/>
        <v>5.9881674229492976</v>
      </c>
      <c r="N1107" s="13">
        <f t="shared" si="210"/>
        <v>3.7126638022285645</v>
      </c>
      <c r="O1107" s="13">
        <f t="shared" si="211"/>
        <v>3.7126638022285645</v>
      </c>
      <c r="Q1107">
        <v>25.634823187501109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4.9963863814015106</v>
      </c>
      <c r="G1108" s="13">
        <f t="shared" si="205"/>
        <v>0</v>
      </c>
      <c r="H1108" s="13">
        <f t="shared" si="206"/>
        <v>4.9963863814015106</v>
      </c>
      <c r="I1108" s="16">
        <f t="shared" si="213"/>
        <v>4.9974796662984176</v>
      </c>
      <c r="J1108" s="13">
        <f t="shared" si="207"/>
        <v>4.9947632669414608</v>
      </c>
      <c r="K1108" s="13">
        <f t="shared" si="208"/>
        <v>2.7163993569567779E-3</v>
      </c>
      <c r="L1108" s="13">
        <f t="shared" si="209"/>
        <v>0</v>
      </c>
      <c r="M1108" s="13">
        <f t="shared" si="214"/>
        <v>2.2755036207207331</v>
      </c>
      <c r="N1108" s="13">
        <f t="shared" si="210"/>
        <v>1.4108122448468545</v>
      </c>
      <c r="O1108" s="13">
        <f t="shared" si="211"/>
        <v>1.4108122448468545</v>
      </c>
      <c r="Q1108">
        <v>25.744342156752289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9.7297297000000005E-2</v>
      </c>
      <c r="G1109" s="13">
        <f t="shared" si="205"/>
        <v>0</v>
      </c>
      <c r="H1109" s="13">
        <f t="shared" si="206"/>
        <v>9.7297297000000005E-2</v>
      </c>
      <c r="I1109" s="16">
        <f t="shared" si="213"/>
        <v>0.10001369635695678</v>
      </c>
      <c r="J1109" s="13">
        <f t="shared" si="207"/>
        <v>0.10001366569096616</v>
      </c>
      <c r="K1109" s="13">
        <f t="shared" si="208"/>
        <v>3.0665990621847605E-8</v>
      </c>
      <c r="L1109" s="13">
        <f t="shared" si="209"/>
        <v>0</v>
      </c>
      <c r="M1109" s="13">
        <f t="shared" si="214"/>
        <v>0.86469137587387856</v>
      </c>
      <c r="N1109" s="13">
        <f t="shared" si="210"/>
        <v>0.53610865304180466</v>
      </c>
      <c r="O1109" s="13">
        <f t="shared" si="211"/>
        <v>0.53610865304180466</v>
      </c>
      <c r="Q1109">
        <v>23.296389000000008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0.57472446953604839</v>
      </c>
      <c r="G1110" s="13">
        <f t="shared" si="205"/>
        <v>0</v>
      </c>
      <c r="H1110" s="13">
        <f t="shared" si="206"/>
        <v>0.57472446953604839</v>
      </c>
      <c r="I1110" s="16">
        <f t="shared" si="213"/>
        <v>0.57472450020203902</v>
      </c>
      <c r="J1110" s="13">
        <f t="shared" si="207"/>
        <v>0.57471756520450157</v>
      </c>
      <c r="K1110" s="13">
        <f t="shared" si="208"/>
        <v>6.9349975374555228E-6</v>
      </c>
      <c r="L1110" s="13">
        <f t="shared" si="209"/>
        <v>0</v>
      </c>
      <c r="M1110" s="13">
        <f t="shared" si="214"/>
        <v>0.3285827228320739</v>
      </c>
      <c r="N1110" s="13">
        <f t="shared" si="210"/>
        <v>0.20372128815588583</v>
      </c>
      <c r="O1110" s="13">
        <f t="shared" si="211"/>
        <v>0.20372128815588583</v>
      </c>
      <c r="Q1110">
        <v>22.050916761432859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2.4991591679862761</v>
      </c>
      <c r="G1111" s="13">
        <f t="shared" si="205"/>
        <v>0</v>
      </c>
      <c r="H1111" s="13">
        <f t="shared" si="206"/>
        <v>2.4991591679862761</v>
      </c>
      <c r="I1111" s="16">
        <f t="shared" si="213"/>
        <v>2.4991661029838137</v>
      </c>
      <c r="J1111" s="13">
        <f t="shared" si="207"/>
        <v>2.4987232237467008</v>
      </c>
      <c r="K1111" s="13">
        <f t="shared" si="208"/>
        <v>4.4287923711294752E-4</v>
      </c>
      <c r="L1111" s="13">
        <f t="shared" si="209"/>
        <v>0</v>
      </c>
      <c r="M1111" s="13">
        <f t="shared" si="214"/>
        <v>0.12486143467618807</v>
      </c>
      <c r="N1111" s="13">
        <f t="shared" si="210"/>
        <v>7.7414089499236602E-2</v>
      </c>
      <c r="O1111" s="13">
        <f t="shared" si="211"/>
        <v>7.7414089499236602E-2</v>
      </c>
      <c r="Q1111">
        <v>23.84547898308416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32.771732637957342</v>
      </c>
      <c r="G1112" s="13">
        <f t="shared" si="205"/>
        <v>0</v>
      </c>
      <c r="H1112" s="13">
        <f t="shared" si="206"/>
        <v>32.771732637957342</v>
      </c>
      <c r="I1112" s="16">
        <f t="shared" si="213"/>
        <v>32.772175517194455</v>
      </c>
      <c r="J1112" s="13">
        <f t="shared" si="207"/>
        <v>29.943388169163093</v>
      </c>
      <c r="K1112" s="13">
        <f t="shared" si="208"/>
        <v>2.8287873480313621</v>
      </c>
      <c r="L1112" s="13">
        <f t="shared" si="209"/>
        <v>0</v>
      </c>
      <c r="M1112" s="13">
        <f t="shared" si="214"/>
        <v>4.7447345176951469E-2</v>
      </c>
      <c r="N1112" s="13">
        <f t="shared" si="210"/>
        <v>2.941735400970991E-2</v>
      </c>
      <c r="O1112" s="13">
        <f t="shared" si="211"/>
        <v>2.941735400970991E-2</v>
      </c>
      <c r="Q1112">
        <v>15.50021424214375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39.300555441316803</v>
      </c>
      <c r="G1113" s="13">
        <f t="shared" si="205"/>
        <v>0.73850921069083331</v>
      </c>
      <c r="H1113" s="13">
        <f t="shared" si="206"/>
        <v>38.562046230625967</v>
      </c>
      <c r="I1113" s="16">
        <f t="shared" si="213"/>
        <v>41.390833578657329</v>
      </c>
      <c r="J1113" s="13">
        <f t="shared" si="207"/>
        <v>35.61709135785123</v>
      </c>
      <c r="K1113" s="13">
        <f t="shared" si="208"/>
        <v>5.7737422208060991</v>
      </c>
      <c r="L1113" s="13">
        <f t="shared" si="209"/>
        <v>0</v>
      </c>
      <c r="M1113" s="13">
        <f t="shared" si="214"/>
        <v>1.802999116724156E-2</v>
      </c>
      <c r="N1113" s="13">
        <f t="shared" si="210"/>
        <v>1.1178594523689767E-2</v>
      </c>
      <c r="O1113" s="13">
        <f t="shared" si="211"/>
        <v>0.74968780521452305</v>
      </c>
      <c r="Q1113">
        <v>14.748443931930479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106.8724894676587</v>
      </c>
      <c r="G1114" s="13">
        <f t="shared" si="205"/>
        <v>10.492592574021465</v>
      </c>
      <c r="H1114" s="13">
        <f t="shared" si="206"/>
        <v>96.379896893637238</v>
      </c>
      <c r="I1114" s="16">
        <f t="shared" si="213"/>
        <v>102.15363911444334</v>
      </c>
      <c r="J1114" s="13">
        <f t="shared" si="207"/>
        <v>53.58389309857499</v>
      </c>
      <c r="K1114" s="13">
        <f t="shared" si="208"/>
        <v>48.569746015868347</v>
      </c>
      <c r="L1114" s="13">
        <f t="shared" si="209"/>
        <v>11.035789228055192</v>
      </c>
      <c r="M1114" s="13">
        <f t="shared" si="214"/>
        <v>11.042640624698743</v>
      </c>
      <c r="N1114" s="13">
        <f t="shared" si="210"/>
        <v>6.8464371873132208</v>
      </c>
      <c r="O1114" s="13">
        <f t="shared" si="211"/>
        <v>17.339029761334686</v>
      </c>
      <c r="Q1114">
        <v>13.226851893548391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5.0557255838064714</v>
      </c>
      <c r="G1115" s="13">
        <f t="shared" si="205"/>
        <v>0</v>
      </c>
      <c r="H1115" s="13">
        <f t="shared" si="206"/>
        <v>5.0557255838064714</v>
      </c>
      <c r="I1115" s="16">
        <f t="shared" si="213"/>
        <v>42.589682371619624</v>
      </c>
      <c r="J1115" s="13">
        <f t="shared" si="207"/>
        <v>35.647889544215765</v>
      </c>
      <c r="K1115" s="13">
        <f t="shared" si="208"/>
        <v>6.9417928274038587</v>
      </c>
      <c r="L1115" s="13">
        <f t="shared" si="209"/>
        <v>0</v>
      </c>
      <c r="M1115" s="13">
        <f t="shared" si="214"/>
        <v>4.1962034373855222</v>
      </c>
      <c r="N1115" s="13">
        <f t="shared" si="210"/>
        <v>2.6016461311790238</v>
      </c>
      <c r="O1115" s="13">
        <f t="shared" si="211"/>
        <v>2.6016461311790238</v>
      </c>
      <c r="Q1115">
        <v>13.72837415052879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11.37863256545088</v>
      </c>
      <c r="G1116" s="13">
        <f t="shared" si="205"/>
        <v>0</v>
      </c>
      <c r="H1116" s="13">
        <f t="shared" si="206"/>
        <v>11.37863256545088</v>
      </c>
      <c r="I1116" s="16">
        <f t="shared" si="213"/>
        <v>18.320425392854737</v>
      </c>
      <c r="J1116" s="13">
        <f t="shared" si="207"/>
        <v>17.732591532541967</v>
      </c>
      <c r="K1116" s="13">
        <f t="shared" si="208"/>
        <v>0.58783386031277018</v>
      </c>
      <c r="L1116" s="13">
        <f t="shared" si="209"/>
        <v>0</v>
      </c>
      <c r="M1116" s="13">
        <f t="shared" si="214"/>
        <v>1.5945573062064984</v>
      </c>
      <c r="N1116" s="13">
        <f t="shared" si="210"/>
        <v>0.98862552984802898</v>
      </c>
      <c r="O1116" s="13">
        <f t="shared" si="211"/>
        <v>0.98862552984802898</v>
      </c>
      <c r="Q1116">
        <v>14.88233164189842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3.9615396875844979</v>
      </c>
      <c r="G1117" s="13">
        <f t="shared" si="205"/>
        <v>0</v>
      </c>
      <c r="H1117" s="13">
        <f t="shared" si="206"/>
        <v>3.9615396875844979</v>
      </c>
      <c r="I1117" s="16">
        <f t="shared" si="213"/>
        <v>4.5493735478972681</v>
      </c>
      <c r="J1117" s="13">
        <f t="shared" si="207"/>
        <v>4.543102983840499</v>
      </c>
      <c r="K1117" s="13">
        <f t="shared" si="208"/>
        <v>6.2705640567690679E-3</v>
      </c>
      <c r="L1117" s="13">
        <f t="shared" si="209"/>
        <v>0</v>
      </c>
      <c r="M1117" s="13">
        <f t="shared" si="214"/>
        <v>0.6059317763584694</v>
      </c>
      <c r="N1117" s="13">
        <f t="shared" si="210"/>
        <v>0.37567770134225104</v>
      </c>
      <c r="O1117" s="13">
        <f t="shared" si="211"/>
        <v>0.37567770134225104</v>
      </c>
      <c r="Q1117">
        <v>17.793215217169859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13.860458611140279</v>
      </c>
      <c r="G1118" s="13">
        <f t="shared" si="205"/>
        <v>0</v>
      </c>
      <c r="H1118" s="13">
        <f t="shared" si="206"/>
        <v>13.860458611140279</v>
      </c>
      <c r="I1118" s="16">
        <f t="shared" si="213"/>
        <v>13.866729175197047</v>
      </c>
      <c r="J1118" s="13">
        <f t="shared" si="207"/>
        <v>13.724701107690223</v>
      </c>
      <c r="K1118" s="13">
        <f t="shared" si="208"/>
        <v>0.14202806750682484</v>
      </c>
      <c r="L1118" s="13">
        <f t="shared" si="209"/>
        <v>0</v>
      </c>
      <c r="M1118" s="13">
        <f t="shared" si="214"/>
        <v>0.23025407501621836</v>
      </c>
      <c r="N1118" s="13">
        <f t="shared" si="210"/>
        <v>0.14275752651005538</v>
      </c>
      <c r="O1118" s="13">
        <f t="shared" si="211"/>
        <v>0.14275752651005538</v>
      </c>
      <c r="Q1118">
        <v>19.277302198402829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1.058215205010931</v>
      </c>
      <c r="G1119" s="13">
        <f t="shared" si="205"/>
        <v>0</v>
      </c>
      <c r="H1119" s="13">
        <f t="shared" si="206"/>
        <v>1.058215205010931</v>
      </c>
      <c r="I1119" s="16">
        <f t="shared" si="213"/>
        <v>1.2002432725177559</v>
      </c>
      <c r="J1119" s="13">
        <f t="shared" si="207"/>
        <v>1.2001718719278278</v>
      </c>
      <c r="K1119" s="13">
        <f t="shared" si="208"/>
        <v>7.1400589928050096E-5</v>
      </c>
      <c r="L1119" s="13">
        <f t="shared" si="209"/>
        <v>0</v>
      </c>
      <c r="M1119" s="13">
        <f t="shared" si="214"/>
        <v>8.749654850616298E-2</v>
      </c>
      <c r="N1119" s="13">
        <f t="shared" si="210"/>
        <v>5.4247860073821048E-2</v>
      </c>
      <c r="O1119" s="13">
        <f t="shared" si="211"/>
        <v>5.4247860073821048E-2</v>
      </c>
      <c r="Q1119">
        <v>21.183324357095859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0.486486486</v>
      </c>
      <c r="G1120" s="13">
        <f t="shared" si="205"/>
        <v>0</v>
      </c>
      <c r="H1120" s="13">
        <f t="shared" si="206"/>
        <v>0.486486486</v>
      </c>
      <c r="I1120" s="16">
        <f t="shared" si="213"/>
        <v>0.48655788658992805</v>
      </c>
      <c r="J1120" s="13">
        <f t="shared" si="207"/>
        <v>0.4865541133318676</v>
      </c>
      <c r="K1120" s="13">
        <f t="shared" si="208"/>
        <v>3.7732580604465937E-6</v>
      </c>
      <c r="L1120" s="13">
        <f t="shared" si="209"/>
        <v>0</v>
      </c>
      <c r="M1120" s="13">
        <f t="shared" si="214"/>
        <v>3.3248688432341932E-2</v>
      </c>
      <c r="N1120" s="13">
        <f t="shared" si="210"/>
        <v>2.0614186828051998E-2</v>
      </c>
      <c r="O1120" s="13">
        <f t="shared" si="211"/>
        <v>2.0614186828051998E-2</v>
      </c>
      <c r="Q1120">
        <v>22.824285536761529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1.068820826113061</v>
      </c>
      <c r="G1121" s="13">
        <f t="shared" si="205"/>
        <v>0</v>
      </c>
      <c r="H1121" s="13">
        <f t="shared" si="206"/>
        <v>1.068820826113061</v>
      </c>
      <c r="I1121" s="16">
        <f t="shared" si="213"/>
        <v>1.0688245993711214</v>
      </c>
      <c r="J1121" s="13">
        <f t="shared" si="207"/>
        <v>1.0687910304975856</v>
      </c>
      <c r="K1121" s="13">
        <f t="shared" si="208"/>
        <v>3.3568873535783084E-5</v>
      </c>
      <c r="L1121" s="13">
        <f t="shared" si="209"/>
        <v>0</v>
      </c>
      <c r="M1121" s="13">
        <f t="shared" si="214"/>
        <v>1.2634501604289933E-2</v>
      </c>
      <c r="N1121" s="13">
        <f t="shared" si="210"/>
        <v>7.8333909946597582E-3</v>
      </c>
      <c r="O1121" s="13">
        <f t="shared" si="211"/>
        <v>7.8333909946597582E-3</v>
      </c>
      <c r="Q1121">
        <v>24.071996000000009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19.676934789413739</v>
      </c>
      <c r="G1122" s="13">
        <f t="shared" si="205"/>
        <v>0</v>
      </c>
      <c r="H1122" s="13">
        <f t="shared" si="206"/>
        <v>19.676934789413739</v>
      </c>
      <c r="I1122" s="16">
        <f t="shared" si="213"/>
        <v>19.676968358287276</v>
      </c>
      <c r="J1122" s="13">
        <f t="shared" si="207"/>
        <v>19.504682046884135</v>
      </c>
      <c r="K1122" s="13">
        <f t="shared" si="208"/>
        <v>0.17228631140314121</v>
      </c>
      <c r="L1122" s="13">
        <f t="shared" si="209"/>
        <v>0</v>
      </c>
      <c r="M1122" s="13">
        <f t="shared" si="214"/>
        <v>4.8011106096301753E-3</v>
      </c>
      <c r="N1122" s="13">
        <f t="shared" si="210"/>
        <v>2.9766885779707085E-3</v>
      </c>
      <c r="O1122" s="13">
        <f t="shared" si="211"/>
        <v>2.9766885779707085E-3</v>
      </c>
      <c r="Q1122">
        <v>25.3787914427514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7.2531289796895928</v>
      </c>
      <c r="G1123" s="13">
        <f t="shared" si="205"/>
        <v>0</v>
      </c>
      <c r="H1123" s="13">
        <f t="shared" si="206"/>
        <v>7.2531289796895928</v>
      </c>
      <c r="I1123" s="16">
        <f t="shared" si="213"/>
        <v>7.425415291092734</v>
      </c>
      <c r="J1123" s="13">
        <f t="shared" si="207"/>
        <v>7.4132756871034076</v>
      </c>
      <c r="K1123" s="13">
        <f t="shared" si="208"/>
        <v>1.2139603989326453E-2</v>
      </c>
      <c r="L1123" s="13">
        <f t="shared" si="209"/>
        <v>0</v>
      </c>
      <c r="M1123" s="13">
        <f t="shared" si="214"/>
        <v>1.8244220316594667E-3</v>
      </c>
      <c r="N1123" s="13">
        <f t="shared" si="210"/>
        <v>1.1311416596288693E-3</v>
      </c>
      <c r="O1123" s="13">
        <f t="shared" si="211"/>
        <v>1.1311416596288693E-3</v>
      </c>
      <c r="Q1123">
        <v>23.515604403485199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10.50063754070116</v>
      </c>
      <c r="G1124" s="13">
        <f t="shared" si="205"/>
        <v>0</v>
      </c>
      <c r="H1124" s="13">
        <f t="shared" si="206"/>
        <v>10.50063754070116</v>
      </c>
      <c r="I1124" s="16">
        <f t="shared" si="213"/>
        <v>10.512777144690485</v>
      </c>
      <c r="J1124" s="13">
        <f t="shared" si="207"/>
        <v>10.434869464659439</v>
      </c>
      <c r="K1124" s="13">
        <f t="shared" si="208"/>
        <v>7.7907680031046311E-2</v>
      </c>
      <c r="L1124" s="13">
        <f t="shared" si="209"/>
        <v>0</v>
      </c>
      <c r="M1124" s="13">
        <f t="shared" si="214"/>
        <v>6.9328037203059741E-4</v>
      </c>
      <c r="N1124" s="13">
        <f t="shared" si="210"/>
        <v>4.2983383065897039E-4</v>
      </c>
      <c r="O1124" s="13">
        <f t="shared" si="211"/>
        <v>4.2983383065897039E-4</v>
      </c>
      <c r="Q1124">
        <v>17.680279540640939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9.7297297000000005E-2</v>
      </c>
      <c r="G1125" s="13">
        <f t="shared" si="205"/>
        <v>0</v>
      </c>
      <c r="H1125" s="13">
        <f t="shared" si="206"/>
        <v>9.7297297000000005E-2</v>
      </c>
      <c r="I1125" s="16">
        <f t="shared" si="213"/>
        <v>0.17520497703104632</v>
      </c>
      <c r="J1125" s="13">
        <f t="shared" si="207"/>
        <v>0.17520453067373032</v>
      </c>
      <c r="K1125" s="13">
        <f t="shared" si="208"/>
        <v>4.4635731599740325E-7</v>
      </c>
      <c r="L1125" s="13">
        <f t="shared" si="209"/>
        <v>0</v>
      </c>
      <c r="M1125" s="13">
        <f t="shared" si="214"/>
        <v>2.6344654137162702E-4</v>
      </c>
      <c r="N1125" s="13">
        <f t="shared" si="210"/>
        <v>1.6333685565040874E-4</v>
      </c>
      <c r="O1125" s="13">
        <f t="shared" si="211"/>
        <v>1.6333685565040874E-4</v>
      </c>
      <c r="Q1125">
        <v>16.244885726489269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14.92191758492241</v>
      </c>
      <c r="G1126" s="13">
        <f t="shared" si="205"/>
        <v>0</v>
      </c>
      <c r="H1126" s="13">
        <f t="shared" si="206"/>
        <v>14.92191758492241</v>
      </c>
      <c r="I1126" s="16">
        <f t="shared" si="213"/>
        <v>14.921918031279725</v>
      </c>
      <c r="J1126" s="13">
        <f t="shared" si="207"/>
        <v>14.621985031148613</v>
      </c>
      <c r="K1126" s="13">
        <f t="shared" si="208"/>
        <v>0.29993300013111224</v>
      </c>
      <c r="L1126" s="13">
        <f t="shared" si="209"/>
        <v>0</v>
      </c>
      <c r="M1126" s="13">
        <f t="shared" si="214"/>
        <v>1.0010968572121828E-4</v>
      </c>
      <c r="N1126" s="13">
        <f t="shared" si="210"/>
        <v>6.2068005147155328E-5</v>
      </c>
      <c r="O1126" s="13">
        <f t="shared" si="211"/>
        <v>6.2068005147155328E-5</v>
      </c>
      <c r="Q1126">
        <v>15.426583393548389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33.179818253663143</v>
      </c>
      <c r="G1127" s="13">
        <f t="shared" si="205"/>
        <v>0</v>
      </c>
      <c r="H1127" s="13">
        <f t="shared" si="206"/>
        <v>33.179818253663143</v>
      </c>
      <c r="I1127" s="16">
        <f t="shared" si="213"/>
        <v>33.479751253794255</v>
      </c>
      <c r="J1127" s="13">
        <f t="shared" si="207"/>
        <v>30.721427932438431</v>
      </c>
      <c r="K1127" s="13">
        <f t="shared" si="208"/>
        <v>2.7583233213558245</v>
      </c>
      <c r="L1127" s="13">
        <f t="shared" si="209"/>
        <v>0</v>
      </c>
      <c r="M1127" s="13">
        <f t="shared" si="214"/>
        <v>3.804168057406295E-5</v>
      </c>
      <c r="N1127" s="13">
        <f t="shared" si="210"/>
        <v>2.3585841955919028E-5</v>
      </c>
      <c r="O1127" s="13">
        <f t="shared" si="211"/>
        <v>2.3585841955919028E-5</v>
      </c>
      <c r="Q1127">
        <v>16.184723707996991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9.7297297000000005E-2</v>
      </c>
      <c r="G1128" s="13">
        <f t="shared" si="205"/>
        <v>0</v>
      </c>
      <c r="H1128" s="13">
        <f t="shared" si="206"/>
        <v>9.7297297000000005E-2</v>
      </c>
      <c r="I1128" s="16">
        <f t="shared" si="213"/>
        <v>2.8556206183558244</v>
      </c>
      <c r="J1128" s="13">
        <f t="shared" si="207"/>
        <v>2.854300849590703</v>
      </c>
      <c r="K1128" s="13">
        <f t="shared" si="208"/>
        <v>1.3197687651214096E-3</v>
      </c>
      <c r="L1128" s="13">
        <f t="shared" si="209"/>
        <v>0</v>
      </c>
      <c r="M1128" s="13">
        <f t="shared" si="214"/>
        <v>1.4455838618143922E-5</v>
      </c>
      <c r="N1128" s="13">
        <f t="shared" si="210"/>
        <v>8.9626199432492322E-6</v>
      </c>
      <c r="O1128" s="13">
        <f t="shared" si="211"/>
        <v>8.9626199432492322E-6</v>
      </c>
      <c r="Q1128">
        <v>18.943448031025419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1.3518813166735471</v>
      </c>
      <c r="G1129" s="13">
        <f t="shared" si="205"/>
        <v>0</v>
      </c>
      <c r="H1129" s="13">
        <f t="shared" si="206"/>
        <v>1.3518813166735471</v>
      </c>
      <c r="I1129" s="16">
        <f t="shared" si="213"/>
        <v>1.3532010854386685</v>
      </c>
      <c r="J1129" s="13">
        <f t="shared" si="207"/>
        <v>1.3530393903909268</v>
      </c>
      <c r="K1129" s="13">
        <f t="shared" si="208"/>
        <v>1.6169504774166121E-4</v>
      </c>
      <c r="L1129" s="13">
        <f t="shared" si="209"/>
        <v>0</v>
      </c>
      <c r="M1129" s="13">
        <f t="shared" si="214"/>
        <v>5.4932186748946895E-6</v>
      </c>
      <c r="N1129" s="13">
        <f t="shared" si="210"/>
        <v>3.4057955784347074E-6</v>
      </c>
      <c r="O1129" s="13">
        <f t="shared" si="211"/>
        <v>3.4057955784347074E-6</v>
      </c>
      <c r="Q1129">
        <v>17.950712292322731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0.71621621599999996</v>
      </c>
      <c r="G1130" s="13">
        <f t="shared" si="205"/>
        <v>0</v>
      </c>
      <c r="H1130" s="13">
        <f t="shared" si="206"/>
        <v>0.71621621599999996</v>
      </c>
      <c r="I1130" s="16">
        <f t="shared" si="213"/>
        <v>0.71637791104774162</v>
      </c>
      <c r="J1130" s="13">
        <f t="shared" si="207"/>
        <v>0.71636212682524569</v>
      </c>
      <c r="K1130" s="13">
        <f t="shared" si="208"/>
        <v>1.5784222495929257E-5</v>
      </c>
      <c r="L1130" s="13">
        <f t="shared" si="209"/>
        <v>0</v>
      </c>
      <c r="M1130" s="13">
        <f t="shared" si="214"/>
        <v>2.0874230964599821E-6</v>
      </c>
      <c r="N1130" s="13">
        <f t="shared" si="210"/>
        <v>1.294202319805189E-6</v>
      </c>
      <c r="O1130" s="13">
        <f t="shared" si="211"/>
        <v>1.294202319805189E-6</v>
      </c>
      <c r="Q1130">
        <v>20.9087087222963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4.0238243087931016</v>
      </c>
      <c r="G1131" s="13">
        <f t="shared" si="205"/>
        <v>0</v>
      </c>
      <c r="H1131" s="13">
        <f t="shared" si="206"/>
        <v>4.0238243087931016</v>
      </c>
      <c r="I1131" s="16">
        <f t="shared" si="213"/>
        <v>4.0238400930155978</v>
      </c>
      <c r="J1131" s="13">
        <f t="shared" si="207"/>
        <v>4.0221018823904648</v>
      </c>
      <c r="K1131" s="13">
        <f t="shared" si="208"/>
        <v>1.7382106251329077E-3</v>
      </c>
      <c r="L1131" s="13">
        <f t="shared" si="209"/>
        <v>0</v>
      </c>
      <c r="M1131" s="13">
        <f t="shared" si="214"/>
        <v>7.9322077665479317E-7</v>
      </c>
      <c r="N1131" s="13">
        <f t="shared" si="210"/>
        <v>4.9179688152597179E-7</v>
      </c>
      <c r="O1131" s="13">
        <f t="shared" si="211"/>
        <v>4.9179688152597179E-7</v>
      </c>
      <c r="Q1131">
        <v>24.28230021703477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2.877433159903116</v>
      </c>
      <c r="G1132" s="13">
        <f t="shared" si="205"/>
        <v>0</v>
      </c>
      <c r="H1132" s="13">
        <f t="shared" si="206"/>
        <v>2.877433159903116</v>
      </c>
      <c r="I1132" s="16">
        <f t="shared" si="213"/>
        <v>2.8791713705282489</v>
      </c>
      <c r="J1132" s="13">
        <f t="shared" si="207"/>
        <v>2.8785822367068281</v>
      </c>
      <c r="K1132" s="13">
        <f t="shared" si="208"/>
        <v>5.8913382142078419E-4</v>
      </c>
      <c r="L1132" s="13">
        <f t="shared" si="209"/>
        <v>0</v>
      </c>
      <c r="M1132" s="13">
        <f t="shared" si="214"/>
        <v>3.0142389512882138E-7</v>
      </c>
      <c r="N1132" s="13">
        <f t="shared" si="210"/>
        <v>1.8688281497986927E-7</v>
      </c>
      <c r="O1132" s="13">
        <f t="shared" si="211"/>
        <v>1.8688281497986927E-7</v>
      </c>
      <c r="Q1132">
        <v>24.84184686177311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5.5581531379907299</v>
      </c>
      <c r="G1133" s="13">
        <f t="shared" si="205"/>
        <v>0</v>
      </c>
      <c r="H1133" s="13">
        <f t="shared" si="206"/>
        <v>5.5581531379907299</v>
      </c>
      <c r="I1133" s="16">
        <f t="shared" si="213"/>
        <v>5.5587422718121502</v>
      </c>
      <c r="J1133" s="13">
        <f t="shared" si="207"/>
        <v>5.5551184263792113</v>
      </c>
      <c r="K1133" s="13">
        <f t="shared" si="208"/>
        <v>3.6238454329389214E-3</v>
      </c>
      <c r="L1133" s="13">
        <f t="shared" si="209"/>
        <v>0</v>
      </c>
      <c r="M1133" s="13">
        <f t="shared" si="214"/>
        <v>1.1454108014895211E-7</v>
      </c>
      <c r="N1133" s="13">
        <f t="shared" si="210"/>
        <v>7.1015469692350303E-8</v>
      </c>
      <c r="O1133" s="13">
        <f t="shared" si="211"/>
        <v>7.1015469692350303E-8</v>
      </c>
      <c r="Q1133">
        <v>25.967811000000012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79.147768017341875</v>
      </c>
      <c r="G1134" s="13">
        <f t="shared" si="205"/>
        <v>6.4904983887923056</v>
      </c>
      <c r="H1134" s="13">
        <f t="shared" si="206"/>
        <v>72.657269628549571</v>
      </c>
      <c r="I1134" s="16">
        <f t="shared" si="213"/>
        <v>72.660893473982512</v>
      </c>
      <c r="J1134" s="13">
        <f t="shared" si="207"/>
        <v>67.33780140982357</v>
      </c>
      <c r="K1134" s="13">
        <f t="shared" si="208"/>
        <v>5.3230920641589421</v>
      </c>
      <c r="L1134" s="13">
        <f t="shared" si="209"/>
        <v>0</v>
      </c>
      <c r="M1134" s="13">
        <f t="shared" si="214"/>
        <v>4.3525610456601809E-8</v>
      </c>
      <c r="N1134" s="13">
        <f t="shared" si="210"/>
        <v>2.698587848309312E-8</v>
      </c>
      <c r="O1134" s="13">
        <f t="shared" si="211"/>
        <v>6.490498415778184</v>
      </c>
      <c r="Q1134">
        <v>28.194599683919201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13.90797076653579</v>
      </c>
      <c r="G1135" s="13">
        <f t="shared" si="205"/>
        <v>0</v>
      </c>
      <c r="H1135" s="13">
        <f t="shared" si="206"/>
        <v>13.90797076653579</v>
      </c>
      <c r="I1135" s="16">
        <f t="shared" si="213"/>
        <v>19.231062830694732</v>
      </c>
      <c r="J1135" s="13">
        <f t="shared" si="207"/>
        <v>18.983579761636047</v>
      </c>
      <c r="K1135" s="13">
        <f t="shared" si="208"/>
        <v>0.24748306905868489</v>
      </c>
      <c r="L1135" s="13">
        <f t="shared" si="209"/>
        <v>0</v>
      </c>
      <c r="M1135" s="13">
        <f t="shared" si="214"/>
        <v>1.6539731973508689E-8</v>
      </c>
      <c r="N1135" s="13">
        <f t="shared" si="210"/>
        <v>1.0254633823575388E-8</v>
      </c>
      <c r="O1135" s="13">
        <f t="shared" si="211"/>
        <v>1.0254633823575388E-8</v>
      </c>
      <c r="Q1135">
        <v>22.25799068857722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43.103118295127658</v>
      </c>
      <c r="G1136" s="13">
        <f t="shared" si="205"/>
        <v>1.2874133615756715</v>
      </c>
      <c r="H1136" s="13">
        <f t="shared" si="206"/>
        <v>41.815704933551984</v>
      </c>
      <c r="I1136" s="16">
        <f t="shared" si="213"/>
        <v>42.063188002610673</v>
      </c>
      <c r="J1136" s="13">
        <f t="shared" si="207"/>
        <v>38.85451238407115</v>
      </c>
      <c r="K1136" s="13">
        <f t="shared" si="208"/>
        <v>3.2086756185395231</v>
      </c>
      <c r="L1136" s="13">
        <f t="shared" si="209"/>
        <v>0</v>
      </c>
      <c r="M1136" s="13">
        <f t="shared" si="214"/>
        <v>6.2850981499333015E-9</v>
      </c>
      <c r="N1136" s="13">
        <f t="shared" si="210"/>
        <v>3.8967608529586472E-9</v>
      </c>
      <c r="O1136" s="13">
        <f t="shared" si="211"/>
        <v>1.2874133654724325</v>
      </c>
      <c r="Q1136">
        <v>20.033321895910539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24.051563513841309</v>
      </c>
      <c r="G1137" s="13">
        <f t="shared" si="205"/>
        <v>0</v>
      </c>
      <c r="H1137" s="13">
        <f t="shared" si="206"/>
        <v>24.051563513841309</v>
      </c>
      <c r="I1137" s="16">
        <f t="shared" si="213"/>
        <v>27.260239132380832</v>
      </c>
      <c r="J1137" s="13">
        <f t="shared" si="207"/>
        <v>25.431999940632302</v>
      </c>
      <c r="K1137" s="13">
        <f t="shared" si="208"/>
        <v>1.8282391917485299</v>
      </c>
      <c r="L1137" s="13">
        <f t="shared" si="209"/>
        <v>0</v>
      </c>
      <c r="M1137" s="13">
        <f t="shared" si="214"/>
        <v>2.3883372969746543E-9</v>
      </c>
      <c r="N1137" s="13">
        <f t="shared" si="210"/>
        <v>1.4807691241242858E-9</v>
      </c>
      <c r="O1137" s="13">
        <f t="shared" si="211"/>
        <v>1.4807691241242858E-9</v>
      </c>
      <c r="Q1137">
        <v>14.895923120841671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64.697211923921074</v>
      </c>
      <c r="G1138" s="13">
        <f t="shared" si="205"/>
        <v>4.4045446446421987</v>
      </c>
      <c r="H1138" s="13">
        <f t="shared" si="206"/>
        <v>60.292667279278874</v>
      </c>
      <c r="I1138" s="16">
        <f t="shared" si="213"/>
        <v>62.120906471027403</v>
      </c>
      <c r="J1138" s="13">
        <f t="shared" si="207"/>
        <v>44.121697882885449</v>
      </c>
      <c r="K1138" s="13">
        <f t="shared" si="208"/>
        <v>17.999208588141954</v>
      </c>
      <c r="L1138" s="13">
        <f t="shared" si="209"/>
        <v>0</v>
      </c>
      <c r="M1138" s="13">
        <f t="shared" si="214"/>
        <v>9.0756817285036856E-10</v>
      </c>
      <c r="N1138" s="13">
        <f t="shared" si="210"/>
        <v>5.6269226716722851E-10</v>
      </c>
      <c r="O1138" s="13">
        <f t="shared" si="211"/>
        <v>4.4045446452048909</v>
      </c>
      <c r="Q1138">
        <v>13.16664789354839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68.635243838269531</v>
      </c>
      <c r="G1139" s="13">
        <f t="shared" si="205"/>
        <v>4.973003904148328</v>
      </c>
      <c r="H1139" s="13">
        <f t="shared" si="206"/>
        <v>63.662239934121203</v>
      </c>
      <c r="I1139" s="16">
        <f t="shared" si="213"/>
        <v>81.661448522263157</v>
      </c>
      <c r="J1139" s="13">
        <f t="shared" si="207"/>
        <v>54.50334879993364</v>
      </c>
      <c r="K1139" s="13">
        <f t="shared" si="208"/>
        <v>27.158099722329517</v>
      </c>
      <c r="L1139" s="13">
        <f t="shared" si="209"/>
        <v>0</v>
      </c>
      <c r="M1139" s="13">
        <f t="shared" si="214"/>
        <v>3.4487590568314004E-10</v>
      </c>
      <c r="N1139" s="13">
        <f t="shared" si="210"/>
        <v>2.1382306152354682E-10</v>
      </c>
      <c r="O1139" s="13">
        <f t="shared" si="211"/>
        <v>4.9730039043621508</v>
      </c>
      <c r="Q1139">
        <v>15.405914468963941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2.4715470474743482</v>
      </c>
      <c r="G1140" s="13">
        <f t="shared" si="205"/>
        <v>0</v>
      </c>
      <c r="H1140" s="13">
        <f t="shared" si="206"/>
        <v>2.4715470474743482</v>
      </c>
      <c r="I1140" s="16">
        <f t="shared" si="213"/>
        <v>29.629646769803866</v>
      </c>
      <c r="J1140" s="13">
        <f t="shared" si="207"/>
        <v>27.390107319593437</v>
      </c>
      <c r="K1140" s="13">
        <f t="shared" si="208"/>
        <v>2.2395394502104295</v>
      </c>
      <c r="L1140" s="13">
        <f t="shared" si="209"/>
        <v>0</v>
      </c>
      <c r="M1140" s="13">
        <f t="shared" si="214"/>
        <v>1.3105284415959322E-10</v>
      </c>
      <c r="N1140" s="13">
        <f t="shared" si="210"/>
        <v>8.1252763378947791E-11</v>
      </c>
      <c r="O1140" s="13">
        <f t="shared" si="211"/>
        <v>8.1252763378947791E-11</v>
      </c>
      <c r="Q1140">
        <v>15.13425508488206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1.9942072745706361</v>
      </c>
      <c r="G1141" s="13">
        <f t="shared" si="205"/>
        <v>0</v>
      </c>
      <c r="H1141" s="13">
        <f t="shared" si="206"/>
        <v>1.9942072745706361</v>
      </c>
      <c r="I1141" s="16">
        <f t="shared" si="213"/>
        <v>4.2337467247810654</v>
      </c>
      <c r="J1141" s="13">
        <f t="shared" si="207"/>
        <v>4.2298510780376795</v>
      </c>
      <c r="K1141" s="13">
        <f t="shared" si="208"/>
        <v>3.8956467433859387E-3</v>
      </c>
      <c r="L1141" s="13">
        <f t="shared" si="209"/>
        <v>0</v>
      </c>
      <c r="M1141" s="13">
        <f t="shared" si="214"/>
        <v>4.9800080780645428E-11</v>
      </c>
      <c r="N1141" s="13">
        <f t="shared" si="210"/>
        <v>3.0876050084000167E-11</v>
      </c>
      <c r="O1141" s="13">
        <f t="shared" si="211"/>
        <v>3.0876050084000167E-11</v>
      </c>
      <c r="Q1141">
        <v>19.6375098666587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3.5870019234668642</v>
      </c>
      <c r="G1142" s="13">
        <f t="shared" si="205"/>
        <v>0</v>
      </c>
      <c r="H1142" s="13">
        <f t="shared" si="206"/>
        <v>3.5870019234668642</v>
      </c>
      <c r="I1142" s="16">
        <f t="shared" si="213"/>
        <v>3.5908975702102501</v>
      </c>
      <c r="J1142" s="13">
        <f t="shared" si="207"/>
        <v>3.5878782680551264</v>
      </c>
      <c r="K1142" s="13">
        <f t="shared" si="208"/>
        <v>3.0193021551236932E-3</v>
      </c>
      <c r="L1142" s="13">
        <f t="shared" si="209"/>
        <v>0</v>
      </c>
      <c r="M1142" s="13">
        <f t="shared" si="214"/>
        <v>1.892403069664526E-11</v>
      </c>
      <c r="N1142" s="13">
        <f t="shared" si="210"/>
        <v>1.1732899031920062E-11</v>
      </c>
      <c r="O1142" s="13">
        <f t="shared" si="211"/>
        <v>1.1732899031920062E-11</v>
      </c>
      <c r="Q1142">
        <v>17.94813780368014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1.0515655616623201</v>
      </c>
      <c r="G1143" s="13">
        <f t="shared" si="205"/>
        <v>0</v>
      </c>
      <c r="H1143" s="13">
        <f t="shared" si="206"/>
        <v>1.0515655616623201</v>
      </c>
      <c r="I1143" s="16">
        <f t="shared" si="213"/>
        <v>1.0545848638174438</v>
      </c>
      <c r="J1143" s="13">
        <f t="shared" si="207"/>
        <v>1.0545345817016081</v>
      </c>
      <c r="K1143" s="13">
        <f t="shared" si="208"/>
        <v>5.028211583568698E-5</v>
      </c>
      <c r="L1143" s="13">
        <f t="shared" si="209"/>
        <v>0</v>
      </c>
      <c r="M1143" s="13">
        <f t="shared" si="214"/>
        <v>7.1911316647251983E-12</v>
      </c>
      <c r="N1143" s="13">
        <f t="shared" si="210"/>
        <v>4.4585016321296225E-12</v>
      </c>
      <c r="O1143" s="13">
        <f t="shared" si="211"/>
        <v>4.4585016321296225E-12</v>
      </c>
      <c r="Q1143">
        <v>20.918647488523948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3.420872379004023</v>
      </c>
      <c r="G1144" s="13">
        <f t="shared" si="205"/>
        <v>0</v>
      </c>
      <c r="H1144" s="13">
        <f t="shared" si="206"/>
        <v>3.420872379004023</v>
      </c>
      <c r="I1144" s="16">
        <f t="shared" si="213"/>
        <v>3.4209226611198584</v>
      </c>
      <c r="J1144" s="13">
        <f t="shared" si="207"/>
        <v>3.4201410714186045</v>
      </c>
      <c r="K1144" s="13">
        <f t="shared" si="208"/>
        <v>7.8158970125397076E-4</v>
      </c>
      <c r="L1144" s="13">
        <f t="shared" si="209"/>
        <v>0</v>
      </c>
      <c r="M1144" s="13">
        <f t="shared" si="214"/>
        <v>2.7326300325955757E-12</v>
      </c>
      <c r="N1144" s="13">
        <f t="shared" si="210"/>
        <v>1.694230620209257E-12</v>
      </c>
      <c r="O1144" s="13">
        <f t="shared" si="211"/>
        <v>1.694230620209257E-12</v>
      </c>
      <c r="Q1144">
        <v>26.534686238708389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0.49638153509387661</v>
      </c>
      <c r="G1145" s="13">
        <f t="shared" si="205"/>
        <v>0</v>
      </c>
      <c r="H1145" s="13">
        <f t="shared" si="206"/>
        <v>0.49638153509387661</v>
      </c>
      <c r="I1145" s="16">
        <f t="shared" si="213"/>
        <v>0.49716312479513058</v>
      </c>
      <c r="J1145" s="13">
        <f t="shared" si="207"/>
        <v>0.49715990622673345</v>
      </c>
      <c r="K1145" s="13">
        <f t="shared" si="208"/>
        <v>3.2185683971341916E-6</v>
      </c>
      <c r="L1145" s="13">
        <f t="shared" si="209"/>
        <v>0</v>
      </c>
      <c r="M1145" s="13">
        <f t="shared" si="214"/>
        <v>1.0383994123863188E-12</v>
      </c>
      <c r="N1145" s="13">
        <f t="shared" si="210"/>
        <v>6.4380763567951765E-13</v>
      </c>
      <c r="O1145" s="13">
        <f t="shared" si="211"/>
        <v>6.4380763567951765E-13</v>
      </c>
      <c r="Q1145">
        <v>24.418918000000009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1.983514926532274</v>
      </c>
      <c r="G1146" s="13">
        <f t="shared" si="205"/>
        <v>0</v>
      </c>
      <c r="H1146" s="13">
        <f t="shared" si="206"/>
        <v>1.983514926532274</v>
      </c>
      <c r="I1146" s="16">
        <f t="shared" si="213"/>
        <v>1.9835181451006711</v>
      </c>
      <c r="J1146" s="13">
        <f t="shared" si="207"/>
        <v>1.9833365752084549</v>
      </c>
      <c r="K1146" s="13">
        <f t="shared" si="208"/>
        <v>1.8156989221629338E-4</v>
      </c>
      <c r="L1146" s="13">
        <f t="shared" si="209"/>
        <v>0</v>
      </c>
      <c r="M1146" s="13">
        <f t="shared" si="214"/>
        <v>3.9459177670680112E-13</v>
      </c>
      <c r="N1146" s="13">
        <f t="shared" si="210"/>
        <v>2.4464690155821668E-13</v>
      </c>
      <c r="O1146" s="13">
        <f t="shared" si="211"/>
        <v>2.4464690155821668E-13</v>
      </c>
      <c r="Q1146">
        <v>25.267960790139639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0.9156823626717574</v>
      </c>
      <c r="G1147" s="13">
        <f t="shared" si="205"/>
        <v>0</v>
      </c>
      <c r="H1147" s="13">
        <f t="shared" si="206"/>
        <v>0.9156823626717574</v>
      </c>
      <c r="I1147" s="16">
        <f t="shared" si="213"/>
        <v>0.91586393256397369</v>
      </c>
      <c r="J1147" s="13">
        <f t="shared" si="207"/>
        <v>0.91583601094761025</v>
      </c>
      <c r="K1147" s="13">
        <f t="shared" si="208"/>
        <v>2.7921616363446589E-5</v>
      </c>
      <c r="L1147" s="13">
        <f t="shared" si="209"/>
        <v>0</v>
      </c>
      <c r="M1147" s="13">
        <f t="shared" si="214"/>
        <v>1.4994487514858444E-13</v>
      </c>
      <c r="N1147" s="13">
        <f t="shared" si="210"/>
        <v>9.2965822592122354E-14</v>
      </c>
      <c r="O1147" s="13">
        <f t="shared" si="211"/>
        <v>9.2965822592122354E-14</v>
      </c>
      <c r="Q1147">
        <v>22.086921455561701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0.19286471952777989</v>
      </c>
      <c r="G1148" s="13">
        <f t="shared" si="205"/>
        <v>0</v>
      </c>
      <c r="H1148" s="13">
        <f t="shared" si="206"/>
        <v>0.19286471952777989</v>
      </c>
      <c r="I1148" s="16">
        <f t="shared" si="213"/>
        <v>0.19289264114414334</v>
      </c>
      <c r="J1148" s="13">
        <f t="shared" si="207"/>
        <v>0.19289205401418172</v>
      </c>
      <c r="K1148" s="13">
        <f t="shared" si="208"/>
        <v>5.8712996162113562E-7</v>
      </c>
      <c r="L1148" s="13">
        <f t="shared" si="209"/>
        <v>0</v>
      </c>
      <c r="M1148" s="13">
        <f t="shared" si="214"/>
        <v>5.6979052556462086E-14</v>
      </c>
      <c r="N1148" s="13">
        <f t="shared" si="210"/>
        <v>3.5327012585006494E-14</v>
      </c>
      <c r="O1148" s="13">
        <f t="shared" si="211"/>
        <v>3.5327012585006494E-14</v>
      </c>
      <c r="Q1148">
        <v>16.347505316686309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13.72715574073014</v>
      </c>
      <c r="G1149" s="13">
        <f t="shared" si="205"/>
        <v>0</v>
      </c>
      <c r="H1149" s="13">
        <f t="shared" si="206"/>
        <v>13.72715574073014</v>
      </c>
      <c r="I1149" s="16">
        <f t="shared" si="213"/>
        <v>13.727156327860103</v>
      </c>
      <c r="J1149" s="13">
        <f t="shared" si="207"/>
        <v>13.470593005426542</v>
      </c>
      <c r="K1149" s="13">
        <f t="shared" si="208"/>
        <v>0.25656332243356061</v>
      </c>
      <c r="L1149" s="13">
        <f t="shared" si="209"/>
        <v>0</v>
      </c>
      <c r="M1149" s="13">
        <f t="shared" si="214"/>
        <v>2.1652039971455592E-14</v>
      </c>
      <c r="N1149" s="13">
        <f t="shared" si="210"/>
        <v>1.3424264782302467E-14</v>
      </c>
      <c r="O1149" s="13">
        <f t="shared" si="211"/>
        <v>1.3424264782302467E-14</v>
      </c>
      <c r="Q1149">
        <v>14.766242893548389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64.711103247025861</v>
      </c>
      <c r="G1150" s="13">
        <f t="shared" si="205"/>
        <v>4.4065498724863241</v>
      </c>
      <c r="H1150" s="13">
        <f t="shared" si="206"/>
        <v>60.304553374539537</v>
      </c>
      <c r="I1150" s="16">
        <f t="shared" si="213"/>
        <v>60.561116696973102</v>
      </c>
      <c r="J1150" s="13">
        <f t="shared" si="207"/>
        <v>46.032185133814544</v>
      </c>
      <c r="K1150" s="13">
        <f t="shared" si="208"/>
        <v>14.528931563158558</v>
      </c>
      <c r="L1150" s="13">
        <f t="shared" si="209"/>
        <v>0</v>
      </c>
      <c r="M1150" s="13">
        <f t="shared" si="214"/>
        <v>8.2277751891531245E-15</v>
      </c>
      <c r="N1150" s="13">
        <f t="shared" si="210"/>
        <v>5.1012206172749372E-15</v>
      </c>
      <c r="O1150" s="13">
        <f t="shared" si="211"/>
        <v>4.4065498724863295</v>
      </c>
      <c r="Q1150">
        <v>14.93739373453854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2.6844808930014739</v>
      </c>
      <c r="G1151" s="13">
        <f t="shared" si="205"/>
        <v>0</v>
      </c>
      <c r="H1151" s="13">
        <f t="shared" si="206"/>
        <v>2.6844808930014739</v>
      </c>
      <c r="I1151" s="16">
        <f t="shared" si="213"/>
        <v>17.213412456160032</v>
      </c>
      <c r="J1151" s="13">
        <f t="shared" si="207"/>
        <v>16.770430139747152</v>
      </c>
      <c r="K1151" s="13">
        <f t="shared" si="208"/>
        <v>0.44298231641288055</v>
      </c>
      <c r="L1151" s="13">
        <f t="shared" si="209"/>
        <v>0</v>
      </c>
      <c r="M1151" s="13">
        <f t="shared" si="214"/>
        <v>3.1265545718781874E-15</v>
      </c>
      <c r="N1151" s="13">
        <f t="shared" si="210"/>
        <v>1.9384638345644763E-15</v>
      </c>
      <c r="O1151" s="13">
        <f t="shared" si="211"/>
        <v>1.9384638345644763E-15</v>
      </c>
      <c r="Q1151">
        <v>15.640669180576641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86.459355739095614</v>
      </c>
      <c r="G1152" s="13">
        <f t="shared" si="205"/>
        <v>7.5459341578571442</v>
      </c>
      <c r="H1152" s="13">
        <f t="shared" si="206"/>
        <v>78.913421581238467</v>
      </c>
      <c r="I1152" s="16">
        <f t="shared" si="213"/>
        <v>79.356403897651347</v>
      </c>
      <c r="J1152" s="13">
        <f t="shared" si="207"/>
        <v>54.824955081805072</v>
      </c>
      <c r="K1152" s="13">
        <f t="shared" si="208"/>
        <v>24.531448815846275</v>
      </c>
      <c r="L1152" s="13">
        <f t="shared" si="209"/>
        <v>0</v>
      </c>
      <c r="M1152" s="13">
        <f t="shared" si="214"/>
        <v>1.1880907373137111E-15</v>
      </c>
      <c r="N1152" s="13">
        <f t="shared" si="210"/>
        <v>7.3661625713450083E-16</v>
      </c>
      <c r="O1152" s="13">
        <f t="shared" si="211"/>
        <v>7.5459341578571451</v>
      </c>
      <c r="Q1152">
        <v>15.91280878305103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19.678171497658191</v>
      </c>
      <c r="G1153" s="13">
        <f t="shared" si="205"/>
        <v>0</v>
      </c>
      <c r="H1153" s="13">
        <f t="shared" si="206"/>
        <v>19.678171497658191</v>
      </c>
      <c r="I1153" s="16">
        <f t="shared" si="213"/>
        <v>44.209620313504466</v>
      </c>
      <c r="J1153" s="13">
        <f t="shared" si="207"/>
        <v>40.647460938293953</v>
      </c>
      <c r="K1153" s="13">
        <f t="shared" si="208"/>
        <v>3.5621593752105127</v>
      </c>
      <c r="L1153" s="13">
        <f t="shared" si="209"/>
        <v>0</v>
      </c>
      <c r="M1153" s="13">
        <f t="shared" si="214"/>
        <v>4.5147448017921026E-16</v>
      </c>
      <c r="N1153" s="13">
        <f t="shared" si="210"/>
        <v>2.7991417771111035E-16</v>
      </c>
      <c r="O1153" s="13">
        <f t="shared" si="211"/>
        <v>2.7991417771111035E-16</v>
      </c>
      <c r="Q1153">
        <v>20.299588900799691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8.7821612870048664</v>
      </c>
      <c r="G1154" s="13">
        <f t="shared" si="205"/>
        <v>0</v>
      </c>
      <c r="H1154" s="13">
        <f t="shared" si="206"/>
        <v>8.7821612870048664</v>
      </c>
      <c r="I1154" s="16">
        <f t="shared" si="213"/>
        <v>12.344320662215379</v>
      </c>
      <c r="J1154" s="13">
        <f t="shared" si="207"/>
        <v>12.28977218979327</v>
      </c>
      <c r="K1154" s="13">
        <f t="shared" si="208"/>
        <v>5.4548472422109029E-2</v>
      </c>
      <c r="L1154" s="13">
        <f t="shared" si="209"/>
        <v>0</v>
      </c>
      <c r="M1154" s="13">
        <f t="shared" si="214"/>
        <v>1.7156030246809991E-16</v>
      </c>
      <c r="N1154" s="13">
        <f t="shared" si="210"/>
        <v>1.0636738753022194E-16</v>
      </c>
      <c r="O1154" s="13">
        <f t="shared" si="211"/>
        <v>1.0636738753022194E-16</v>
      </c>
      <c r="Q1154">
        <v>23.644272217817051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6.2719780314822504</v>
      </c>
      <c r="G1155" s="13">
        <f t="shared" si="205"/>
        <v>0</v>
      </c>
      <c r="H1155" s="13">
        <f t="shared" si="206"/>
        <v>6.2719780314822504</v>
      </c>
      <c r="I1155" s="16">
        <f t="shared" si="213"/>
        <v>6.3265265039043594</v>
      </c>
      <c r="J1155" s="13">
        <f t="shared" si="207"/>
        <v>6.319292984412284</v>
      </c>
      <c r="K1155" s="13">
        <f t="shared" si="208"/>
        <v>7.233519492075402E-3</v>
      </c>
      <c r="L1155" s="13">
        <f t="shared" si="209"/>
        <v>0</v>
      </c>
      <c r="M1155" s="13">
        <f t="shared" si="214"/>
        <v>6.5192914937877966E-17</v>
      </c>
      <c r="N1155" s="13">
        <f t="shared" si="210"/>
        <v>4.0419607261484339E-17</v>
      </c>
      <c r="O1155" s="13">
        <f t="shared" si="211"/>
        <v>4.0419607261484339E-17</v>
      </c>
      <c r="Q1155">
        <v>23.786605282280899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7.2142580008866757</v>
      </c>
      <c r="G1156" s="13">
        <f t="shared" si="205"/>
        <v>0</v>
      </c>
      <c r="H1156" s="13">
        <f t="shared" si="206"/>
        <v>7.2142580008866757</v>
      </c>
      <c r="I1156" s="16">
        <f t="shared" si="213"/>
        <v>7.2214915203787511</v>
      </c>
      <c r="J1156" s="13">
        <f t="shared" si="207"/>
        <v>7.212343484582072</v>
      </c>
      <c r="K1156" s="13">
        <f t="shared" si="208"/>
        <v>9.1480357966791104E-3</v>
      </c>
      <c r="L1156" s="13">
        <f t="shared" si="209"/>
        <v>0</v>
      </c>
      <c r="M1156" s="13">
        <f t="shared" si="214"/>
        <v>2.4773307676393627E-17</v>
      </c>
      <c r="N1156" s="13">
        <f t="shared" si="210"/>
        <v>1.5359450759364048E-17</v>
      </c>
      <c r="O1156" s="13">
        <f t="shared" si="211"/>
        <v>1.5359450759364048E-17</v>
      </c>
      <c r="Q1156">
        <v>24.945525264339629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21.42127119404778</v>
      </c>
      <c r="G1157" s="13">
        <f t="shared" si="205"/>
        <v>0</v>
      </c>
      <c r="H1157" s="13">
        <f t="shared" si="206"/>
        <v>21.42127119404778</v>
      </c>
      <c r="I1157" s="16">
        <f t="shared" si="213"/>
        <v>21.43041922984446</v>
      </c>
      <c r="J1157" s="13">
        <f t="shared" si="207"/>
        <v>21.12138621085456</v>
      </c>
      <c r="K1157" s="13">
        <f t="shared" si="208"/>
        <v>0.30903301898990065</v>
      </c>
      <c r="L1157" s="13">
        <f t="shared" si="209"/>
        <v>0</v>
      </c>
      <c r="M1157" s="13">
        <f t="shared" si="214"/>
        <v>9.4138569170295789E-18</v>
      </c>
      <c r="N1157" s="13">
        <f t="shared" si="210"/>
        <v>5.8365912885583388E-18</v>
      </c>
      <c r="O1157" s="13">
        <f t="shared" si="211"/>
        <v>5.8365912885583388E-18</v>
      </c>
      <c r="Q1157">
        <v>22.97039100000001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3.5847147142973341</v>
      </c>
      <c r="G1158" s="13">
        <f t="shared" ref="G1158:G1221" si="216">IF((F1158-$J$2)&gt;0,$I$2*(F1158-$J$2),0)</f>
        <v>0</v>
      </c>
      <c r="H1158" s="13">
        <f t="shared" ref="H1158:H1221" si="217">F1158-G1158</f>
        <v>3.5847147142973341</v>
      </c>
      <c r="I1158" s="16">
        <f t="shared" si="213"/>
        <v>3.8937477332872348</v>
      </c>
      <c r="J1158" s="13">
        <f t="shared" ref="J1158:J1221" si="218">I1158/SQRT(1+(I1158/($K$2*(300+(25*Q1158)+0.05*(Q1158)^3)))^2)</f>
        <v>3.8919739482016609</v>
      </c>
      <c r="K1158" s="13">
        <f t="shared" ref="K1158:K1221" si="219">I1158-J1158</f>
        <v>1.773785085573909E-3</v>
      </c>
      <c r="L1158" s="13">
        <f t="shared" ref="L1158:L1221" si="220">IF(K1158&gt;$N$2,(K1158-$N$2)/$L$2,0)</f>
        <v>0</v>
      </c>
      <c r="M1158" s="13">
        <f t="shared" si="214"/>
        <v>3.5772656284712401E-18</v>
      </c>
      <c r="N1158" s="13">
        <f t="shared" ref="N1158:N1221" si="221">$M$2*M1158</f>
        <v>2.2179046896521688E-18</v>
      </c>
      <c r="O1158" s="13">
        <f t="shared" ref="O1158:O1221" si="222">N1158+G1158</f>
        <v>2.2179046896521688E-18</v>
      </c>
      <c r="Q1158">
        <v>23.43382837737348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20.988844994178411</v>
      </c>
      <c r="G1159" s="13">
        <f t="shared" si="216"/>
        <v>0</v>
      </c>
      <c r="H1159" s="13">
        <f t="shared" si="217"/>
        <v>20.988844994178411</v>
      </c>
      <c r="I1159" s="16">
        <f t="shared" ref="I1159:I1222" si="224">H1159+K1158-L1158</f>
        <v>20.990618779263986</v>
      </c>
      <c r="J1159" s="13">
        <f t="shared" si="218"/>
        <v>20.656291023449619</v>
      </c>
      <c r="K1159" s="13">
        <f t="shared" si="219"/>
        <v>0.33432775581436758</v>
      </c>
      <c r="L1159" s="13">
        <f t="shared" si="220"/>
        <v>0</v>
      </c>
      <c r="M1159" s="13">
        <f t="shared" ref="M1159:M1222" si="225">L1159+M1158-N1158</f>
        <v>1.3593609388190713E-18</v>
      </c>
      <c r="N1159" s="13">
        <f t="shared" si="221"/>
        <v>8.4280378206782418E-19</v>
      </c>
      <c r="O1159" s="13">
        <f t="shared" si="222"/>
        <v>8.4280378206782418E-19</v>
      </c>
      <c r="Q1159">
        <v>21.954786930154231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17.894156757928481</v>
      </c>
      <c r="G1160" s="13">
        <f t="shared" si="216"/>
        <v>0</v>
      </c>
      <c r="H1160" s="13">
        <f t="shared" si="217"/>
        <v>17.894156757928481</v>
      </c>
      <c r="I1160" s="16">
        <f t="shared" si="224"/>
        <v>18.228484513742849</v>
      </c>
      <c r="J1160" s="13">
        <f t="shared" si="218"/>
        <v>17.87110308282687</v>
      </c>
      <c r="K1160" s="13">
        <f t="shared" si="219"/>
        <v>0.35738143091597863</v>
      </c>
      <c r="L1160" s="13">
        <f t="shared" si="220"/>
        <v>0</v>
      </c>
      <c r="M1160" s="13">
        <f t="shared" si="225"/>
        <v>5.1655715675124713E-19</v>
      </c>
      <c r="N1160" s="13">
        <f t="shared" si="221"/>
        <v>3.2026543718577323E-19</v>
      </c>
      <c r="O1160" s="13">
        <f t="shared" si="222"/>
        <v>3.2026543718577323E-19</v>
      </c>
      <c r="Q1160">
        <v>18.45371372747374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17.49644553867682</v>
      </c>
      <c r="G1161" s="13">
        <f t="shared" si="216"/>
        <v>0</v>
      </c>
      <c r="H1161" s="13">
        <f t="shared" si="217"/>
        <v>17.49644553867682</v>
      </c>
      <c r="I1161" s="16">
        <f t="shared" si="224"/>
        <v>17.853826969592799</v>
      </c>
      <c r="J1161" s="13">
        <f t="shared" si="218"/>
        <v>17.355552490349211</v>
      </c>
      <c r="K1161" s="13">
        <f t="shared" si="219"/>
        <v>0.49827447924358736</v>
      </c>
      <c r="L1161" s="13">
        <f t="shared" si="220"/>
        <v>0</v>
      </c>
      <c r="M1161" s="13">
        <f t="shared" si="225"/>
        <v>1.962917195654739E-19</v>
      </c>
      <c r="N1161" s="13">
        <f t="shared" si="221"/>
        <v>1.2170086613059382E-19</v>
      </c>
      <c r="O1161" s="13">
        <f t="shared" si="222"/>
        <v>1.2170086613059382E-19</v>
      </c>
      <c r="Q1161">
        <v>15.559129893548389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10.743682520563301</v>
      </c>
      <c r="G1162" s="13">
        <f t="shared" si="216"/>
        <v>0</v>
      </c>
      <c r="H1162" s="13">
        <f t="shared" si="217"/>
        <v>10.743682520563301</v>
      </c>
      <c r="I1162" s="16">
        <f t="shared" si="224"/>
        <v>11.241956999806888</v>
      </c>
      <c r="J1162" s="13">
        <f t="shared" si="218"/>
        <v>11.108768918081143</v>
      </c>
      <c r="K1162" s="13">
        <f t="shared" si="219"/>
        <v>0.13318808172574492</v>
      </c>
      <c r="L1162" s="13">
        <f t="shared" si="220"/>
        <v>0</v>
      </c>
      <c r="M1162" s="13">
        <f t="shared" si="225"/>
        <v>7.4590853434880086E-20</v>
      </c>
      <c r="N1162" s="13">
        <f t="shared" si="221"/>
        <v>4.6246329129625653E-20</v>
      </c>
      <c r="O1162" s="13">
        <f t="shared" si="222"/>
        <v>4.6246329129625653E-20</v>
      </c>
      <c r="Q1162">
        <v>15.24658221025855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38.65357764622663</v>
      </c>
      <c r="G1163" s="13">
        <f t="shared" si="216"/>
        <v>0.64511725087104677</v>
      </c>
      <c r="H1163" s="13">
        <f t="shared" si="217"/>
        <v>38.008460395355584</v>
      </c>
      <c r="I1163" s="16">
        <f t="shared" si="224"/>
        <v>38.141648477081333</v>
      </c>
      <c r="J1163" s="13">
        <f t="shared" si="218"/>
        <v>34.416111758890032</v>
      </c>
      <c r="K1163" s="13">
        <f t="shared" si="219"/>
        <v>3.7255367181913002</v>
      </c>
      <c r="L1163" s="13">
        <f t="shared" si="220"/>
        <v>0</v>
      </c>
      <c r="M1163" s="13">
        <f t="shared" si="225"/>
        <v>2.8344524305254432E-20</v>
      </c>
      <c r="N1163" s="13">
        <f t="shared" si="221"/>
        <v>1.7573605069257746E-20</v>
      </c>
      <c r="O1163" s="13">
        <f t="shared" si="222"/>
        <v>0.64511725087104677</v>
      </c>
      <c r="Q1163">
        <v>16.646887195030828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11.39137749991345</v>
      </c>
      <c r="G1164" s="13">
        <f t="shared" si="216"/>
        <v>0</v>
      </c>
      <c r="H1164" s="13">
        <f t="shared" si="217"/>
        <v>11.39137749991345</v>
      </c>
      <c r="I1164" s="16">
        <f t="shared" si="224"/>
        <v>15.11691421810475</v>
      </c>
      <c r="J1164" s="13">
        <f t="shared" si="218"/>
        <v>14.88564593194066</v>
      </c>
      <c r="K1164" s="13">
        <f t="shared" si="219"/>
        <v>0.23126828616408979</v>
      </c>
      <c r="L1164" s="13">
        <f t="shared" si="220"/>
        <v>0</v>
      </c>
      <c r="M1164" s="13">
        <f t="shared" si="225"/>
        <v>1.0770919235996686E-20</v>
      </c>
      <c r="N1164" s="13">
        <f t="shared" si="221"/>
        <v>6.6779699263179455E-21</v>
      </c>
      <c r="O1164" s="13">
        <f t="shared" si="222"/>
        <v>6.6779699263179455E-21</v>
      </c>
      <c r="Q1164">
        <v>17.606781122832171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9.7297297000000005E-2</v>
      </c>
      <c r="G1165" s="13">
        <f t="shared" si="216"/>
        <v>0</v>
      </c>
      <c r="H1165" s="13">
        <f t="shared" si="217"/>
        <v>9.7297297000000005E-2</v>
      </c>
      <c r="I1165" s="16">
        <f t="shared" si="224"/>
        <v>0.32856558316408979</v>
      </c>
      <c r="J1165" s="13">
        <f t="shared" si="218"/>
        <v>0.32856420528903718</v>
      </c>
      <c r="K1165" s="13">
        <f t="shared" si="219"/>
        <v>1.3778750526105554E-6</v>
      </c>
      <c r="L1165" s="13">
        <f t="shared" si="220"/>
        <v>0</v>
      </c>
      <c r="M1165" s="13">
        <f t="shared" si="225"/>
        <v>4.0929493096787403E-21</v>
      </c>
      <c r="N1165" s="13">
        <f t="shared" si="221"/>
        <v>2.5376285720008188E-21</v>
      </c>
      <c r="O1165" s="13">
        <f t="shared" si="222"/>
        <v>2.5376285720008188E-21</v>
      </c>
      <c r="Q1165">
        <v>21.616195363830052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0.85945945899999998</v>
      </c>
      <c r="G1166" s="13">
        <f t="shared" si="216"/>
        <v>0</v>
      </c>
      <c r="H1166" s="13">
        <f t="shared" si="217"/>
        <v>0.85945945899999998</v>
      </c>
      <c r="I1166" s="16">
        <f t="shared" si="224"/>
        <v>0.85946083687505259</v>
      </c>
      <c r="J1166" s="13">
        <f t="shared" si="218"/>
        <v>0.85943863248458097</v>
      </c>
      <c r="K1166" s="13">
        <f t="shared" si="219"/>
        <v>2.2204390471625146E-5</v>
      </c>
      <c r="L1166" s="13">
        <f t="shared" si="220"/>
        <v>0</v>
      </c>
      <c r="M1166" s="13">
        <f t="shared" si="225"/>
        <v>1.5553207376779215E-21</v>
      </c>
      <c r="N1166" s="13">
        <f t="shared" si="221"/>
        <v>9.6429885736031125E-22</v>
      </c>
      <c r="O1166" s="13">
        <f t="shared" si="222"/>
        <v>9.6429885736031125E-22</v>
      </c>
      <c r="Q1166">
        <v>22.359275394337601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0.85945945899999998</v>
      </c>
      <c r="G1167" s="13">
        <f t="shared" si="216"/>
        <v>0</v>
      </c>
      <c r="H1167" s="13">
        <f t="shared" si="217"/>
        <v>0.85945945899999998</v>
      </c>
      <c r="I1167" s="16">
        <f t="shared" si="224"/>
        <v>0.85948166339047161</v>
      </c>
      <c r="J1167" s="13">
        <f t="shared" si="218"/>
        <v>0.85945461210639773</v>
      </c>
      <c r="K1167" s="13">
        <f t="shared" si="219"/>
        <v>2.7051284073875692E-5</v>
      </c>
      <c r="L1167" s="13">
        <f t="shared" si="220"/>
        <v>0</v>
      </c>
      <c r="M1167" s="13">
        <f t="shared" si="225"/>
        <v>5.9102188031761026E-22</v>
      </c>
      <c r="N1167" s="13">
        <f t="shared" si="221"/>
        <v>3.6643356579691835E-22</v>
      </c>
      <c r="O1167" s="13">
        <f t="shared" si="222"/>
        <v>3.6643356579691835E-22</v>
      </c>
      <c r="Q1167">
        <v>20.96259347785146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0.17047959400326229</v>
      </c>
      <c r="G1168" s="13">
        <f t="shared" si="216"/>
        <v>0</v>
      </c>
      <c r="H1168" s="13">
        <f t="shared" si="217"/>
        <v>0.17047959400326229</v>
      </c>
      <c r="I1168" s="16">
        <f t="shared" si="224"/>
        <v>0.17050664528733617</v>
      </c>
      <c r="J1168" s="13">
        <f t="shared" si="218"/>
        <v>0.17050648944104654</v>
      </c>
      <c r="K1168" s="13">
        <f t="shared" si="219"/>
        <v>1.5584628962339586E-7</v>
      </c>
      <c r="L1168" s="13">
        <f t="shared" si="220"/>
        <v>0</v>
      </c>
      <c r="M1168" s="13">
        <f t="shared" si="225"/>
        <v>2.2458831452069191E-22</v>
      </c>
      <c r="N1168" s="13">
        <f t="shared" si="221"/>
        <v>1.3924475500282898E-22</v>
      </c>
      <c r="O1168" s="13">
        <f t="shared" si="222"/>
        <v>1.3924475500282898E-22</v>
      </c>
      <c r="Q1168">
        <v>23.11629573249861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9.7297297000000005E-2</v>
      </c>
      <c r="G1169" s="13">
        <f t="shared" si="216"/>
        <v>0</v>
      </c>
      <c r="H1169" s="13">
        <f t="shared" si="217"/>
        <v>9.7297297000000005E-2</v>
      </c>
      <c r="I1169" s="16">
        <f t="shared" si="224"/>
        <v>9.7297452846289628E-2</v>
      </c>
      <c r="J1169" s="13">
        <f t="shared" si="218"/>
        <v>9.7297427167287467E-2</v>
      </c>
      <c r="K1169" s="13">
        <f t="shared" si="219"/>
        <v>2.5679002160772235E-8</v>
      </c>
      <c r="L1169" s="13">
        <f t="shared" si="220"/>
        <v>0</v>
      </c>
      <c r="M1169" s="13">
        <f t="shared" si="225"/>
        <v>8.5343559517862931E-23</v>
      </c>
      <c r="N1169" s="13">
        <f t="shared" si="221"/>
        <v>5.2913006901075017E-23</v>
      </c>
      <c r="O1169" s="13">
        <f t="shared" si="222"/>
        <v>5.2913006901075017E-23</v>
      </c>
      <c r="Q1169">
        <v>23.97272400000001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15.08987414688653</v>
      </c>
      <c r="G1170" s="13">
        <f t="shared" si="216"/>
        <v>0</v>
      </c>
      <c r="H1170" s="13">
        <f t="shared" si="217"/>
        <v>15.08987414688653</v>
      </c>
      <c r="I1170" s="16">
        <f t="shared" si="224"/>
        <v>15.089874172565532</v>
      </c>
      <c r="J1170" s="13">
        <f t="shared" si="218"/>
        <v>15.00556722861432</v>
      </c>
      <c r="K1170" s="13">
        <f t="shared" si="219"/>
        <v>8.4306943951212077E-2</v>
      </c>
      <c r="L1170" s="13">
        <f t="shared" si="220"/>
        <v>0</v>
      </c>
      <c r="M1170" s="13">
        <f t="shared" si="225"/>
        <v>3.2430552616787914E-23</v>
      </c>
      <c r="N1170" s="13">
        <f t="shared" si="221"/>
        <v>2.0106942622408506E-23</v>
      </c>
      <c r="O1170" s="13">
        <f t="shared" si="222"/>
        <v>2.0106942622408506E-23</v>
      </c>
      <c r="Q1170">
        <v>24.82675514420551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6.3902835179822892</v>
      </c>
      <c r="G1171" s="13">
        <f t="shared" si="216"/>
        <v>0</v>
      </c>
      <c r="H1171" s="13">
        <f t="shared" si="217"/>
        <v>6.3902835179822892</v>
      </c>
      <c r="I1171" s="16">
        <f t="shared" si="224"/>
        <v>6.4745904619335013</v>
      </c>
      <c r="J1171" s="13">
        <f t="shared" si="218"/>
        <v>6.4652744356817804</v>
      </c>
      <c r="K1171" s="13">
        <f t="shared" si="219"/>
        <v>9.3160262517208992E-3</v>
      </c>
      <c r="L1171" s="13">
        <f t="shared" si="220"/>
        <v>0</v>
      </c>
      <c r="M1171" s="13">
        <f t="shared" si="225"/>
        <v>1.2323609994379408E-23</v>
      </c>
      <c r="N1171" s="13">
        <f t="shared" si="221"/>
        <v>7.6406381965152329E-24</v>
      </c>
      <c r="O1171" s="13">
        <f t="shared" si="222"/>
        <v>7.6406381965152329E-24</v>
      </c>
      <c r="Q1171">
        <v>22.47758714674212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0.27567567599999998</v>
      </c>
      <c r="G1172" s="13">
        <f t="shared" si="216"/>
        <v>0</v>
      </c>
      <c r="H1172" s="13">
        <f t="shared" si="217"/>
        <v>0.27567567599999998</v>
      </c>
      <c r="I1172" s="16">
        <f t="shared" si="224"/>
        <v>0.28499170225172088</v>
      </c>
      <c r="J1172" s="13">
        <f t="shared" si="218"/>
        <v>0.28499032419261072</v>
      </c>
      <c r="K1172" s="13">
        <f t="shared" si="219"/>
        <v>1.3780591101575368E-6</v>
      </c>
      <c r="L1172" s="13">
        <f t="shared" si="220"/>
        <v>0</v>
      </c>
      <c r="M1172" s="13">
        <f t="shared" si="225"/>
        <v>4.6829717978641748E-24</v>
      </c>
      <c r="N1172" s="13">
        <f t="shared" si="221"/>
        <v>2.9034425146757884E-24</v>
      </c>
      <c r="O1172" s="13">
        <f t="shared" si="222"/>
        <v>2.9034425146757884E-24</v>
      </c>
      <c r="Q1172">
        <v>18.600598380107279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16.422356109667831</v>
      </c>
      <c r="G1173" s="13">
        <f t="shared" si="216"/>
        <v>0</v>
      </c>
      <c r="H1173" s="13">
        <f t="shared" si="217"/>
        <v>16.422356109667831</v>
      </c>
      <c r="I1173" s="16">
        <f t="shared" si="224"/>
        <v>16.422357487726941</v>
      </c>
      <c r="J1173" s="13">
        <f t="shared" si="218"/>
        <v>16.088929522377821</v>
      </c>
      <c r="K1173" s="13">
        <f t="shared" si="219"/>
        <v>0.33342796534912011</v>
      </c>
      <c r="L1173" s="13">
        <f t="shared" si="220"/>
        <v>0</v>
      </c>
      <c r="M1173" s="13">
        <f t="shared" si="225"/>
        <v>1.7795292831883864E-24</v>
      </c>
      <c r="N1173" s="13">
        <f t="shared" si="221"/>
        <v>1.1033081555767996E-24</v>
      </c>
      <c r="O1173" s="13">
        <f t="shared" si="222"/>
        <v>1.1033081555767996E-24</v>
      </c>
      <c r="Q1173">
        <v>16.719570558194121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1.090403548357495</v>
      </c>
      <c r="G1174" s="13">
        <f t="shared" si="216"/>
        <v>0</v>
      </c>
      <c r="H1174" s="13">
        <f t="shared" si="217"/>
        <v>1.090403548357495</v>
      </c>
      <c r="I1174" s="16">
        <f t="shared" si="224"/>
        <v>1.4238315137066151</v>
      </c>
      <c r="J1174" s="13">
        <f t="shared" si="218"/>
        <v>1.4235648742211395</v>
      </c>
      <c r="K1174" s="13">
        <f t="shared" si="219"/>
        <v>2.666394854755616E-4</v>
      </c>
      <c r="L1174" s="13">
        <f t="shared" si="220"/>
        <v>0</v>
      </c>
      <c r="M1174" s="13">
        <f t="shared" si="225"/>
        <v>6.7622112761158685E-25</v>
      </c>
      <c r="N1174" s="13">
        <f t="shared" si="221"/>
        <v>4.1925709911918382E-25</v>
      </c>
      <c r="O1174" s="13">
        <f t="shared" si="222"/>
        <v>4.1925709911918382E-25</v>
      </c>
      <c r="Q1174">
        <v>15.478171893548391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42.05691578350838</v>
      </c>
      <c r="G1175" s="13">
        <f t="shared" si="216"/>
        <v>1.1363928726655546</v>
      </c>
      <c r="H1175" s="13">
        <f t="shared" si="217"/>
        <v>40.920522910842827</v>
      </c>
      <c r="I1175" s="16">
        <f t="shared" si="224"/>
        <v>40.920789550328301</v>
      </c>
      <c r="J1175" s="13">
        <f t="shared" si="218"/>
        <v>35.365466641555152</v>
      </c>
      <c r="K1175" s="13">
        <f t="shared" si="219"/>
        <v>5.5553229087731495</v>
      </c>
      <c r="L1175" s="13">
        <f t="shared" si="220"/>
        <v>0</v>
      </c>
      <c r="M1175" s="13">
        <f t="shared" si="225"/>
        <v>2.5696402849240303E-25</v>
      </c>
      <c r="N1175" s="13">
        <f t="shared" si="221"/>
        <v>1.5931769766528988E-25</v>
      </c>
      <c r="O1175" s="13">
        <f t="shared" si="222"/>
        <v>1.1363928726655546</v>
      </c>
      <c r="Q1175">
        <v>14.827246164685031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18.694089890571949</v>
      </c>
      <c r="G1176" s="13">
        <f t="shared" si="216"/>
        <v>0</v>
      </c>
      <c r="H1176" s="13">
        <f t="shared" si="217"/>
        <v>18.694089890571949</v>
      </c>
      <c r="I1176" s="16">
        <f t="shared" si="224"/>
        <v>24.249412799345098</v>
      </c>
      <c r="J1176" s="13">
        <f t="shared" si="218"/>
        <v>23.199606300224541</v>
      </c>
      <c r="K1176" s="13">
        <f t="shared" si="219"/>
        <v>1.0498064991205567</v>
      </c>
      <c r="L1176" s="13">
        <f t="shared" si="220"/>
        <v>0</v>
      </c>
      <c r="M1176" s="13">
        <f t="shared" si="225"/>
        <v>9.7646330827113153E-26</v>
      </c>
      <c r="N1176" s="13">
        <f t="shared" si="221"/>
        <v>6.0540725112810151E-26</v>
      </c>
      <c r="O1176" s="13">
        <f t="shared" si="222"/>
        <v>6.0540725112810151E-26</v>
      </c>
      <c r="Q1176">
        <v>16.623589824727379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0.59189189200000003</v>
      </c>
      <c r="G1177" s="13">
        <f t="shared" si="216"/>
        <v>0</v>
      </c>
      <c r="H1177" s="13">
        <f t="shared" si="217"/>
        <v>0.59189189200000003</v>
      </c>
      <c r="I1177" s="16">
        <f t="shared" si="224"/>
        <v>1.6416983911205567</v>
      </c>
      <c r="J1177" s="13">
        <f t="shared" si="218"/>
        <v>1.6414157561007252</v>
      </c>
      <c r="K1177" s="13">
        <f t="shared" si="219"/>
        <v>2.8263501983150086E-4</v>
      </c>
      <c r="L1177" s="13">
        <f t="shared" si="220"/>
        <v>0</v>
      </c>
      <c r="M1177" s="13">
        <f t="shared" si="225"/>
        <v>3.7105605714303002E-26</v>
      </c>
      <c r="N1177" s="13">
        <f t="shared" si="221"/>
        <v>2.3005475542867862E-26</v>
      </c>
      <c r="O1177" s="13">
        <f t="shared" si="222"/>
        <v>2.3005475542867862E-26</v>
      </c>
      <c r="Q1177">
        <v>18.101081546938051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0.21891891899999999</v>
      </c>
      <c r="G1178" s="13">
        <f t="shared" si="216"/>
        <v>0</v>
      </c>
      <c r="H1178" s="13">
        <f t="shared" si="217"/>
        <v>0.21891891899999999</v>
      </c>
      <c r="I1178" s="16">
        <f t="shared" si="224"/>
        <v>0.21920155401983149</v>
      </c>
      <c r="J1178" s="13">
        <f t="shared" si="218"/>
        <v>0.21920126401050699</v>
      </c>
      <c r="K1178" s="13">
        <f t="shared" si="219"/>
        <v>2.9000932449951833E-7</v>
      </c>
      <c r="L1178" s="13">
        <f t="shared" si="220"/>
        <v>0</v>
      </c>
      <c r="M1178" s="13">
        <f t="shared" si="225"/>
        <v>1.410013017143514E-26</v>
      </c>
      <c r="N1178" s="13">
        <f t="shared" si="221"/>
        <v>8.7420807062897871E-27</v>
      </c>
      <c r="O1178" s="13">
        <f t="shared" si="222"/>
        <v>8.7420807062897871E-27</v>
      </c>
      <c r="Q1178">
        <v>24.061401292142481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1.615949967313044</v>
      </c>
      <c r="G1179" s="13">
        <f t="shared" si="216"/>
        <v>0</v>
      </c>
      <c r="H1179" s="13">
        <f t="shared" si="217"/>
        <v>1.615949967313044</v>
      </c>
      <c r="I1179" s="16">
        <f t="shared" si="224"/>
        <v>1.6159502573223685</v>
      </c>
      <c r="J1179" s="13">
        <f t="shared" si="218"/>
        <v>1.6158145640414279</v>
      </c>
      <c r="K1179" s="13">
        <f t="shared" si="219"/>
        <v>1.3569328094065192E-4</v>
      </c>
      <c r="L1179" s="13">
        <f t="shared" si="220"/>
        <v>0</v>
      </c>
      <c r="M1179" s="13">
        <f t="shared" si="225"/>
        <v>5.3580494651453524E-27</v>
      </c>
      <c r="N1179" s="13">
        <f t="shared" si="221"/>
        <v>3.3219906683901182E-27</v>
      </c>
      <c r="O1179" s="13">
        <f t="shared" si="222"/>
        <v>3.3219906683901182E-27</v>
      </c>
      <c r="Q1179">
        <v>22.954970737118721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1.079612187235278</v>
      </c>
      <c r="G1180" s="13">
        <f t="shared" si="216"/>
        <v>0</v>
      </c>
      <c r="H1180" s="13">
        <f t="shared" si="217"/>
        <v>1.079612187235278</v>
      </c>
      <c r="I1180" s="16">
        <f t="shared" si="224"/>
        <v>1.0797478805162186</v>
      </c>
      <c r="J1180" s="13">
        <f t="shared" si="218"/>
        <v>1.0797160206173917</v>
      </c>
      <c r="K1180" s="13">
        <f t="shared" si="219"/>
        <v>3.1859898826924749E-5</v>
      </c>
      <c r="L1180" s="13">
        <f t="shared" si="220"/>
        <v>0</v>
      </c>
      <c r="M1180" s="13">
        <f t="shared" si="225"/>
        <v>2.0360587967552342E-27</v>
      </c>
      <c r="N1180" s="13">
        <f t="shared" si="221"/>
        <v>1.2623564539882453E-27</v>
      </c>
      <c r="O1180" s="13">
        <f t="shared" si="222"/>
        <v>1.2623564539882453E-27</v>
      </c>
      <c r="Q1180">
        <v>24.664264486305129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23.154375796093351</v>
      </c>
      <c r="G1181" s="13">
        <f t="shared" si="216"/>
        <v>0</v>
      </c>
      <c r="H1181" s="13">
        <f t="shared" si="217"/>
        <v>23.154375796093351</v>
      </c>
      <c r="I1181" s="16">
        <f t="shared" si="224"/>
        <v>23.154407655992177</v>
      </c>
      <c r="J1181" s="13">
        <f t="shared" si="218"/>
        <v>22.937734072692983</v>
      </c>
      <c r="K1181" s="13">
        <f t="shared" si="219"/>
        <v>0.21667358329919395</v>
      </c>
      <c r="L1181" s="13">
        <f t="shared" si="220"/>
        <v>0</v>
      </c>
      <c r="M1181" s="13">
        <f t="shared" si="225"/>
        <v>7.7370234276698898E-28</v>
      </c>
      <c r="N1181" s="13">
        <f t="shared" si="221"/>
        <v>4.7969545251553313E-28</v>
      </c>
      <c r="O1181" s="13">
        <f t="shared" si="222"/>
        <v>4.7969545251553313E-28</v>
      </c>
      <c r="Q1181">
        <v>27.250325298521819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27.617979260452671</v>
      </c>
      <c r="G1182" s="13">
        <f t="shared" si="216"/>
        <v>0</v>
      </c>
      <c r="H1182" s="13">
        <f t="shared" si="217"/>
        <v>27.617979260452671</v>
      </c>
      <c r="I1182" s="16">
        <f t="shared" si="224"/>
        <v>27.834652843751865</v>
      </c>
      <c r="J1182" s="13">
        <f t="shared" si="218"/>
        <v>27.335714592485367</v>
      </c>
      <c r="K1182" s="13">
        <f t="shared" si="219"/>
        <v>0.49893825126649816</v>
      </c>
      <c r="L1182" s="13">
        <f t="shared" si="220"/>
        <v>0</v>
      </c>
      <c r="M1182" s="13">
        <f t="shared" si="225"/>
        <v>2.9400689025145585E-28</v>
      </c>
      <c r="N1182" s="13">
        <f t="shared" si="221"/>
        <v>1.8228427195590263E-28</v>
      </c>
      <c r="O1182" s="13">
        <f t="shared" si="222"/>
        <v>1.8228427195590263E-28</v>
      </c>
      <c r="Q1182">
        <v>25.114004000000008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2.6559388603157519</v>
      </c>
      <c r="G1183" s="13">
        <f t="shared" si="216"/>
        <v>0</v>
      </c>
      <c r="H1183" s="13">
        <f t="shared" si="217"/>
        <v>2.6559388603157519</v>
      </c>
      <c r="I1183" s="16">
        <f t="shared" si="224"/>
        <v>3.15487711158225</v>
      </c>
      <c r="J1183" s="13">
        <f t="shared" si="218"/>
        <v>3.1542057172299205</v>
      </c>
      <c r="K1183" s="13">
        <f t="shared" si="219"/>
        <v>6.7139435232954625E-4</v>
      </c>
      <c r="L1183" s="13">
        <f t="shared" si="220"/>
        <v>0</v>
      </c>
      <c r="M1183" s="13">
        <f t="shared" si="225"/>
        <v>1.1172261829555322E-28</v>
      </c>
      <c r="N1183" s="13">
        <f t="shared" si="221"/>
        <v>6.9268023343242991E-29</v>
      </c>
      <c r="O1183" s="13">
        <f t="shared" si="222"/>
        <v>6.9268023343242991E-29</v>
      </c>
      <c r="Q1183">
        <v>25.87618025847933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26.307719735518742</v>
      </c>
      <c r="G1184" s="13">
        <f t="shared" si="216"/>
        <v>0</v>
      </c>
      <c r="H1184" s="13">
        <f t="shared" si="217"/>
        <v>26.307719735518742</v>
      </c>
      <c r="I1184" s="16">
        <f t="shared" si="224"/>
        <v>26.308391129871072</v>
      </c>
      <c r="J1184" s="13">
        <f t="shared" si="218"/>
        <v>25.413825000997502</v>
      </c>
      <c r="K1184" s="13">
        <f t="shared" si="219"/>
        <v>0.89456612887357068</v>
      </c>
      <c r="L1184" s="13">
        <f t="shared" si="220"/>
        <v>0</v>
      </c>
      <c r="M1184" s="13">
        <f t="shared" si="225"/>
        <v>4.2454594952310228E-29</v>
      </c>
      <c r="N1184" s="13">
        <f t="shared" si="221"/>
        <v>2.6321848870432342E-29</v>
      </c>
      <c r="O1184" s="13">
        <f t="shared" si="222"/>
        <v>2.6321848870432342E-29</v>
      </c>
      <c r="Q1184">
        <v>19.58994745159978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176.66148655785611</v>
      </c>
      <c r="G1185" s="13">
        <f t="shared" si="216"/>
        <v>20.566711441118755</v>
      </c>
      <c r="H1185" s="13">
        <f t="shared" si="217"/>
        <v>156.09477511673737</v>
      </c>
      <c r="I1185" s="16">
        <f t="shared" si="224"/>
        <v>156.98934124561094</v>
      </c>
      <c r="J1185" s="13">
        <f t="shared" si="218"/>
        <v>66.836186917374135</v>
      </c>
      <c r="K1185" s="13">
        <f t="shared" si="219"/>
        <v>90.153154328236809</v>
      </c>
      <c r="L1185" s="13">
        <f t="shared" si="220"/>
        <v>50.932551432798029</v>
      </c>
      <c r="M1185" s="13">
        <f t="shared" si="225"/>
        <v>50.932551432798029</v>
      </c>
      <c r="N1185" s="13">
        <f t="shared" si="221"/>
        <v>31.578181888334779</v>
      </c>
      <c r="O1185" s="13">
        <f t="shared" si="222"/>
        <v>52.144893329453538</v>
      </c>
      <c r="Q1185">
        <v>15.537063790095299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64.856238463504951</v>
      </c>
      <c r="G1186" s="13">
        <f t="shared" si="216"/>
        <v>4.4275003014016816</v>
      </c>
      <c r="H1186" s="13">
        <f t="shared" si="217"/>
        <v>60.428738162103272</v>
      </c>
      <c r="I1186" s="16">
        <f t="shared" si="224"/>
        <v>99.649341057542046</v>
      </c>
      <c r="J1186" s="13">
        <f t="shared" si="218"/>
        <v>57.853931259063351</v>
      </c>
      <c r="K1186" s="13">
        <f t="shared" si="219"/>
        <v>41.795409798478694</v>
      </c>
      <c r="L1186" s="13">
        <f t="shared" si="220"/>
        <v>4.5362238453931267</v>
      </c>
      <c r="M1186" s="13">
        <f t="shared" si="225"/>
        <v>23.890593389856374</v>
      </c>
      <c r="N1186" s="13">
        <f t="shared" si="221"/>
        <v>14.812167901710952</v>
      </c>
      <c r="O1186" s="13">
        <f t="shared" si="222"/>
        <v>19.239668203112632</v>
      </c>
      <c r="Q1186">
        <v>14.98120789354839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64.124499795264668</v>
      </c>
      <c r="G1187" s="13">
        <f t="shared" si="216"/>
        <v>4.3218730158572747</v>
      </c>
      <c r="H1187" s="13">
        <f t="shared" si="217"/>
        <v>59.80262677940739</v>
      </c>
      <c r="I1187" s="16">
        <f t="shared" si="224"/>
        <v>97.061812732492967</v>
      </c>
      <c r="J1187" s="13">
        <f t="shared" si="218"/>
        <v>56.850829098954378</v>
      </c>
      <c r="K1187" s="13">
        <f t="shared" si="219"/>
        <v>40.210983633538589</v>
      </c>
      <c r="L1187" s="13">
        <f t="shared" si="220"/>
        <v>3.0160628845902586</v>
      </c>
      <c r="M1187" s="13">
        <f t="shared" si="225"/>
        <v>12.094488372735681</v>
      </c>
      <c r="N1187" s="13">
        <f t="shared" si="221"/>
        <v>7.4985827910961218</v>
      </c>
      <c r="O1187" s="13">
        <f t="shared" si="222"/>
        <v>11.820455806953397</v>
      </c>
      <c r="Q1187">
        <v>14.795130020429211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24.474435988760241</v>
      </c>
      <c r="G1188" s="13">
        <f t="shared" si="216"/>
        <v>0</v>
      </c>
      <c r="H1188" s="13">
        <f t="shared" si="217"/>
        <v>24.474435988760241</v>
      </c>
      <c r="I1188" s="16">
        <f t="shared" si="224"/>
        <v>61.669356737708583</v>
      </c>
      <c r="J1188" s="13">
        <f t="shared" si="218"/>
        <v>45.330905348177595</v>
      </c>
      <c r="K1188" s="13">
        <f t="shared" si="219"/>
        <v>16.338451389530988</v>
      </c>
      <c r="L1188" s="13">
        <f t="shared" si="220"/>
        <v>0</v>
      </c>
      <c r="M1188" s="13">
        <f t="shared" si="225"/>
        <v>4.5959055816395589</v>
      </c>
      <c r="N1188" s="13">
        <f t="shared" si="221"/>
        <v>2.8494614606165265</v>
      </c>
      <c r="O1188" s="13">
        <f t="shared" si="222"/>
        <v>2.8494614606165265</v>
      </c>
      <c r="Q1188">
        <v>14.104186831194919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5.7907440889329518</v>
      </c>
      <c r="G1189" s="13">
        <f t="shared" si="216"/>
        <v>0</v>
      </c>
      <c r="H1189" s="13">
        <f t="shared" si="217"/>
        <v>5.7907440889329518</v>
      </c>
      <c r="I1189" s="16">
        <f t="shared" si="224"/>
        <v>22.129195478463942</v>
      </c>
      <c r="J1189" s="13">
        <f t="shared" si="218"/>
        <v>21.313152410963138</v>
      </c>
      <c r="K1189" s="13">
        <f t="shared" si="219"/>
        <v>0.81604306750080369</v>
      </c>
      <c r="L1189" s="13">
        <f t="shared" si="220"/>
        <v>0</v>
      </c>
      <c r="M1189" s="13">
        <f t="shared" si="225"/>
        <v>1.7464441210230324</v>
      </c>
      <c r="N1189" s="13">
        <f t="shared" si="221"/>
        <v>1.0827953550342801</v>
      </c>
      <c r="O1189" s="13">
        <f t="shared" si="222"/>
        <v>1.0827953550342801</v>
      </c>
      <c r="Q1189">
        <v>16.534692695924189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0.55797567240926282</v>
      </c>
      <c r="G1190" s="13">
        <f t="shared" si="216"/>
        <v>0</v>
      </c>
      <c r="H1190" s="13">
        <f t="shared" si="217"/>
        <v>0.55797567240926282</v>
      </c>
      <c r="I1190" s="16">
        <f t="shared" si="224"/>
        <v>1.3740187399100665</v>
      </c>
      <c r="J1190" s="13">
        <f t="shared" si="218"/>
        <v>1.3738646387818625</v>
      </c>
      <c r="K1190" s="13">
        <f t="shared" si="219"/>
        <v>1.5410112820402055E-4</v>
      </c>
      <c r="L1190" s="13">
        <f t="shared" si="220"/>
        <v>0</v>
      </c>
      <c r="M1190" s="13">
        <f t="shared" si="225"/>
        <v>0.66364876598875222</v>
      </c>
      <c r="N1190" s="13">
        <f t="shared" si="221"/>
        <v>0.41146223491302636</v>
      </c>
      <c r="O1190" s="13">
        <f t="shared" si="222"/>
        <v>0.41146223491302636</v>
      </c>
      <c r="Q1190">
        <v>18.61481001215861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1.068820826113061</v>
      </c>
      <c r="G1191" s="13">
        <f t="shared" si="216"/>
        <v>0</v>
      </c>
      <c r="H1191" s="13">
        <f t="shared" si="217"/>
        <v>1.068820826113061</v>
      </c>
      <c r="I1191" s="16">
        <f t="shared" si="224"/>
        <v>1.068974927241265</v>
      </c>
      <c r="J1191" s="13">
        <f t="shared" si="218"/>
        <v>1.0689260003743761</v>
      </c>
      <c r="K1191" s="13">
        <f t="shared" si="219"/>
        <v>4.8926866888843179E-5</v>
      </c>
      <c r="L1191" s="13">
        <f t="shared" si="220"/>
        <v>0</v>
      </c>
      <c r="M1191" s="13">
        <f t="shared" si="225"/>
        <v>0.25218653107572586</v>
      </c>
      <c r="N1191" s="13">
        <f t="shared" si="221"/>
        <v>0.15635564926695003</v>
      </c>
      <c r="O1191" s="13">
        <f t="shared" si="222"/>
        <v>0.15635564926695003</v>
      </c>
      <c r="Q1191">
        <v>21.399136605308769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2.55482946883994</v>
      </c>
      <c r="G1192" s="13">
        <f t="shared" si="216"/>
        <v>0</v>
      </c>
      <c r="H1192" s="13">
        <f t="shared" si="217"/>
        <v>2.55482946883994</v>
      </c>
      <c r="I1192" s="16">
        <f t="shared" si="224"/>
        <v>2.5548783957068286</v>
      </c>
      <c r="J1192" s="13">
        <f t="shared" si="218"/>
        <v>2.5545767987313837</v>
      </c>
      <c r="K1192" s="13">
        <f t="shared" si="219"/>
        <v>3.0159697544496211E-4</v>
      </c>
      <c r="L1192" s="13">
        <f t="shared" si="220"/>
        <v>0</v>
      </c>
      <c r="M1192" s="13">
        <f t="shared" si="225"/>
        <v>9.5830881808775831E-2</v>
      </c>
      <c r="N1192" s="13">
        <f t="shared" si="221"/>
        <v>5.9415146721441013E-2</v>
      </c>
      <c r="O1192" s="13">
        <f t="shared" si="222"/>
        <v>5.9415146721441013E-2</v>
      </c>
      <c r="Q1192">
        <v>27.092979635588119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11.413226349866219</v>
      </c>
      <c r="G1193" s="13">
        <f t="shared" si="216"/>
        <v>0</v>
      </c>
      <c r="H1193" s="13">
        <f t="shared" si="217"/>
        <v>11.413226349866219</v>
      </c>
      <c r="I1193" s="16">
        <f t="shared" si="224"/>
        <v>11.413527946841665</v>
      </c>
      <c r="J1193" s="13">
        <f t="shared" si="218"/>
        <v>11.386431681004623</v>
      </c>
      <c r="K1193" s="13">
        <f t="shared" si="219"/>
        <v>2.70962658370415E-2</v>
      </c>
      <c r="L1193" s="13">
        <f t="shared" si="220"/>
        <v>0</v>
      </c>
      <c r="M1193" s="13">
        <f t="shared" si="225"/>
        <v>3.6415735087334818E-2</v>
      </c>
      <c r="N1193" s="13">
        <f t="shared" si="221"/>
        <v>2.2577755754147586E-2</v>
      </c>
      <c r="O1193" s="13">
        <f t="shared" si="222"/>
        <v>2.2577755754147586E-2</v>
      </c>
      <c r="Q1193">
        <v>27.012270901910728</v>
      </c>
    </row>
    <row r="1194" spans="1:17" x14ac:dyDescent="0.2">
      <c r="A1194" s="14">
        <f t="shared" si="223"/>
        <v>58319</v>
      </c>
      <c r="B1194" s="1">
        <v>9</v>
      </c>
      <c r="F1194" s="34">
        <v>9.7297297000000005E-2</v>
      </c>
      <c r="G1194" s="13">
        <f t="shared" si="216"/>
        <v>0</v>
      </c>
      <c r="H1194" s="13">
        <f t="shared" si="217"/>
        <v>9.7297297000000005E-2</v>
      </c>
      <c r="I1194" s="16">
        <f t="shared" si="224"/>
        <v>0.1243935628370415</v>
      </c>
      <c r="J1194" s="13">
        <f t="shared" si="218"/>
        <v>0.12439351404955613</v>
      </c>
      <c r="K1194" s="13">
        <f t="shared" si="219"/>
        <v>4.8787485371071249E-8</v>
      </c>
      <c r="L1194" s="13">
        <f t="shared" si="220"/>
        <v>0</v>
      </c>
      <c r="M1194" s="13">
        <f t="shared" si="225"/>
        <v>1.3837979333187232E-2</v>
      </c>
      <c r="N1194" s="13">
        <f t="shared" si="221"/>
        <v>8.5795471865760843E-3</v>
      </c>
      <c r="O1194" s="13">
        <f t="shared" si="222"/>
        <v>8.5795471865760843E-3</v>
      </c>
      <c r="Q1194">
        <v>24.654056000000011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5.1432432429999997</v>
      </c>
      <c r="G1195" s="13">
        <f t="shared" si="216"/>
        <v>0</v>
      </c>
      <c r="H1195" s="13">
        <f t="shared" si="217"/>
        <v>5.1432432429999997</v>
      </c>
      <c r="I1195" s="16">
        <f t="shared" si="224"/>
        <v>5.1432432917874848</v>
      </c>
      <c r="J1195" s="13">
        <f t="shared" si="218"/>
        <v>5.140542259135997</v>
      </c>
      <c r="K1195" s="13">
        <f t="shared" si="219"/>
        <v>2.7010326514878003E-3</v>
      </c>
      <c r="L1195" s="13">
        <f t="shared" si="220"/>
        <v>0</v>
      </c>
      <c r="M1195" s="13">
        <f t="shared" si="225"/>
        <v>5.2584321466111472E-3</v>
      </c>
      <c r="N1195" s="13">
        <f t="shared" si="221"/>
        <v>3.2602279308989114E-3</v>
      </c>
      <c r="O1195" s="13">
        <f t="shared" si="222"/>
        <v>3.2602279308989114E-3</v>
      </c>
      <c r="Q1195">
        <v>26.40992554291774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14.9612835686558</v>
      </c>
      <c r="G1196" s="13">
        <f t="shared" si="216"/>
        <v>0</v>
      </c>
      <c r="H1196" s="13">
        <f t="shared" si="217"/>
        <v>14.9612835686558</v>
      </c>
      <c r="I1196" s="16">
        <f t="shared" si="224"/>
        <v>14.963984601307288</v>
      </c>
      <c r="J1196" s="13">
        <f t="shared" si="218"/>
        <v>14.756637340580381</v>
      </c>
      <c r="K1196" s="13">
        <f t="shared" si="219"/>
        <v>0.20734726072690712</v>
      </c>
      <c r="L1196" s="13">
        <f t="shared" si="220"/>
        <v>0</v>
      </c>
      <c r="M1196" s="13">
        <f t="shared" si="225"/>
        <v>1.9982042157122358E-3</v>
      </c>
      <c r="N1196" s="13">
        <f t="shared" si="221"/>
        <v>1.2388866137415862E-3</v>
      </c>
      <c r="O1196" s="13">
        <f t="shared" si="222"/>
        <v>1.2388866137415862E-3</v>
      </c>
      <c r="Q1196">
        <v>18.17927926589498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71.127289892195719</v>
      </c>
      <c r="G1197" s="13">
        <f t="shared" si="216"/>
        <v>5.3327335064678243</v>
      </c>
      <c r="H1197" s="13">
        <f t="shared" si="217"/>
        <v>65.794556385727901</v>
      </c>
      <c r="I1197" s="16">
        <f t="shared" si="224"/>
        <v>66.001903646454807</v>
      </c>
      <c r="J1197" s="13">
        <f t="shared" si="218"/>
        <v>46.374377631828921</v>
      </c>
      <c r="K1197" s="13">
        <f t="shared" si="219"/>
        <v>19.627526014625886</v>
      </c>
      <c r="L1197" s="13">
        <f t="shared" si="220"/>
        <v>0</v>
      </c>
      <c r="M1197" s="13">
        <f t="shared" si="225"/>
        <v>7.5931760197064956E-4</v>
      </c>
      <c r="N1197" s="13">
        <f t="shared" si="221"/>
        <v>4.7077691322180271E-4</v>
      </c>
      <c r="O1197" s="13">
        <f t="shared" si="222"/>
        <v>5.333204283381046</v>
      </c>
      <c r="Q1197">
        <v>13.73404198424414</v>
      </c>
    </row>
    <row r="1198" spans="1:17" x14ac:dyDescent="0.2">
      <c r="A1198" s="14">
        <f t="shared" si="223"/>
        <v>58441</v>
      </c>
      <c r="B1198" s="1">
        <v>1</v>
      </c>
      <c r="F1198" s="34">
        <v>70.373476414304633</v>
      </c>
      <c r="G1198" s="13">
        <f t="shared" si="216"/>
        <v>5.223919697751243</v>
      </c>
      <c r="H1198" s="13">
        <f t="shared" si="217"/>
        <v>65.149556716553391</v>
      </c>
      <c r="I1198" s="16">
        <f t="shared" si="224"/>
        <v>84.777082731179277</v>
      </c>
      <c r="J1198" s="13">
        <f t="shared" si="218"/>
        <v>51.037494932802915</v>
      </c>
      <c r="K1198" s="13">
        <f t="shared" si="219"/>
        <v>33.739587798376363</v>
      </c>
      <c r="L1198" s="13">
        <f t="shared" si="220"/>
        <v>0</v>
      </c>
      <c r="M1198" s="13">
        <f t="shared" si="225"/>
        <v>2.8854068874884685E-4</v>
      </c>
      <c r="N1198" s="13">
        <f t="shared" si="221"/>
        <v>1.7889522702428505E-4</v>
      </c>
      <c r="O1198" s="13">
        <f t="shared" si="222"/>
        <v>5.2240985929782671</v>
      </c>
      <c r="Q1198">
        <v>13.45188089354839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36.009443250129507</v>
      </c>
      <c r="G1199" s="13">
        <f t="shared" si="216"/>
        <v>0.263433528257351</v>
      </c>
      <c r="H1199" s="13">
        <f t="shared" si="217"/>
        <v>35.746009721872156</v>
      </c>
      <c r="I1199" s="16">
        <f t="shared" si="224"/>
        <v>69.485597520248518</v>
      </c>
      <c r="J1199" s="13">
        <f t="shared" si="218"/>
        <v>47.72313207124504</v>
      </c>
      <c r="K1199" s="13">
        <f t="shared" si="219"/>
        <v>21.762465449003479</v>
      </c>
      <c r="L1199" s="13">
        <f t="shared" si="220"/>
        <v>0</v>
      </c>
      <c r="M1199" s="13">
        <f t="shared" si="225"/>
        <v>1.0964546172456181E-4</v>
      </c>
      <c r="N1199" s="13">
        <f t="shared" si="221"/>
        <v>6.7980186269228323E-5</v>
      </c>
      <c r="O1199" s="13">
        <f t="shared" si="222"/>
        <v>0.26350150844362025</v>
      </c>
      <c r="Q1199">
        <v>13.84169417502712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1.1967131491379219</v>
      </c>
      <c r="G1200" s="13">
        <f t="shared" si="216"/>
        <v>0</v>
      </c>
      <c r="H1200" s="13">
        <f t="shared" si="217"/>
        <v>1.1967131491379219</v>
      </c>
      <c r="I1200" s="16">
        <f t="shared" si="224"/>
        <v>22.959178598141399</v>
      </c>
      <c r="J1200" s="13">
        <f t="shared" si="218"/>
        <v>21.935297944987035</v>
      </c>
      <c r="K1200" s="13">
        <f t="shared" si="219"/>
        <v>1.0238806531543645</v>
      </c>
      <c r="L1200" s="13">
        <f t="shared" si="220"/>
        <v>0</v>
      </c>
      <c r="M1200" s="13">
        <f t="shared" si="225"/>
        <v>4.1665275455333485E-5</v>
      </c>
      <c r="N1200" s="13">
        <f t="shared" si="221"/>
        <v>2.583247078230676E-5</v>
      </c>
      <c r="O1200" s="13">
        <f t="shared" si="222"/>
        <v>2.583247078230676E-5</v>
      </c>
      <c r="Q1200">
        <v>15.61751806090489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68.611409686358485</v>
      </c>
      <c r="G1201" s="13">
        <f t="shared" si="216"/>
        <v>4.9695634179763033</v>
      </c>
      <c r="H1201" s="13">
        <f t="shared" si="217"/>
        <v>63.641846268382182</v>
      </c>
      <c r="I1201" s="16">
        <f t="shared" si="224"/>
        <v>64.665726921536546</v>
      </c>
      <c r="J1201" s="13">
        <f t="shared" si="218"/>
        <v>51.269986809727726</v>
      </c>
      <c r="K1201" s="13">
        <f t="shared" si="219"/>
        <v>13.39574011180882</v>
      </c>
      <c r="L1201" s="13">
        <f t="shared" si="220"/>
        <v>0</v>
      </c>
      <c r="M1201" s="13">
        <f t="shared" si="225"/>
        <v>1.5832804673026724E-5</v>
      </c>
      <c r="N1201" s="13">
        <f t="shared" si="221"/>
        <v>9.8163388972765684E-6</v>
      </c>
      <c r="O1201" s="13">
        <f t="shared" si="222"/>
        <v>4.9695732343152006</v>
      </c>
      <c r="Q1201">
        <v>17.389801464875731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2.918207264476846</v>
      </c>
      <c r="G1202" s="13">
        <f t="shared" si="216"/>
        <v>0</v>
      </c>
      <c r="H1202" s="13">
        <f t="shared" si="217"/>
        <v>2.918207264476846</v>
      </c>
      <c r="I1202" s="16">
        <f t="shared" si="224"/>
        <v>16.313947376285665</v>
      </c>
      <c r="J1202" s="13">
        <f t="shared" si="218"/>
        <v>16.168246082943554</v>
      </c>
      <c r="K1202" s="13">
        <f t="shared" si="219"/>
        <v>0.14570129334211046</v>
      </c>
      <c r="L1202" s="13">
        <f t="shared" si="220"/>
        <v>0</v>
      </c>
      <c r="M1202" s="13">
        <f t="shared" si="225"/>
        <v>6.016465775750156E-6</v>
      </c>
      <c r="N1202" s="13">
        <f t="shared" si="221"/>
        <v>3.7302087809650966E-6</v>
      </c>
      <c r="O1202" s="13">
        <f t="shared" si="222"/>
        <v>3.7302087809650966E-6</v>
      </c>
      <c r="Q1202">
        <v>22.557580072014719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10.225747380254219</v>
      </c>
      <c r="G1203" s="13">
        <f t="shared" si="216"/>
        <v>0</v>
      </c>
      <c r="H1203" s="13">
        <f t="shared" si="217"/>
        <v>10.225747380254219</v>
      </c>
      <c r="I1203" s="16">
        <f t="shared" si="224"/>
        <v>10.37144867359633</v>
      </c>
      <c r="J1203" s="13">
        <f t="shared" si="218"/>
        <v>10.331622838553439</v>
      </c>
      <c r="K1203" s="13">
        <f t="shared" si="219"/>
        <v>3.982583504289039E-2</v>
      </c>
      <c r="L1203" s="13">
        <f t="shared" si="220"/>
        <v>0</v>
      </c>
      <c r="M1203" s="13">
        <f t="shared" si="225"/>
        <v>2.2862569947850595E-6</v>
      </c>
      <c r="N1203" s="13">
        <f t="shared" si="221"/>
        <v>1.4174793367667367E-6</v>
      </c>
      <c r="O1203" s="13">
        <f t="shared" si="222"/>
        <v>1.4174793367667367E-6</v>
      </c>
      <c r="Q1203">
        <v>22.17360734028744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6.3755504066275588</v>
      </c>
      <c r="G1204" s="13">
        <f t="shared" si="216"/>
        <v>0</v>
      </c>
      <c r="H1204" s="13">
        <f t="shared" si="217"/>
        <v>6.3755504066275588</v>
      </c>
      <c r="I1204" s="16">
        <f t="shared" si="224"/>
        <v>6.4153762416704492</v>
      </c>
      <c r="J1204" s="13">
        <f t="shared" si="218"/>
        <v>6.4094608685775549</v>
      </c>
      <c r="K1204" s="13">
        <f t="shared" si="219"/>
        <v>5.9153730928942494E-3</v>
      </c>
      <c r="L1204" s="13">
        <f t="shared" si="220"/>
        <v>0</v>
      </c>
      <c r="M1204" s="13">
        <f t="shared" si="225"/>
        <v>8.687776580183227E-7</v>
      </c>
      <c r="N1204" s="13">
        <f t="shared" si="221"/>
        <v>5.3864214797136004E-7</v>
      </c>
      <c r="O1204" s="13">
        <f t="shared" si="222"/>
        <v>5.3864214797136004E-7</v>
      </c>
      <c r="Q1204">
        <v>25.531320587247659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9.7297297000000005E-2</v>
      </c>
      <c r="G1205" s="13">
        <f t="shared" si="216"/>
        <v>0</v>
      </c>
      <c r="H1205" s="13">
        <f t="shared" si="217"/>
        <v>9.7297297000000005E-2</v>
      </c>
      <c r="I1205" s="16">
        <f t="shared" si="224"/>
        <v>0.10321267009289425</v>
      </c>
      <c r="J1205" s="13">
        <f t="shared" si="218"/>
        <v>0.10321264381159899</v>
      </c>
      <c r="K1205" s="13">
        <f t="shared" si="219"/>
        <v>2.6281295265051519E-8</v>
      </c>
      <c r="L1205" s="13">
        <f t="shared" si="220"/>
        <v>0</v>
      </c>
      <c r="M1205" s="13">
        <f t="shared" si="225"/>
        <v>3.3013551004696266E-7</v>
      </c>
      <c r="N1205" s="13">
        <f t="shared" si="221"/>
        <v>2.0468401622911684E-7</v>
      </c>
      <c r="O1205" s="13">
        <f t="shared" si="222"/>
        <v>2.0468401622911684E-7</v>
      </c>
      <c r="Q1205">
        <v>25.07497855192257</v>
      </c>
    </row>
    <row r="1206" spans="1:17" x14ac:dyDescent="0.2">
      <c r="A1206" s="14">
        <f t="shared" si="223"/>
        <v>58685</v>
      </c>
      <c r="B1206" s="1">
        <v>9</v>
      </c>
      <c r="F1206" s="34">
        <v>8.7828113299650372</v>
      </c>
      <c r="G1206" s="13">
        <f t="shared" si="216"/>
        <v>0</v>
      </c>
      <c r="H1206" s="13">
        <f t="shared" si="217"/>
        <v>8.7828113299650372</v>
      </c>
      <c r="I1206" s="16">
        <f t="shared" si="224"/>
        <v>8.7828113562463326</v>
      </c>
      <c r="J1206" s="13">
        <f t="shared" si="218"/>
        <v>8.762645343409762</v>
      </c>
      <c r="K1206" s="13">
        <f t="shared" si="219"/>
        <v>2.0166012836570602E-2</v>
      </c>
      <c r="L1206" s="13">
        <f t="shared" si="220"/>
        <v>0</v>
      </c>
      <c r="M1206" s="13">
        <f t="shared" si="225"/>
        <v>1.2545149381784582E-7</v>
      </c>
      <c r="N1206" s="13">
        <f t="shared" si="221"/>
        <v>7.7779926167064406E-8</v>
      </c>
      <c r="O1206" s="13">
        <f t="shared" si="222"/>
        <v>7.7779926167064406E-8</v>
      </c>
      <c r="Q1206">
        <v>23.481014000000009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1.355113988485706</v>
      </c>
      <c r="G1207" s="13">
        <f t="shared" si="216"/>
        <v>0</v>
      </c>
      <c r="H1207" s="13">
        <f t="shared" si="217"/>
        <v>1.355113988485706</v>
      </c>
      <c r="I1207" s="16">
        <f t="shared" si="224"/>
        <v>1.3752800013222766</v>
      </c>
      <c r="J1207" s="13">
        <f t="shared" si="218"/>
        <v>1.3752203053779755</v>
      </c>
      <c r="K1207" s="13">
        <f t="shared" si="219"/>
        <v>5.9695944301108028E-5</v>
      </c>
      <c r="L1207" s="13">
        <f t="shared" si="220"/>
        <v>0</v>
      </c>
      <c r="M1207" s="13">
        <f t="shared" si="225"/>
        <v>4.7671567650781418E-8</v>
      </c>
      <c r="N1207" s="13">
        <f t="shared" si="221"/>
        <v>2.9556371943484479E-8</v>
      </c>
      <c r="O1207" s="13">
        <f t="shared" si="222"/>
        <v>2.9556371943484479E-8</v>
      </c>
      <c r="Q1207">
        <v>25.3673433502812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69.461185879670566</v>
      </c>
      <c r="G1208" s="13">
        <f t="shared" si="216"/>
        <v>5.0922295507305995</v>
      </c>
      <c r="H1208" s="13">
        <f t="shared" si="217"/>
        <v>64.368956328939973</v>
      </c>
      <c r="I1208" s="16">
        <f t="shared" si="224"/>
        <v>64.369016024884274</v>
      </c>
      <c r="J1208" s="13">
        <f t="shared" si="218"/>
        <v>52.635823497940613</v>
      </c>
      <c r="K1208" s="13">
        <f t="shared" si="219"/>
        <v>11.733192526943661</v>
      </c>
      <c r="L1208" s="13">
        <f t="shared" si="220"/>
        <v>0</v>
      </c>
      <c r="M1208" s="13">
        <f t="shared" si="225"/>
        <v>1.8115195707296939E-8</v>
      </c>
      <c r="N1208" s="13">
        <f t="shared" si="221"/>
        <v>1.1231421338524102E-8</v>
      </c>
      <c r="O1208" s="13">
        <f t="shared" si="222"/>
        <v>5.0922295619620206</v>
      </c>
      <c r="Q1208">
        <v>18.569697011747571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4.699214995238183</v>
      </c>
      <c r="G1209" s="13">
        <f t="shared" si="216"/>
        <v>0</v>
      </c>
      <c r="H1209" s="13">
        <f t="shared" si="217"/>
        <v>4.699214995238183</v>
      </c>
      <c r="I1209" s="16">
        <f t="shared" si="224"/>
        <v>16.432407522181844</v>
      </c>
      <c r="J1209" s="13">
        <f t="shared" si="218"/>
        <v>15.864827053539653</v>
      </c>
      <c r="K1209" s="13">
        <f t="shared" si="219"/>
        <v>0.56758046864219125</v>
      </c>
      <c r="L1209" s="13">
        <f t="shared" si="220"/>
        <v>0</v>
      </c>
      <c r="M1209" s="13">
        <f t="shared" si="225"/>
        <v>6.8837743687728365E-9</v>
      </c>
      <c r="N1209" s="13">
        <f t="shared" si="221"/>
        <v>4.2679401086391584E-9</v>
      </c>
      <c r="O1209" s="13">
        <f t="shared" si="222"/>
        <v>4.2679401086391584E-9</v>
      </c>
      <c r="Q1209">
        <v>12.74392389354839</v>
      </c>
    </row>
    <row r="1210" spans="1:17" x14ac:dyDescent="0.2">
      <c r="A1210" s="14">
        <f t="shared" si="223"/>
        <v>58807</v>
      </c>
      <c r="B1210" s="1">
        <v>1</v>
      </c>
      <c r="F1210" s="34">
        <v>43.410502498276983</v>
      </c>
      <c r="G1210" s="13">
        <f t="shared" si="216"/>
        <v>1.3317846110491682</v>
      </c>
      <c r="H1210" s="13">
        <f t="shared" si="217"/>
        <v>42.078717887227818</v>
      </c>
      <c r="I1210" s="16">
        <f t="shared" si="224"/>
        <v>42.646298355870009</v>
      </c>
      <c r="J1210" s="13">
        <f t="shared" si="218"/>
        <v>34.584293401209081</v>
      </c>
      <c r="K1210" s="13">
        <f t="shared" si="219"/>
        <v>8.062004954660928</v>
      </c>
      <c r="L1210" s="13">
        <f t="shared" si="220"/>
        <v>0</v>
      </c>
      <c r="M1210" s="13">
        <f t="shared" si="225"/>
        <v>2.6158342601336782E-9</v>
      </c>
      <c r="N1210" s="13">
        <f t="shared" si="221"/>
        <v>1.6218172412828804E-9</v>
      </c>
      <c r="O1210" s="13">
        <f t="shared" si="222"/>
        <v>1.3317846126709856</v>
      </c>
      <c r="Q1210">
        <v>12.308669889947421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1.156147307404511</v>
      </c>
      <c r="G1211" s="13">
        <f t="shared" si="216"/>
        <v>0</v>
      </c>
      <c r="H1211" s="13">
        <f t="shared" si="217"/>
        <v>1.156147307404511</v>
      </c>
      <c r="I1211" s="16">
        <f t="shared" si="224"/>
        <v>9.2181522620654395</v>
      </c>
      <c r="J1211" s="13">
        <f t="shared" si="218"/>
        <v>9.1518794925768798</v>
      </c>
      <c r="K1211" s="13">
        <f t="shared" si="219"/>
        <v>6.6272769488559646E-2</v>
      </c>
      <c r="L1211" s="13">
        <f t="shared" si="220"/>
        <v>0</v>
      </c>
      <c r="M1211" s="13">
        <f t="shared" si="225"/>
        <v>9.9401701885079778E-10</v>
      </c>
      <c r="N1211" s="13">
        <f t="shared" si="221"/>
        <v>6.1629055168749458E-10</v>
      </c>
      <c r="O1211" s="13">
        <f t="shared" si="222"/>
        <v>6.1629055168749458E-10</v>
      </c>
      <c r="Q1211">
        <v>16.030439609025741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25.800169611165469</v>
      </c>
      <c r="G1212" s="13">
        <f t="shared" si="216"/>
        <v>0</v>
      </c>
      <c r="H1212" s="13">
        <f t="shared" si="217"/>
        <v>25.800169611165469</v>
      </c>
      <c r="I1212" s="16">
        <f t="shared" si="224"/>
        <v>25.866442380654028</v>
      </c>
      <c r="J1212" s="13">
        <f t="shared" si="218"/>
        <v>24.582512868158805</v>
      </c>
      <c r="K1212" s="13">
        <f t="shared" si="219"/>
        <v>1.2839295124952237</v>
      </c>
      <c r="L1212" s="13">
        <f t="shared" si="220"/>
        <v>0</v>
      </c>
      <c r="M1212" s="13">
        <f t="shared" si="225"/>
        <v>3.7772646716330319E-10</v>
      </c>
      <c r="N1212" s="13">
        <f t="shared" si="221"/>
        <v>2.3419040964124795E-10</v>
      </c>
      <c r="O1212" s="13">
        <f t="shared" si="222"/>
        <v>2.3419040964124795E-10</v>
      </c>
      <c r="Q1212">
        <v>16.497535192536109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19.52459676905</v>
      </c>
      <c r="G1213" s="13">
        <f t="shared" si="216"/>
        <v>0</v>
      </c>
      <c r="H1213" s="13">
        <f t="shared" si="217"/>
        <v>19.52459676905</v>
      </c>
      <c r="I1213" s="16">
        <f t="shared" si="224"/>
        <v>20.808526281545223</v>
      </c>
      <c r="J1213" s="13">
        <f t="shared" si="218"/>
        <v>20.114123201943698</v>
      </c>
      <c r="K1213" s="13">
        <f t="shared" si="219"/>
        <v>0.69440307960152481</v>
      </c>
      <c r="L1213" s="13">
        <f t="shared" si="220"/>
        <v>0</v>
      </c>
      <c r="M1213" s="13">
        <f t="shared" si="225"/>
        <v>1.4353605752205524E-10</v>
      </c>
      <c r="N1213" s="13">
        <f t="shared" si="221"/>
        <v>8.8992355663674241E-11</v>
      </c>
      <c r="O1213" s="13">
        <f t="shared" si="222"/>
        <v>8.8992355663674241E-11</v>
      </c>
      <c r="Q1213">
        <v>16.408645486150089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0.57891189918161934</v>
      </c>
      <c r="G1214" s="13">
        <f t="shared" si="216"/>
        <v>0</v>
      </c>
      <c r="H1214" s="13">
        <f t="shared" si="217"/>
        <v>0.57891189918161934</v>
      </c>
      <c r="I1214" s="16">
        <f t="shared" si="224"/>
        <v>1.2733149787831441</v>
      </c>
      <c r="J1214" s="13">
        <f t="shared" si="218"/>
        <v>1.2732133641306902</v>
      </c>
      <c r="K1214" s="13">
        <f t="shared" si="219"/>
        <v>1.0161465245395185E-4</v>
      </c>
      <c r="L1214" s="13">
        <f t="shared" si="220"/>
        <v>0</v>
      </c>
      <c r="M1214" s="13">
        <f t="shared" si="225"/>
        <v>5.4543701858380997E-11</v>
      </c>
      <c r="N1214" s="13">
        <f t="shared" si="221"/>
        <v>3.381709515219622E-11</v>
      </c>
      <c r="O1214" s="13">
        <f t="shared" si="222"/>
        <v>3.381709515219622E-11</v>
      </c>
      <c r="Q1214">
        <v>19.943135629338421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9.7297297000000005E-2</v>
      </c>
      <c r="G1215" s="13">
        <f t="shared" si="216"/>
        <v>0</v>
      </c>
      <c r="H1215" s="13">
        <f t="shared" si="217"/>
        <v>9.7297297000000005E-2</v>
      </c>
      <c r="I1215" s="16">
        <f t="shared" si="224"/>
        <v>9.7398911652453957E-2</v>
      </c>
      <c r="J1215" s="13">
        <f t="shared" si="218"/>
        <v>9.7398887463024136E-2</v>
      </c>
      <c r="K1215" s="13">
        <f t="shared" si="219"/>
        <v>2.4189429820298258E-8</v>
      </c>
      <c r="L1215" s="13">
        <f t="shared" si="220"/>
        <v>0</v>
      </c>
      <c r="M1215" s="13">
        <f t="shared" si="225"/>
        <v>2.0726606706184776E-11</v>
      </c>
      <c r="N1215" s="13">
        <f t="shared" si="221"/>
        <v>1.285049615783456E-11</v>
      </c>
      <c r="O1215" s="13">
        <f t="shared" si="222"/>
        <v>1.285049615783456E-11</v>
      </c>
      <c r="Q1215">
        <v>24.422326000000009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3.0932935078055479</v>
      </c>
      <c r="G1216" s="13">
        <f t="shared" si="216"/>
        <v>0</v>
      </c>
      <c r="H1216" s="13">
        <f t="shared" si="217"/>
        <v>3.0932935078055479</v>
      </c>
      <c r="I1216" s="16">
        <f t="shared" si="224"/>
        <v>3.0932935319949779</v>
      </c>
      <c r="J1216" s="13">
        <f t="shared" si="218"/>
        <v>3.092572538179795</v>
      </c>
      <c r="K1216" s="13">
        <f t="shared" si="219"/>
        <v>7.2099381518286876E-4</v>
      </c>
      <c r="L1216" s="13">
        <f t="shared" si="220"/>
        <v>0</v>
      </c>
      <c r="M1216" s="13">
        <f t="shared" si="225"/>
        <v>7.8761105483502157E-12</v>
      </c>
      <c r="N1216" s="13">
        <f t="shared" si="221"/>
        <v>4.883188539977134E-12</v>
      </c>
      <c r="O1216" s="13">
        <f t="shared" si="222"/>
        <v>4.883188539977134E-12</v>
      </c>
      <c r="Q1216">
        <v>24.93647977828849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9.7297297000000005E-2</v>
      </c>
      <c r="G1217" s="13">
        <f t="shared" si="216"/>
        <v>0</v>
      </c>
      <c r="H1217" s="13">
        <f t="shared" si="217"/>
        <v>9.7297297000000005E-2</v>
      </c>
      <c r="I1217" s="16">
        <f t="shared" si="224"/>
        <v>9.8018290815182874E-2</v>
      </c>
      <c r="J1217" s="13">
        <f t="shared" si="218"/>
        <v>9.8018269807736272E-2</v>
      </c>
      <c r="K1217" s="13">
        <f t="shared" si="219"/>
        <v>2.1007446601717383E-8</v>
      </c>
      <c r="L1217" s="13">
        <f t="shared" si="220"/>
        <v>0</v>
      </c>
      <c r="M1217" s="13">
        <f t="shared" si="225"/>
        <v>2.9929220083730817E-12</v>
      </c>
      <c r="N1217" s="13">
        <f t="shared" si="221"/>
        <v>1.8556116451913105E-12</v>
      </c>
      <c r="O1217" s="13">
        <f t="shared" si="222"/>
        <v>1.8556116451913105E-12</v>
      </c>
      <c r="Q1217">
        <v>25.572243748902729</v>
      </c>
    </row>
    <row r="1218" spans="1:17" x14ac:dyDescent="0.2">
      <c r="A1218" s="14">
        <f t="shared" si="223"/>
        <v>59050</v>
      </c>
      <c r="B1218" s="1">
        <v>9</v>
      </c>
      <c r="F1218" s="34">
        <v>8.7328317238929287</v>
      </c>
      <c r="G1218" s="13">
        <f t="shared" si="216"/>
        <v>0</v>
      </c>
      <c r="H1218" s="13">
        <f t="shared" si="217"/>
        <v>8.7328317238929287</v>
      </c>
      <c r="I1218" s="16">
        <f t="shared" si="224"/>
        <v>8.7328317449003752</v>
      </c>
      <c r="J1218" s="13">
        <f t="shared" si="218"/>
        <v>8.7183382220666488</v>
      </c>
      <c r="K1218" s="13">
        <f t="shared" si="219"/>
        <v>1.4493522833726402E-2</v>
      </c>
      <c r="L1218" s="13">
        <f t="shared" si="220"/>
        <v>0</v>
      </c>
      <c r="M1218" s="13">
        <f t="shared" si="225"/>
        <v>1.1373103631817712E-12</v>
      </c>
      <c r="N1218" s="13">
        <f t="shared" si="221"/>
        <v>7.0513242517269812E-13</v>
      </c>
      <c r="O1218" s="13">
        <f t="shared" si="222"/>
        <v>7.0513242517269812E-13</v>
      </c>
      <c r="Q1218">
        <v>25.732767702248861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9.7297297000000005E-2</v>
      </c>
      <c r="G1219" s="13">
        <f t="shared" si="216"/>
        <v>0</v>
      </c>
      <c r="H1219" s="13">
        <f t="shared" si="217"/>
        <v>9.7297297000000005E-2</v>
      </c>
      <c r="I1219" s="16">
        <f t="shared" si="224"/>
        <v>0.11179081983372641</v>
      </c>
      <c r="J1219" s="13">
        <f t="shared" si="218"/>
        <v>0.11179076744059198</v>
      </c>
      <c r="K1219" s="13">
        <f t="shared" si="219"/>
        <v>5.2393134428174726E-8</v>
      </c>
      <c r="L1219" s="13">
        <f t="shared" si="220"/>
        <v>0</v>
      </c>
      <c r="M1219" s="13">
        <f t="shared" si="225"/>
        <v>4.3217793800907312E-13</v>
      </c>
      <c r="N1219" s="13">
        <f t="shared" si="221"/>
        <v>2.6795032156562533E-13</v>
      </c>
      <c r="O1219" s="13">
        <f t="shared" si="222"/>
        <v>2.6795032156562533E-13</v>
      </c>
      <c r="Q1219">
        <v>21.865347631713149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64.832395273242284</v>
      </c>
      <c r="G1220" s="13">
        <f t="shared" si="216"/>
        <v>4.4240585105336097</v>
      </c>
      <c r="H1220" s="13">
        <f t="shared" si="217"/>
        <v>60.408336762708672</v>
      </c>
      <c r="I1220" s="16">
        <f t="shared" si="224"/>
        <v>60.408336815101805</v>
      </c>
      <c r="J1220" s="13">
        <f t="shared" si="218"/>
        <v>49.553448609933639</v>
      </c>
      <c r="K1220" s="13">
        <f t="shared" si="219"/>
        <v>10.854888205168166</v>
      </c>
      <c r="L1220" s="13">
        <f t="shared" si="220"/>
        <v>0</v>
      </c>
      <c r="M1220" s="13">
        <f t="shared" si="225"/>
        <v>1.6422761644344779E-13</v>
      </c>
      <c r="N1220" s="13">
        <f t="shared" si="221"/>
        <v>1.0182112219493763E-13</v>
      </c>
      <c r="O1220" s="13">
        <f t="shared" si="222"/>
        <v>4.4240585105337118</v>
      </c>
      <c r="Q1220">
        <v>17.807151104409751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15.431867808824901</v>
      </c>
      <c r="G1221" s="13">
        <f t="shared" si="216"/>
        <v>0</v>
      </c>
      <c r="H1221" s="13">
        <f t="shared" si="217"/>
        <v>15.431867808824901</v>
      </c>
      <c r="I1221" s="16">
        <f t="shared" si="224"/>
        <v>26.286756013993067</v>
      </c>
      <c r="J1221" s="13">
        <f t="shared" si="218"/>
        <v>24.485338750886807</v>
      </c>
      <c r="K1221" s="13">
        <f t="shared" si="219"/>
        <v>1.8014172631062593</v>
      </c>
      <c r="L1221" s="13">
        <f t="shared" si="220"/>
        <v>0</v>
      </c>
      <c r="M1221" s="13">
        <f t="shared" si="225"/>
        <v>6.2406494248510165E-14</v>
      </c>
      <c r="N1221" s="13">
        <f t="shared" si="221"/>
        <v>3.8692026434076303E-14</v>
      </c>
      <c r="O1221" s="13">
        <f t="shared" si="222"/>
        <v>3.8692026434076303E-14</v>
      </c>
      <c r="Q1221">
        <v>14.199281066618139</v>
      </c>
    </row>
    <row r="1222" spans="1:17" x14ac:dyDescent="0.2">
      <c r="A1222" s="14">
        <f t="shared" si="223"/>
        <v>59172</v>
      </c>
      <c r="B1222" s="1">
        <v>1</v>
      </c>
      <c r="F1222" s="34">
        <v>8.7862040312438676</v>
      </c>
      <c r="G1222" s="13">
        <f t="shared" ref="G1222:G1285" si="228">IF((F1222-$J$2)&gt;0,$I$2*(F1222-$J$2),0)</f>
        <v>0</v>
      </c>
      <c r="H1222" s="13">
        <f t="shared" ref="H1222:H1285" si="229">F1222-G1222</f>
        <v>8.7862040312438676</v>
      </c>
      <c r="I1222" s="16">
        <f t="shared" si="224"/>
        <v>10.587621294350127</v>
      </c>
      <c r="J1222" s="13">
        <f t="shared" ref="J1222:J1285" si="230">I1222/SQRT(1+(I1222/($K$2*(300+(25*Q1222)+0.05*(Q1222)^3)))^2)</f>
        <v>10.461687698129532</v>
      </c>
      <c r="K1222" s="13">
        <f t="shared" ref="K1222:K1285" si="231">I1222-J1222</f>
        <v>0.12593359622059452</v>
      </c>
      <c r="L1222" s="13">
        <f t="shared" ref="L1222:L1285" si="232">IF(K1222&gt;$N$2,(K1222-$N$2)/$L$2,0)</f>
        <v>0</v>
      </c>
      <c r="M1222" s="13">
        <f t="shared" si="225"/>
        <v>2.3714467814433862E-14</v>
      </c>
      <c r="N1222" s="13">
        <f t="shared" ref="N1222:N1285" si="233">$M$2*M1222</f>
        <v>1.4702970044948993E-14</v>
      </c>
      <c r="O1222" s="13">
        <f t="shared" ref="O1222:O1285" si="234">N1222+G1222</f>
        <v>1.4702970044948993E-14</v>
      </c>
      <c r="Q1222">
        <v>14.355107393548391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2.5500414628471511</v>
      </c>
      <c r="G1223" s="13">
        <f t="shared" si="228"/>
        <v>0</v>
      </c>
      <c r="H1223" s="13">
        <f t="shared" si="229"/>
        <v>2.5500414628471511</v>
      </c>
      <c r="I1223" s="16">
        <f t="shared" ref="I1223:I1286" si="237">H1223+K1222-L1222</f>
        <v>2.6759750590677456</v>
      </c>
      <c r="J1223" s="13">
        <f t="shared" si="230"/>
        <v>2.6742518657005734</v>
      </c>
      <c r="K1223" s="13">
        <f t="shared" si="231"/>
        <v>1.7231933671721933E-3</v>
      </c>
      <c r="L1223" s="13">
        <f t="shared" si="232"/>
        <v>0</v>
      </c>
      <c r="M1223" s="13">
        <f t="shared" ref="M1223:M1286" si="238">L1223+M1222-N1222</f>
        <v>9.0114977694848685E-15</v>
      </c>
      <c r="N1223" s="13">
        <f t="shared" si="233"/>
        <v>5.5871286170806183E-15</v>
      </c>
      <c r="O1223" s="13">
        <f t="shared" si="234"/>
        <v>5.5871286170806183E-15</v>
      </c>
      <c r="Q1223">
        <v>15.665349353433481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31.976492326451279</v>
      </c>
      <c r="G1224" s="13">
        <f t="shared" si="228"/>
        <v>0</v>
      </c>
      <c r="H1224" s="13">
        <f t="shared" si="229"/>
        <v>31.976492326451279</v>
      </c>
      <c r="I1224" s="16">
        <f t="shared" si="237"/>
        <v>31.978215519818452</v>
      </c>
      <c r="J1224" s="13">
        <f t="shared" si="230"/>
        <v>29.443466219733054</v>
      </c>
      <c r="K1224" s="13">
        <f t="shared" si="231"/>
        <v>2.534749300085398</v>
      </c>
      <c r="L1224" s="13">
        <f t="shared" si="232"/>
        <v>0</v>
      </c>
      <c r="M1224" s="13">
        <f t="shared" si="238"/>
        <v>3.4243691524042503E-15</v>
      </c>
      <c r="N1224" s="13">
        <f t="shared" si="233"/>
        <v>2.123108874490635E-15</v>
      </c>
      <c r="O1224" s="13">
        <f t="shared" si="234"/>
        <v>2.123108874490635E-15</v>
      </c>
      <c r="Q1224">
        <v>15.84251063486597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0.84144129545630775</v>
      </c>
      <c r="G1225" s="13">
        <f t="shared" si="228"/>
        <v>0</v>
      </c>
      <c r="H1225" s="13">
        <f t="shared" si="229"/>
        <v>0.84144129545630775</v>
      </c>
      <c r="I1225" s="16">
        <f t="shared" si="237"/>
        <v>3.376190595541706</v>
      </c>
      <c r="J1225" s="13">
        <f t="shared" si="230"/>
        <v>3.3736635748072077</v>
      </c>
      <c r="K1225" s="13">
        <f t="shared" si="231"/>
        <v>2.5270207344982865E-3</v>
      </c>
      <c r="L1225" s="13">
        <f t="shared" si="232"/>
        <v>0</v>
      </c>
      <c r="M1225" s="13">
        <f t="shared" si="238"/>
        <v>1.3012602779136153E-15</v>
      </c>
      <c r="N1225" s="13">
        <f t="shared" si="233"/>
        <v>8.0678137230644146E-16</v>
      </c>
      <c r="O1225" s="13">
        <f t="shared" si="234"/>
        <v>8.0678137230644146E-16</v>
      </c>
      <c r="Q1225">
        <v>17.89973321837925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12.213994024812299</v>
      </c>
      <c r="G1226" s="13">
        <f t="shared" si="228"/>
        <v>0</v>
      </c>
      <c r="H1226" s="13">
        <f t="shared" si="229"/>
        <v>12.213994024812299</v>
      </c>
      <c r="I1226" s="16">
        <f t="shared" si="237"/>
        <v>12.216521045546799</v>
      </c>
      <c r="J1226" s="13">
        <f t="shared" si="230"/>
        <v>12.139940679641212</v>
      </c>
      <c r="K1226" s="13">
        <f t="shared" si="231"/>
        <v>7.6580365905586589E-2</v>
      </c>
      <c r="L1226" s="13">
        <f t="shared" si="232"/>
        <v>0</v>
      </c>
      <c r="M1226" s="13">
        <f t="shared" si="238"/>
        <v>4.9447890560717381E-16</v>
      </c>
      <c r="N1226" s="13">
        <f t="shared" si="233"/>
        <v>3.0657692147644776E-16</v>
      </c>
      <c r="O1226" s="13">
        <f t="shared" si="234"/>
        <v>3.0657692147644776E-16</v>
      </c>
      <c r="Q1226">
        <v>20.997166092726349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21.006719476127891</v>
      </c>
      <c r="G1227" s="13">
        <f t="shared" si="228"/>
        <v>0</v>
      </c>
      <c r="H1227" s="13">
        <f t="shared" si="229"/>
        <v>21.006719476127891</v>
      </c>
      <c r="I1227" s="16">
        <f t="shared" si="237"/>
        <v>21.083299842033476</v>
      </c>
      <c r="J1227" s="13">
        <f t="shared" si="230"/>
        <v>20.866514909311807</v>
      </c>
      <c r="K1227" s="13">
        <f t="shared" si="231"/>
        <v>0.21678493272166932</v>
      </c>
      <c r="L1227" s="13">
        <f t="shared" si="232"/>
        <v>0</v>
      </c>
      <c r="M1227" s="13">
        <f t="shared" si="238"/>
        <v>1.8790198413072606E-16</v>
      </c>
      <c r="N1227" s="13">
        <f t="shared" si="233"/>
        <v>1.1649923016105015E-16</v>
      </c>
      <c r="O1227" s="13">
        <f t="shared" si="234"/>
        <v>1.1649923016105015E-16</v>
      </c>
      <c r="Q1227">
        <v>25.199085983333479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16.87825331635835</v>
      </c>
      <c r="G1228" s="13">
        <f t="shared" si="228"/>
        <v>0</v>
      </c>
      <c r="H1228" s="13">
        <f t="shared" si="229"/>
        <v>16.87825331635835</v>
      </c>
      <c r="I1228" s="16">
        <f t="shared" si="237"/>
        <v>17.095038249080019</v>
      </c>
      <c r="J1228" s="13">
        <f t="shared" si="230"/>
        <v>16.975275109138565</v>
      </c>
      <c r="K1228" s="13">
        <f t="shared" si="231"/>
        <v>0.11976313994145471</v>
      </c>
      <c r="L1228" s="13">
        <f t="shared" si="232"/>
        <v>0</v>
      </c>
      <c r="M1228" s="13">
        <f t="shared" si="238"/>
        <v>7.1402753969675905E-17</v>
      </c>
      <c r="N1228" s="13">
        <f t="shared" si="233"/>
        <v>4.4269707461199063E-17</v>
      </c>
      <c r="O1228" s="13">
        <f t="shared" si="234"/>
        <v>4.4269707461199063E-17</v>
      </c>
      <c r="Q1228">
        <v>24.978229110203639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9.7297297000000005E-2</v>
      </c>
      <c r="G1229" s="13">
        <f t="shared" si="228"/>
        <v>0</v>
      </c>
      <c r="H1229" s="13">
        <f t="shared" si="229"/>
        <v>9.7297297000000005E-2</v>
      </c>
      <c r="I1229" s="16">
        <f t="shared" si="237"/>
        <v>0.21706043694145472</v>
      </c>
      <c r="J1229" s="13">
        <f t="shared" si="230"/>
        <v>0.21706020731453116</v>
      </c>
      <c r="K1229" s="13">
        <f t="shared" si="231"/>
        <v>2.2962692355910086E-7</v>
      </c>
      <c r="L1229" s="13">
        <f t="shared" si="232"/>
        <v>0</v>
      </c>
      <c r="M1229" s="13">
        <f t="shared" si="238"/>
        <v>2.7133046508476842E-17</v>
      </c>
      <c r="N1229" s="13">
        <f t="shared" si="233"/>
        <v>1.6822488835255643E-17</v>
      </c>
      <c r="O1229" s="13">
        <f t="shared" si="234"/>
        <v>1.6822488835255643E-17</v>
      </c>
      <c r="Q1229">
        <v>25.525265596501189</v>
      </c>
    </row>
    <row r="1230" spans="1:17" x14ac:dyDescent="0.2">
      <c r="A1230" s="14">
        <f t="shared" si="235"/>
        <v>59415</v>
      </c>
      <c r="B1230" s="1">
        <v>9</v>
      </c>
      <c r="F1230" s="34">
        <v>9.7297297000000005E-2</v>
      </c>
      <c r="G1230" s="13">
        <f t="shared" si="228"/>
        <v>0</v>
      </c>
      <c r="H1230" s="13">
        <f t="shared" si="229"/>
        <v>9.7297297000000005E-2</v>
      </c>
      <c r="I1230" s="16">
        <f t="shared" si="237"/>
        <v>9.7297526626923564E-2</v>
      </c>
      <c r="J1230" s="13">
        <f t="shared" si="230"/>
        <v>9.7297499801059742E-2</v>
      </c>
      <c r="K1230" s="13">
        <f t="shared" si="231"/>
        <v>2.68258638219665E-8</v>
      </c>
      <c r="L1230" s="13">
        <f t="shared" si="232"/>
        <v>0</v>
      </c>
      <c r="M1230" s="13">
        <f t="shared" si="238"/>
        <v>1.0310557673221199E-17</v>
      </c>
      <c r="N1230" s="13">
        <f t="shared" si="233"/>
        <v>6.3925457573971434E-18</v>
      </c>
      <c r="O1230" s="13">
        <f t="shared" si="234"/>
        <v>6.3925457573971434E-18</v>
      </c>
      <c r="Q1230">
        <v>23.660993000000008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2.385473626033805</v>
      </c>
      <c r="G1231" s="13">
        <f t="shared" si="228"/>
        <v>0</v>
      </c>
      <c r="H1231" s="13">
        <f t="shared" si="229"/>
        <v>2.385473626033805</v>
      </c>
      <c r="I1231" s="16">
        <f t="shared" si="237"/>
        <v>2.3854736528596687</v>
      </c>
      <c r="J1231" s="13">
        <f t="shared" si="230"/>
        <v>2.385040093185733</v>
      </c>
      <c r="K1231" s="13">
        <f t="shared" si="231"/>
        <v>4.3355967393576833E-4</v>
      </c>
      <c r="L1231" s="13">
        <f t="shared" si="232"/>
        <v>0</v>
      </c>
      <c r="M1231" s="13">
        <f t="shared" si="238"/>
        <v>3.9180119158240553E-18</v>
      </c>
      <c r="N1231" s="13">
        <f t="shared" si="233"/>
        <v>2.4291673878109144E-18</v>
      </c>
      <c r="O1231" s="13">
        <f t="shared" si="234"/>
        <v>2.4291673878109144E-18</v>
      </c>
      <c r="Q1231">
        <v>23.00219264152933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9.7297297000000005E-2</v>
      </c>
      <c r="G1232" s="13">
        <f t="shared" si="228"/>
        <v>0</v>
      </c>
      <c r="H1232" s="13">
        <f t="shared" si="229"/>
        <v>9.7297297000000005E-2</v>
      </c>
      <c r="I1232" s="16">
        <f t="shared" si="237"/>
        <v>9.7730856673935773E-2</v>
      </c>
      <c r="J1232" s="13">
        <f t="shared" si="230"/>
        <v>9.7730797987440929E-2</v>
      </c>
      <c r="K1232" s="13">
        <f t="shared" si="231"/>
        <v>5.8686494844306658E-8</v>
      </c>
      <c r="L1232" s="13">
        <f t="shared" si="232"/>
        <v>0</v>
      </c>
      <c r="M1232" s="13">
        <f t="shared" si="238"/>
        <v>1.488844528013141E-18</v>
      </c>
      <c r="N1232" s="13">
        <f t="shared" si="233"/>
        <v>9.230836073681474E-19</v>
      </c>
      <c r="O1232" s="13">
        <f t="shared" si="234"/>
        <v>9.230836073681474E-19</v>
      </c>
      <c r="Q1232">
        <v>18.2153252874066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0.57891189918161934</v>
      </c>
      <c r="G1233" s="13">
        <f t="shared" si="228"/>
        <v>0</v>
      </c>
      <c r="H1233" s="13">
        <f t="shared" si="229"/>
        <v>0.57891189918161934</v>
      </c>
      <c r="I1233" s="16">
        <f t="shared" si="237"/>
        <v>0.57891195786811422</v>
      </c>
      <c r="J1233" s="13">
        <f t="shared" si="230"/>
        <v>0.57888919519682369</v>
      </c>
      <c r="K1233" s="13">
        <f t="shared" si="231"/>
        <v>2.2762671290532666E-5</v>
      </c>
      <c r="L1233" s="13">
        <f t="shared" si="232"/>
        <v>0</v>
      </c>
      <c r="M1233" s="13">
        <f t="shared" si="238"/>
        <v>5.6576092064499357E-19</v>
      </c>
      <c r="N1233" s="13">
        <f t="shared" si="233"/>
        <v>3.5077177079989603E-19</v>
      </c>
      <c r="O1233" s="13">
        <f t="shared" si="234"/>
        <v>3.5077177079989603E-19</v>
      </c>
      <c r="Q1233">
        <v>13.7579125931588</v>
      </c>
    </row>
    <row r="1234" spans="1:17" x14ac:dyDescent="0.2">
      <c r="A1234" s="14">
        <f t="shared" si="235"/>
        <v>59537</v>
      </c>
      <c r="B1234" s="1">
        <v>1</v>
      </c>
      <c r="F1234" s="34">
        <v>40.021046878538087</v>
      </c>
      <c r="G1234" s="13">
        <f t="shared" si="228"/>
        <v>0.84251294600618842</v>
      </c>
      <c r="H1234" s="13">
        <f t="shared" si="229"/>
        <v>39.178533932531899</v>
      </c>
      <c r="I1234" s="16">
        <f t="shared" si="237"/>
        <v>39.178556695203191</v>
      </c>
      <c r="J1234" s="13">
        <f t="shared" si="230"/>
        <v>32.96134496838701</v>
      </c>
      <c r="K1234" s="13">
        <f t="shared" si="231"/>
        <v>6.2172117268161813</v>
      </c>
      <c r="L1234" s="13">
        <f t="shared" si="232"/>
        <v>0</v>
      </c>
      <c r="M1234" s="13">
        <f t="shared" si="238"/>
        <v>2.1498914984509753E-19</v>
      </c>
      <c r="N1234" s="13">
        <f t="shared" si="233"/>
        <v>1.3329327290396046E-19</v>
      </c>
      <c r="O1234" s="13">
        <f t="shared" si="234"/>
        <v>0.84251294600618842</v>
      </c>
      <c r="Q1234">
        <v>12.76506189354839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6.4786011599888838</v>
      </c>
      <c r="G1235" s="13">
        <f t="shared" si="228"/>
        <v>0</v>
      </c>
      <c r="H1235" s="13">
        <f t="shared" si="229"/>
        <v>6.4786011599888838</v>
      </c>
      <c r="I1235" s="16">
        <f t="shared" si="237"/>
        <v>12.695812886805065</v>
      </c>
      <c r="J1235" s="13">
        <f t="shared" si="230"/>
        <v>12.503757305725021</v>
      </c>
      <c r="K1235" s="13">
        <f t="shared" si="231"/>
        <v>0.19205558108004439</v>
      </c>
      <c r="L1235" s="13">
        <f t="shared" si="232"/>
        <v>0</v>
      </c>
      <c r="M1235" s="13">
        <f t="shared" si="238"/>
        <v>8.1695876941137071E-20</v>
      </c>
      <c r="N1235" s="13">
        <f t="shared" si="233"/>
        <v>5.0651443703504982E-20</v>
      </c>
      <c r="O1235" s="13">
        <f t="shared" si="234"/>
        <v>5.0651443703504982E-20</v>
      </c>
      <c r="Q1235">
        <v>15.20239239505514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11.08550711421335</v>
      </c>
      <c r="G1236" s="13">
        <f t="shared" si="228"/>
        <v>0</v>
      </c>
      <c r="H1236" s="13">
        <f t="shared" si="229"/>
        <v>11.08550711421335</v>
      </c>
      <c r="I1236" s="16">
        <f t="shared" si="237"/>
        <v>11.277562695293394</v>
      </c>
      <c r="J1236" s="13">
        <f t="shared" si="230"/>
        <v>11.166863584587368</v>
      </c>
      <c r="K1236" s="13">
        <f t="shared" si="231"/>
        <v>0.110699110706026</v>
      </c>
      <c r="L1236" s="13">
        <f t="shared" si="232"/>
        <v>0</v>
      </c>
      <c r="M1236" s="13">
        <f t="shared" si="238"/>
        <v>3.1044433237632089E-20</v>
      </c>
      <c r="N1236" s="13">
        <f t="shared" si="233"/>
        <v>1.9247548607331895E-20</v>
      </c>
      <c r="O1236" s="13">
        <f t="shared" si="234"/>
        <v>1.9247548607331895E-20</v>
      </c>
      <c r="Q1236">
        <v>16.65655623242003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3.881081081</v>
      </c>
      <c r="G1237" s="13">
        <f t="shared" si="228"/>
        <v>0</v>
      </c>
      <c r="H1237" s="13">
        <f t="shared" si="229"/>
        <v>3.881081081</v>
      </c>
      <c r="I1237" s="16">
        <f t="shared" si="237"/>
        <v>3.991780191706026</v>
      </c>
      <c r="J1237" s="13">
        <f t="shared" si="230"/>
        <v>3.9883714226615741</v>
      </c>
      <c r="K1237" s="13">
        <f t="shared" si="231"/>
        <v>3.4087690444519758E-3</v>
      </c>
      <c r="L1237" s="13">
        <f t="shared" si="232"/>
        <v>0</v>
      </c>
      <c r="M1237" s="13">
        <f t="shared" si="238"/>
        <v>1.1796884630300193E-20</v>
      </c>
      <c r="N1237" s="13">
        <f t="shared" si="233"/>
        <v>7.3140684707861194E-21</v>
      </c>
      <c r="O1237" s="13">
        <f t="shared" si="234"/>
        <v>7.3140684707861194E-21</v>
      </c>
      <c r="Q1237">
        <v>19.334366299706069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9.7297297000000005E-2</v>
      </c>
      <c r="G1238" s="13">
        <f t="shared" si="228"/>
        <v>0</v>
      </c>
      <c r="H1238" s="13">
        <f t="shared" si="229"/>
        <v>9.7297297000000005E-2</v>
      </c>
      <c r="I1238" s="16">
        <f t="shared" si="237"/>
        <v>0.10070606604445198</v>
      </c>
      <c r="J1238" s="13">
        <f t="shared" si="230"/>
        <v>0.1007060374839429</v>
      </c>
      <c r="K1238" s="13">
        <f t="shared" si="231"/>
        <v>2.8560509082731222E-8</v>
      </c>
      <c r="L1238" s="13">
        <f t="shared" si="232"/>
        <v>0</v>
      </c>
      <c r="M1238" s="13">
        <f t="shared" si="238"/>
        <v>4.4828161595140738E-21</v>
      </c>
      <c r="N1238" s="13">
        <f t="shared" si="233"/>
        <v>2.7793460188987256E-21</v>
      </c>
      <c r="O1238" s="13">
        <f t="shared" si="234"/>
        <v>2.7793460188987256E-21</v>
      </c>
      <c r="Q1238">
        <v>23.95093378369441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1.3565624800366749</v>
      </c>
      <c r="G1239" s="13">
        <f t="shared" si="228"/>
        <v>0</v>
      </c>
      <c r="H1239" s="13">
        <f t="shared" si="229"/>
        <v>1.3565624800366749</v>
      </c>
      <c r="I1239" s="16">
        <f t="shared" si="237"/>
        <v>1.356562508597184</v>
      </c>
      <c r="J1239" s="13">
        <f t="shared" si="230"/>
        <v>1.3564582015559139</v>
      </c>
      <c r="K1239" s="13">
        <f t="shared" si="231"/>
        <v>1.0430704127006862E-4</v>
      </c>
      <c r="L1239" s="13">
        <f t="shared" si="232"/>
        <v>0</v>
      </c>
      <c r="M1239" s="13">
        <f t="shared" si="238"/>
        <v>1.7034701406153481E-21</v>
      </c>
      <c r="N1239" s="13">
        <f t="shared" si="233"/>
        <v>1.0561514871815158E-21</v>
      </c>
      <c r="O1239" s="13">
        <f t="shared" si="234"/>
        <v>1.0561514871815158E-21</v>
      </c>
      <c r="Q1239">
        <v>21.100143372759579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7.0778622420347457</v>
      </c>
      <c r="G1240" s="13">
        <f t="shared" si="228"/>
        <v>0</v>
      </c>
      <c r="H1240" s="13">
        <f t="shared" si="229"/>
        <v>7.0778622420347457</v>
      </c>
      <c r="I1240" s="16">
        <f t="shared" si="237"/>
        <v>7.0779665490760157</v>
      </c>
      <c r="J1240" s="13">
        <f t="shared" si="230"/>
        <v>7.0709397355123809</v>
      </c>
      <c r="K1240" s="13">
        <f t="shared" si="231"/>
        <v>7.0268135636348816E-3</v>
      </c>
      <c r="L1240" s="13">
        <f t="shared" si="232"/>
        <v>0</v>
      </c>
      <c r="M1240" s="13">
        <f t="shared" si="238"/>
        <v>6.4731865343383233E-22</v>
      </c>
      <c r="N1240" s="13">
        <f t="shared" si="233"/>
        <v>4.0133756512897602E-22</v>
      </c>
      <c r="O1240" s="13">
        <f t="shared" si="234"/>
        <v>4.0133756512897602E-22</v>
      </c>
      <c r="Q1240">
        <v>26.417960000697491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3.6001627991145981</v>
      </c>
      <c r="G1241" s="13">
        <f t="shared" si="228"/>
        <v>0</v>
      </c>
      <c r="H1241" s="13">
        <f t="shared" si="229"/>
        <v>3.6001627991145981</v>
      </c>
      <c r="I1241" s="16">
        <f t="shared" si="237"/>
        <v>3.607189612678233</v>
      </c>
      <c r="J1241" s="13">
        <f t="shared" si="230"/>
        <v>3.6062648013449334</v>
      </c>
      <c r="K1241" s="13">
        <f t="shared" si="231"/>
        <v>9.2481133329957999E-4</v>
      </c>
      <c r="L1241" s="13">
        <f t="shared" si="232"/>
        <v>0</v>
      </c>
      <c r="M1241" s="13">
        <f t="shared" si="238"/>
        <v>2.4598108830485631E-22</v>
      </c>
      <c r="N1241" s="13">
        <f t="shared" si="233"/>
        <v>1.5250827474901091E-22</v>
      </c>
      <c r="O1241" s="13">
        <f t="shared" si="234"/>
        <v>1.5250827474901091E-22</v>
      </c>
      <c r="Q1241">
        <v>26.467544873479</v>
      </c>
    </row>
    <row r="1242" spans="1:17" x14ac:dyDescent="0.2">
      <c r="A1242" s="14">
        <f t="shared" si="235"/>
        <v>59780</v>
      </c>
      <c r="B1242" s="1">
        <v>9</v>
      </c>
      <c r="F1242" s="34">
        <v>1.329739157465833</v>
      </c>
      <c r="G1242" s="13">
        <f t="shared" si="228"/>
        <v>0</v>
      </c>
      <c r="H1242" s="13">
        <f t="shared" si="229"/>
        <v>1.329739157465833</v>
      </c>
      <c r="I1242" s="16">
        <f t="shared" si="237"/>
        <v>1.3306639687991326</v>
      </c>
      <c r="J1242" s="13">
        <f t="shared" si="230"/>
        <v>1.3306097786197328</v>
      </c>
      <c r="K1242" s="13">
        <f t="shared" si="231"/>
        <v>5.4190179399782323E-5</v>
      </c>
      <c r="L1242" s="13">
        <f t="shared" si="232"/>
        <v>0</v>
      </c>
      <c r="M1242" s="13">
        <f t="shared" si="238"/>
        <v>9.3472813555845403E-23</v>
      </c>
      <c r="N1242" s="13">
        <f t="shared" si="233"/>
        <v>5.7953144404624153E-23</v>
      </c>
      <c r="O1242" s="13">
        <f t="shared" si="234"/>
        <v>5.7953144404624153E-23</v>
      </c>
      <c r="Q1242">
        <v>25.351720000000011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0.59189189200000003</v>
      </c>
      <c r="G1243" s="13">
        <f t="shared" si="228"/>
        <v>0</v>
      </c>
      <c r="H1243" s="13">
        <f t="shared" si="229"/>
        <v>0.59189189200000003</v>
      </c>
      <c r="I1243" s="16">
        <f t="shared" si="237"/>
        <v>0.59194608217939981</v>
      </c>
      <c r="J1243" s="13">
        <f t="shared" si="230"/>
        <v>0.59193993347414964</v>
      </c>
      <c r="K1243" s="13">
        <f t="shared" si="231"/>
        <v>6.1487052501751904E-6</v>
      </c>
      <c r="L1243" s="13">
        <f t="shared" si="232"/>
        <v>0</v>
      </c>
      <c r="M1243" s="13">
        <f t="shared" si="238"/>
        <v>3.5519669151221249E-23</v>
      </c>
      <c r="N1243" s="13">
        <f t="shared" si="233"/>
        <v>2.2022194873757175E-23</v>
      </c>
      <c r="O1243" s="13">
        <f t="shared" si="234"/>
        <v>2.2022194873757175E-23</v>
      </c>
      <c r="Q1243">
        <v>23.534704952953859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5.167482920304681</v>
      </c>
      <c r="G1244" s="13">
        <f t="shared" si="228"/>
        <v>0</v>
      </c>
      <c r="H1244" s="13">
        <f t="shared" si="229"/>
        <v>5.167482920304681</v>
      </c>
      <c r="I1244" s="16">
        <f t="shared" si="237"/>
        <v>5.1674890690099309</v>
      </c>
      <c r="J1244" s="13">
        <f t="shared" si="230"/>
        <v>5.1602398075664215</v>
      </c>
      <c r="K1244" s="13">
        <f t="shared" si="231"/>
        <v>7.2492614435093472E-3</v>
      </c>
      <c r="L1244" s="13">
        <f t="shared" si="232"/>
        <v>0</v>
      </c>
      <c r="M1244" s="13">
        <f t="shared" si="238"/>
        <v>1.3497474277464075E-23</v>
      </c>
      <c r="N1244" s="13">
        <f t="shared" si="233"/>
        <v>8.368434052027726E-24</v>
      </c>
      <c r="O1244" s="13">
        <f t="shared" si="234"/>
        <v>8.368434052027726E-24</v>
      </c>
      <c r="Q1244">
        <v>19.469035702686789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29.835593731795289</v>
      </c>
      <c r="G1245" s="13">
        <f t="shared" si="228"/>
        <v>0</v>
      </c>
      <c r="H1245" s="13">
        <f t="shared" si="229"/>
        <v>29.835593731795289</v>
      </c>
      <c r="I1245" s="16">
        <f t="shared" si="237"/>
        <v>29.842842993238797</v>
      </c>
      <c r="J1245" s="13">
        <f t="shared" si="230"/>
        <v>27.247324824624979</v>
      </c>
      <c r="K1245" s="13">
        <f t="shared" si="231"/>
        <v>2.5955181686138182</v>
      </c>
      <c r="L1245" s="13">
        <f t="shared" si="232"/>
        <v>0</v>
      </c>
      <c r="M1245" s="13">
        <f t="shared" si="238"/>
        <v>5.1290402254363486E-24</v>
      </c>
      <c r="N1245" s="13">
        <f t="shared" si="233"/>
        <v>3.1800049397705361E-24</v>
      </c>
      <c r="O1245" s="13">
        <f t="shared" si="234"/>
        <v>3.1800049397705361E-24</v>
      </c>
      <c r="Q1245">
        <v>14.091049893548391</v>
      </c>
    </row>
    <row r="1246" spans="1:17" x14ac:dyDescent="0.2">
      <c r="A1246" s="14">
        <f t="shared" si="235"/>
        <v>59902</v>
      </c>
      <c r="B1246" s="1">
        <v>1</v>
      </c>
      <c r="F1246" s="34">
        <v>21.070523762233311</v>
      </c>
      <c r="G1246" s="13">
        <f t="shared" si="228"/>
        <v>0</v>
      </c>
      <c r="H1246" s="13">
        <f t="shared" si="229"/>
        <v>21.070523762233311</v>
      </c>
      <c r="I1246" s="16">
        <f t="shared" si="237"/>
        <v>23.666041930847129</v>
      </c>
      <c r="J1246" s="13">
        <f t="shared" si="230"/>
        <v>22.25629727665746</v>
      </c>
      <c r="K1246" s="13">
        <f t="shared" si="231"/>
        <v>1.4097446541896694</v>
      </c>
      <c r="L1246" s="13">
        <f t="shared" si="232"/>
        <v>0</v>
      </c>
      <c r="M1246" s="13">
        <f t="shared" si="238"/>
        <v>1.9490352856658125E-24</v>
      </c>
      <c r="N1246" s="13">
        <f t="shared" si="233"/>
        <v>1.2084018771128037E-24</v>
      </c>
      <c r="O1246" s="13">
        <f t="shared" si="234"/>
        <v>1.2084018771128037E-24</v>
      </c>
      <c r="Q1246">
        <v>13.798535043489609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2.681280280153183</v>
      </c>
      <c r="G1247" s="13">
        <f t="shared" si="228"/>
        <v>0</v>
      </c>
      <c r="H1247" s="13">
        <f t="shared" si="229"/>
        <v>2.681280280153183</v>
      </c>
      <c r="I1247" s="16">
        <f t="shared" si="237"/>
        <v>4.0910249343428529</v>
      </c>
      <c r="J1247" s="13">
        <f t="shared" si="230"/>
        <v>4.0864089707855999</v>
      </c>
      <c r="K1247" s="13">
        <f t="shared" si="231"/>
        <v>4.6159635572529112E-3</v>
      </c>
      <c r="L1247" s="13">
        <f t="shared" si="232"/>
        <v>0</v>
      </c>
      <c r="M1247" s="13">
        <f t="shared" si="238"/>
        <v>7.4063340855300876E-25</v>
      </c>
      <c r="N1247" s="13">
        <f t="shared" si="233"/>
        <v>4.5919271330286547E-25</v>
      </c>
      <c r="O1247" s="13">
        <f t="shared" si="234"/>
        <v>4.5919271330286547E-25</v>
      </c>
      <c r="Q1247">
        <v>17.709226897295931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9.9419621541231074</v>
      </c>
      <c r="G1248" s="13">
        <f t="shared" si="228"/>
        <v>0</v>
      </c>
      <c r="H1248" s="13">
        <f t="shared" si="229"/>
        <v>9.9419621541231074</v>
      </c>
      <c r="I1248" s="16">
        <f t="shared" si="237"/>
        <v>9.9465781176803603</v>
      </c>
      <c r="J1248" s="13">
        <f t="shared" si="230"/>
        <v>9.8836527453248788</v>
      </c>
      <c r="K1248" s="13">
        <f t="shared" si="231"/>
        <v>6.2925372355481457E-2</v>
      </c>
      <c r="L1248" s="13">
        <f t="shared" si="232"/>
        <v>0</v>
      </c>
      <c r="M1248" s="13">
        <f t="shared" si="238"/>
        <v>2.8144069525014329E-25</v>
      </c>
      <c r="N1248" s="13">
        <f t="shared" si="233"/>
        <v>1.7449323105508884E-25</v>
      </c>
      <c r="O1248" s="13">
        <f t="shared" si="234"/>
        <v>1.7449323105508884E-25</v>
      </c>
      <c r="Q1248">
        <v>18.028048006196101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0.73150206533526674</v>
      </c>
      <c r="G1249" s="13">
        <f t="shared" si="228"/>
        <v>0</v>
      </c>
      <c r="H1249" s="13">
        <f t="shared" si="229"/>
        <v>0.73150206533526674</v>
      </c>
      <c r="I1249" s="16">
        <f t="shared" si="237"/>
        <v>0.79442743769074819</v>
      </c>
      <c r="J1249" s="13">
        <f t="shared" si="230"/>
        <v>0.79439633540828192</v>
      </c>
      <c r="K1249" s="13">
        <f t="shared" si="231"/>
        <v>3.1102282466277664E-5</v>
      </c>
      <c r="L1249" s="13">
        <f t="shared" si="232"/>
        <v>0</v>
      </c>
      <c r="M1249" s="13">
        <f t="shared" si="238"/>
        <v>1.0694746419505444E-25</v>
      </c>
      <c r="N1249" s="13">
        <f t="shared" si="233"/>
        <v>6.6307427800933757E-26</v>
      </c>
      <c r="O1249" s="13">
        <f t="shared" si="234"/>
        <v>6.6307427800933757E-26</v>
      </c>
      <c r="Q1249">
        <v>18.309575024466049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2.0048995117943398</v>
      </c>
      <c r="G1250" s="13">
        <f t="shared" si="228"/>
        <v>0</v>
      </c>
      <c r="H1250" s="13">
        <f t="shared" si="229"/>
        <v>2.0048995117943398</v>
      </c>
      <c r="I1250" s="16">
        <f t="shared" si="237"/>
        <v>2.0049306140768062</v>
      </c>
      <c r="J1250" s="13">
        <f t="shared" si="230"/>
        <v>2.0046109349705041</v>
      </c>
      <c r="K1250" s="13">
        <f t="shared" si="231"/>
        <v>3.1967910630203988E-4</v>
      </c>
      <c r="L1250" s="13">
        <f t="shared" si="232"/>
        <v>0</v>
      </c>
      <c r="M1250" s="13">
        <f t="shared" si="238"/>
        <v>4.0640036394120688E-26</v>
      </c>
      <c r="N1250" s="13">
        <f t="shared" si="233"/>
        <v>2.5196822564354825E-26</v>
      </c>
      <c r="O1250" s="13">
        <f t="shared" si="234"/>
        <v>2.5196822564354825E-26</v>
      </c>
      <c r="Q1250">
        <v>21.46678444227668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1.0678318278461181</v>
      </c>
      <c r="G1251" s="13">
        <f t="shared" si="228"/>
        <v>0</v>
      </c>
      <c r="H1251" s="13">
        <f t="shared" si="229"/>
        <v>1.0678318278461181</v>
      </c>
      <c r="I1251" s="16">
        <f t="shared" si="237"/>
        <v>1.0681515069524201</v>
      </c>
      <c r="J1251" s="13">
        <f t="shared" si="230"/>
        <v>1.0681008432301209</v>
      </c>
      <c r="K1251" s="13">
        <f t="shared" si="231"/>
        <v>5.0663722299226777E-5</v>
      </c>
      <c r="L1251" s="13">
        <f t="shared" si="232"/>
        <v>0</v>
      </c>
      <c r="M1251" s="13">
        <f t="shared" si="238"/>
        <v>1.5443213829765862E-26</v>
      </c>
      <c r="N1251" s="13">
        <f t="shared" si="233"/>
        <v>9.5747925744548347E-27</v>
      </c>
      <c r="O1251" s="13">
        <f t="shared" si="234"/>
        <v>9.5747925744548347E-27</v>
      </c>
      <c r="Q1251">
        <v>21.136184474742119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0.8853937035744246</v>
      </c>
      <c r="G1252" s="13">
        <f t="shared" si="228"/>
        <v>0</v>
      </c>
      <c r="H1252" s="13">
        <f t="shared" si="229"/>
        <v>0.8853937035744246</v>
      </c>
      <c r="I1252" s="16">
        <f t="shared" si="237"/>
        <v>0.88544436729672382</v>
      </c>
      <c r="J1252" s="13">
        <f t="shared" si="230"/>
        <v>0.88542336682305756</v>
      </c>
      <c r="K1252" s="13">
        <f t="shared" si="231"/>
        <v>2.1000473666266117E-5</v>
      </c>
      <c r="L1252" s="13">
        <f t="shared" si="232"/>
        <v>0</v>
      </c>
      <c r="M1252" s="13">
        <f t="shared" si="238"/>
        <v>5.8684212553110275E-27</v>
      </c>
      <c r="N1252" s="13">
        <f t="shared" si="233"/>
        <v>3.6384211782928368E-27</v>
      </c>
      <c r="O1252" s="13">
        <f t="shared" si="234"/>
        <v>3.6384211782928368E-27</v>
      </c>
      <c r="Q1252">
        <v>23.390111940728069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9.7297297000000005E-2</v>
      </c>
      <c r="G1253" s="13">
        <f t="shared" si="228"/>
        <v>0</v>
      </c>
      <c r="H1253" s="13">
        <f t="shared" si="229"/>
        <v>9.7297297000000005E-2</v>
      </c>
      <c r="I1253" s="16">
        <f t="shared" si="237"/>
        <v>9.7318297473666271E-2</v>
      </c>
      <c r="J1253" s="13">
        <f t="shared" si="230"/>
        <v>9.7318274692457143E-2</v>
      </c>
      <c r="K1253" s="13">
        <f t="shared" si="231"/>
        <v>2.2781209127464841E-8</v>
      </c>
      <c r="L1253" s="13">
        <f t="shared" si="232"/>
        <v>0</v>
      </c>
      <c r="M1253" s="13">
        <f t="shared" si="238"/>
        <v>2.2300000770181907E-27</v>
      </c>
      <c r="N1253" s="13">
        <f t="shared" si="233"/>
        <v>1.3826000477512782E-27</v>
      </c>
      <c r="O1253" s="13">
        <f t="shared" si="234"/>
        <v>1.3826000477512782E-27</v>
      </c>
      <c r="Q1253">
        <v>24.834432119420178</v>
      </c>
    </row>
    <row r="1254" spans="1:17" x14ac:dyDescent="0.2">
      <c r="A1254" s="14">
        <f t="shared" si="235"/>
        <v>60146</v>
      </c>
      <c r="B1254" s="1">
        <v>9</v>
      </c>
      <c r="F1254" s="34">
        <v>10.76254277767427</v>
      </c>
      <c r="G1254" s="13">
        <f t="shared" si="228"/>
        <v>0</v>
      </c>
      <c r="H1254" s="13">
        <f t="shared" si="229"/>
        <v>10.76254277767427</v>
      </c>
      <c r="I1254" s="16">
        <f t="shared" si="237"/>
        <v>10.76254280045548</v>
      </c>
      <c r="J1254" s="13">
        <f t="shared" si="230"/>
        <v>10.727498317575025</v>
      </c>
      <c r="K1254" s="13">
        <f t="shared" si="231"/>
        <v>3.5044482880454808E-2</v>
      </c>
      <c r="L1254" s="13">
        <f t="shared" si="232"/>
        <v>0</v>
      </c>
      <c r="M1254" s="13">
        <f t="shared" si="238"/>
        <v>8.4740002926691248E-28</v>
      </c>
      <c r="N1254" s="13">
        <f t="shared" si="233"/>
        <v>5.2538801814548569E-28</v>
      </c>
      <c r="O1254" s="13">
        <f t="shared" si="234"/>
        <v>5.2538801814548569E-28</v>
      </c>
      <c r="Q1254">
        <v>23.87859400000001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0.73602130316763337</v>
      </c>
      <c r="G1255" s="13">
        <f t="shared" si="228"/>
        <v>0</v>
      </c>
      <c r="H1255" s="13">
        <f t="shared" si="229"/>
        <v>0.73602130316763337</v>
      </c>
      <c r="I1255" s="16">
        <f t="shared" si="237"/>
        <v>0.77106578604808818</v>
      </c>
      <c r="J1255" s="13">
        <f t="shared" si="230"/>
        <v>0.77105064196055451</v>
      </c>
      <c r="K1255" s="13">
        <f t="shared" si="231"/>
        <v>1.514408753366947E-5</v>
      </c>
      <c r="L1255" s="13">
        <f t="shared" si="232"/>
        <v>0</v>
      </c>
      <c r="M1255" s="13">
        <f t="shared" si="238"/>
        <v>3.2201201112142679E-28</v>
      </c>
      <c r="N1255" s="13">
        <f t="shared" si="233"/>
        <v>1.996474468952846E-28</v>
      </c>
      <c r="O1255" s="13">
        <f t="shared" si="234"/>
        <v>1.996474468952846E-28</v>
      </c>
      <c r="Q1255">
        <v>22.76437843144425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28.825195884576679</v>
      </c>
      <c r="G1256" s="13">
        <f t="shared" si="228"/>
        <v>0</v>
      </c>
      <c r="H1256" s="13">
        <f t="shared" si="229"/>
        <v>28.825195884576679</v>
      </c>
      <c r="I1256" s="16">
        <f t="shared" si="237"/>
        <v>28.825211028664214</v>
      </c>
      <c r="J1256" s="13">
        <f t="shared" si="230"/>
        <v>27.609460749809603</v>
      </c>
      <c r="K1256" s="13">
        <f t="shared" si="231"/>
        <v>1.2157502788546104</v>
      </c>
      <c r="L1256" s="13">
        <f t="shared" si="232"/>
        <v>0</v>
      </c>
      <c r="M1256" s="13">
        <f t="shared" si="238"/>
        <v>1.2236456422614219E-28</v>
      </c>
      <c r="N1256" s="13">
        <f t="shared" si="233"/>
        <v>7.5866029820208162E-29</v>
      </c>
      <c r="O1256" s="13">
        <f t="shared" si="234"/>
        <v>7.5866029820208162E-29</v>
      </c>
      <c r="Q1256">
        <v>19.268604646674401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30.655529676274661</v>
      </c>
      <c r="G1257" s="13">
        <f t="shared" si="228"/>
        <v>0</v>
      </c>
      <c r="H1257" s="13">
        <f t="shared" si="229"/>
        <v>30.655529676274661</v>
      </c>
      <c r="I1257" s="16">
        <f t="shared" si="237"/>
        <v>31.871279955129271</v>
      </c>
      <c r="J1257" s="13">
        <f t="shared" si="230"/>
        <v>29.18053813591894</v>
      </c>
      <c r="K1257" s="13">
        <f t="shared" si="231"/>
        <v>2.6907418192103307</v>
      </c>
      <c r="L1257" s="13">
        <f t="shared" si="232"/>
        <v>0</v>
      </c>
      <c r="M1257" s="13">
        <f t="shared" si="238"/>
        <v>4.6498534405934028E-29</v>
      </c>
      <c r="N1257" s="13">
        <f t="shared" si="233"/>
        <v>2.8829091331679095E-29</v>
      </c>
      <c r="O1257" s="13">
        <f t="shared" si="234"/>
        <v>2.8829091331679095E-29</v>
      </c>
      <c r="Q1257">
        <v>15.28217099587531</v>
      </c>
    </row>
    <row r="1258" spans="1:17" x14ac:dyDescent="0.2">
      <c r="A1258" s="14">
        <f t="shared" si="235"/>
        <v>60268</v>
      </c>
      <c r="B1258" s="1">
        <v>1</v>
      </c>
      <c r="F1258" s="34">
        <v>37.114672932227592</v>
      </c>
      <c r="G1258" s="13">
        <f t="shared" si="228"/>
        <v>0.42297465446826438</v>
      </c>
      <c r="H1258" s="13">
        <f t="shared" si="229"/>
        <v>36.691698277759329</v>
      </c>
      <c r="I1258" s="16">
        <f t="shared" si="237"/>
        <v>39.38244009696966</v>
      </c>
      <c r="J1258" s="13">
        <f t="shared" si="230"/>
        <v>34.287581448135541</v>
      </c>
      <c r="K1258" s="13">
        <f t="shared" si="231"/>
        <v>5.0948586488341192</v>
      </c>
      <c r="L1258" s="13">
        <f t="shared" si="232"/>
        <v>0</v>
      </c>
      <c r="M1258" s="13">
        <f t="shared" si="238"/>
        <v>1.7669443074254933E-29</v>
      </c>
      <c r="N1258" s="13">
        <f t="shared" si="233"/>
        <v>1.0955054706038058E-29</v>
      </c>
      <c r="O1258" s="13">
        <f t="shared" si="234"/>
        <v>0.42297465446826438</v>
      </c>
      <c r="Q1258">
        <v>14.704104025712811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108.7916786262282</v>
      </c>
      <c r="G1259" s="13">
        <f t="shared" si="228"/>
        <v>10.769629650322843</v>
      </c>
      <c r="H1259" s="13">
        <f t="shared" si="229"/>
        <v>98.022048975905363</v>
      </c>
      <c r="I1259" s="16">
        <f t="shared" si="237"/>
        <v>103.11690762473948</v>
      </c>
      <c r="J1259" s="13">
        <f t="shared" si="230"/>
        <v>52.464976057452752</v>
      </c>
      <c r="K1259" s="13">
        <f t="shared" si="231"/>
        <v>50.651931567286731</v>
      </c>
      <c r="L1259" s="13">
        <f t="shared" si="232"/>
        <v>13.033520178511742</v>
      </c>
      <c r="M1259" s="13">
        <f t="shared" si="238"/>
        <v>13.033520178511742</v>
      </c>
      <c r="N1259" s="13">
        <f t="shared" si="233"/>
        <v>8.0807825106772793</v>
      </c>
      <c r="O1259" s="13">
        <f t="shared" si="234"/>
        <v>18.850412161000122</v>
      </c>
      <c r="Q1259">
        <v>12.756779893548391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5.0792021386983812</v>
      </c>
      <c r="G1260" s="13">
        <f t="shared" si="228"/>
        <v>0</v>
      </c>
      <c r="H1260" s="13">
        <f t="shared" si="229"/>
        <v>5.0792021386983812</v>
      </c>
      <c r="I1260" s="16">
        <f t="shared" si="237"/>
        <v>42.697613527473372</v>
      </c>
      <c r="J1260" s="13">
        <f t="shared" si="230"/>
        <v>37.625501386589235</v>
      </c>
      <c r="K1260" s="13">
        <f t="shared" si="231"/>
        <v>5.072112140884137</v>
      </c>
      <c r="L1260" s="13">
        <f t="shared" si="232"/>
        <v>0</v>
      </c>
      <c r="M1260" s="13">
        <f t="shared" si="238"/>
        <v>4.9527376678344623</v>
      </c>
      <c r="N1260" s="13">
        <f t="shared" si="233"/>
        <v>3.0706973540573665</v>
      </c>
      <c r="O1260" s="13">
        <f t="shared" si="234"/>
        <v>3.0706973540573665</v>
      </c>
      <c r="Q1260">
        <v>16.602547579297489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9.7297297000000005E-2</v>
      </c>
      <c r="G1261" s="13">
        <f t="shared" si="228"/>
        <v>0</v>
      </c>
      <c r="H1261" s="13">
        <f t="shared" si="229"/>
        <v>9.7297297000000005E-2</v>
      </c>
      <c r="I1261" s="16">
        <f t="shared" si="237"/>
        <v>5.1694094378841369</v>
      </c>
      <c r="J1261" s="13">
        <f t="shared" si="230"/>
        <v>5.161096693785634</v>
      </c>
      <c r="K1261" s="13">
        <f t="shared" si="231"/>
        <v>8.3127440985029111E-3</v>
      </c>
      <c r="L1261" s="13">
        <f t="shared" si="232"/>
        <v>0</v>
      </c>
      <c r="M1261" s="13">
        <f t="shared" si="238"/>
        <v>1.8820403137770958</v>
      </c>
      <c r="N1261" s="13">
        <f t="shared" si="233"/>
        <v>1.1668649945417995</v>
      </c>
      <c r="O1261" s="13">
        <f t="shared" si="234"/>
        <v>1.1668649945417995</v>
      </c>
      <c r="Q1261">
        <v>18.507912738183489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0.32972973</v>
      </c>
      <c r="G1262" s="13">
        <f t="shared" si="228"/>
        <v>0</v>
      </c>
      <c r="H1262" s="13">
        <f t="shared" si="229"/>
        <v>0.32972973</v>
      </c>
      <c r="I1262" s="16">
        <f t="shared" si="237"/>
        <v>0.33804247409850291</v>
      </c>
      <c r="J1262" s="13">
        <f t="shared" si="230"/>
        <v>0.33804129177844777</v>
      </c>
      <c r="K1262" s="13">
        <f t="shared" si="231"/>
        <v>1.1823200551375201E-6</v>
      </c>
      <c r="L1262" s="13">
        <f t="shared" si="232"/>
        <v>0</v>
      </c>
      <c r="M1262" s="13">
        <f t="shared" si="238"/>
        <v>0.71517531923529631</v>
      </c>
      <c r="N1262" s="13">
        <f t="shared" si="233"/>
        <v>0.44340869792588372</v>
      </c>
      <c r="O1262" s="13">
        <f t="shared" si="234"/>
        <v>0.44340869792588372</v>
      </c>
      <c r="Q1262">
        <v>23.307126824856329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5.5475432413362116</v>
      </c>
      <c r="G1263" s="13">
        <f t="shared" si="228"/>
        <v>0</v>
      </c>
      <c r="H1263" s="13">
        <f t="shared" si="229"/>
        <v>5.5475432413362116</v>
      </c>
      <c r="I1263" s="16">
        <f t="shared" si="237"/>
        <v>5.5475444236562668</v>
      </c>
      <c r="J1263" s="13">
        <f t="shared" si="230"/>
        <v>5.540716628603791</v>
      </c>
      <c r="K1263" s="13">
        <f t="shared" si="231"/>
        <v>6.8277950524757713E-3</v>
      </c>
      <c r="L1263" s="13">
        <f t="shared" si="232"/>
        <v>0</v>
      </c>
      <c r="M1263" s="13">
        <f t="shared" si="238"/>
        <v>0.27176662130941259</v>
      </c>
      <c r="N1263" s="13">
        <f t="shared" si="233"/>
        <v>0.16849530521183581</v>
      </c>
      <c r="O1263" s="13">
        <f t="shared" si="234"/>
        <v>0.16849530521183581</v>
      </c>
      <c r="Q1263">
        <v>21.39741401528747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9.7297297000000005E-2</v>
      </c>
      <c r="G1264" s="13">
        <f t="shared" si="228"/>
        <v>0</v>
      </c>
      <c r="H1264" s="13">
        <f t="shared" si="229"/>
        <v>9.7297297000000005E-2</v>
      </c>
      <c r="I1264" s="16">
        <f t="shared" si="237"/>
        <v>0.10412509205247578</v>
      </c>
      <c r="J1264" s="13">
        <f t="shared" si="230"/>
        <v>0.10412506908181922</v>
      </c>
      <c r="K1264" s="13">
        <f t="shared" si="231"/>
        <v>2.297065655743058E-8</v>
      </c>
      <c r="L1264" s="13">
        <f t="shared" si="232"/>
        <v>0</v>
      </c>
      <c r="M1264" s="13">
        <f t="shared" si="238"/>
        <v>0.10327131609757678</v>
      </c>
      <c r="N1264" s="13">
        <f t="shared" si="233"/>
        <v>6.4028215980497599E-2</v>
      </c>
      <c r="O1264" s="13">
        <f t="shared" si="234"/>
        <v>6.4028215980497599E-2</v>
      </c>
      <c r="Q1264">
        <v>26.237158539393281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8.7643164509787468</v>
      </c>
      <c r="G1265" s="13">
        <f t="shared" si="228"/>
        <v>0</v>
      </c>
      <c r="H1265" s="13">
        <f t="shared" si="229"/>
        <v>8.7643164509787468</v>
      </c>
      <c r="I1265" s="16">
        <f t="shared" si="237"/>
        <v>8.7643164739494033</v>
      </c>
      <c r="J1265" s="13">
        <f t="shared" si="230"/>
        <v>8.7487786870634476</v>
      </c>
      <c r="K1265" s="13">
        <f t="shared" si="231"/>
        <v>1.553778688595564E-2</v>
      </c>
      <c r="L1265" s="13">
        <f t="shared" si="232"/>
        <v>0</v>
      </c>
      <c r="M1265" s="13">
        <f t="shared" si="238"/>
        <v>3.9243100117079183E-2</v>
      </c>
      <c r="N1265" s="13">
        <f t="shared" si="233"/>
        <v>2.4330722072589094E-2</v>
      </c>
      <c r="O1265" s="13">
        <f t="shared" si="234"/>
        <v>2.4330722072589094E-2</v>
      </c>
      <c r="Q1265">
        <v>25.307801000000008</v>
      </c>
    </row>
    <row r="1266" spans="1:17" x14ac:dyDescent="0.2">
      <c r="A1266" s="14">
        <f t="shared" si="235"/>
        <v>60511</v>
      </c>
      <c r="B1266" s="1">
        <v>9</v>
      </c>
      <c r="F1266" s="34">
        <v>23.132653250072199</v>
      </c>
      <c r="G1266" s="13">
        <f t="shared" si="228"/>
        <v>0</v>
      </c>
      <c r="H1266" s="13">
        <f t="shared" si="229"/>
        <v>23.132653250072199</v>
      </c>
      <c r="I1266" s="16">
        <f t="shared" si="237"/>
        <v>23.148191036958153</v>
      </c>
      <c r="J1266" s="13">
        <f t="shared" si="230"/>
        <v>22.896934244235325</v>
      </c>
      <c r="K1266" s="13">
        <f t="shared" si="231"/>
        <v>0.25125679272282753</v>
      </c>
      <c r="L1266" s="13">
        <f t="shared" si="232"/>
        <v>0</v>
      </c>
      <c r="M1266" s="13">
        <f t="shared" si="238"/>
        <v>1.4912378044490089E-2</v>
      </c>
      <c r="N1266" s="13">
        <f t="shared" si="233"/>
        <v>9.2456743875838545E-3</v>
      </c>
      <c r="O1266" s="13">
        <f t="shared" si="234"/>
        <v>9.2456743875838545E-3</v>
      </c>
      <c r="Q1266">
        <v>26.150826016496321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3.4334654963331679</v>
      </c>
      <c r="G1267" s="13">
        <f t="shared" si="228"/>
        <v>0</v>
      </c>
      <c r="H1267" s="13">
        <f t="shared" si="229"/>
        <v>3.4334654963331679</v>
      </c>
      <c r="I1267" s="16">
        <f t="shared" si="237"/>
        <v>3.6847222890559954</v>
      </c>
      <c r="J1267" s="13">
        <f t="shared" si="230"/>
        <v>3.6823392068343006</v>
      </c>
      <c r="K1267" s="13">
        <f t="shared" si="231"/>
        <v>2.38308222169481E-3</v>
      </c>
      <c r="L1267" s="13">
        <f t="shared" si="232"/>
        <v>0</v>
      </c>
      <c r="M1267" s="13">
        <f t="shared" si="238"/>
        <v>5.6667036569062346E-3</v>
      </c>
      <c r="N1267" s="13">
        <f t="shared" si="233"/>
        <v>3.5133562672818655E-3</v>
      </c>
      <c r="O1267" s="13">
        <f t="shared" si="234"/>
        <v>3.5133562672818655E-3</v>
      </c>
      <c r="Q1267">
        <v>20.1683255988501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93.794599701924668</v>
      </c>
      <c r="G1268" s="13">
        <f t="shared" si="228"/>
        <v>8.6047847314682269</v>
      </c>
      <c r="H1268" s="13">
        <f t="shared" si="229"/>
        <v>85.189814970456439</v>
      </c>
      <c r="I1268" s="16">
        <f t="shared" si="237"/>
        <v>85.192198052678137</v>
      </c>
      <c r="J1268" s="13">
        <f t="shared" si="230"/>
        <v>60.393644193149044</v>
      </c>
      <c r="K1268" s="13">
        <f t="shared" si="231"/>
        <v>24.798553859529093</v>
      </c>
      <c r="L1268" s="13">
        <f t="shared" si="232"/>
        <v>0</v>
      </c>
      <c r="M1268" s="13">
        <f t="shared" si="238"/>
        <v>2.1533473896243691E-3</v>
      </c>
      <c r="N1268" s="13">
        <f t="shared" si="233"/>
        <v>1.3350753815671089E-3</v>
      </c>
      <c r="O1268" s="13">
        <f t="shared" si="234"/>
        <v>8.6061198068497937</v>
      </c>
      <c r="Q1268">
        <v>17.640209423837749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18.261919719272889</v>
      </c>
      <c r="G1269" s="13">
        <f t="shared" si="228"/>
        <v>0</v>
      </c>
      <c r="H1269" s="13">
        <f t="shared" si="229"/>
        <v>18.261919719272889</v>
      </c>
      <c r="I1269" s="16">
        <f t="shared" si="237"/>
        <v>43.060473578801982</v>
      </c>
      <c r="J1269" s="13">
        <f t="shared" si="230"/>
        <v>37.362631976221756</v>
      </c>
      <c r="K1269" s="13">
        <f t="shared" si="231"/>
        <v>5.6978416025802261</v>
      </c>
      <c r="L1269" s="13">
        <f t="shared" si="232"/>
        <v>0</v>
      </c>
      <c r="M1269" s="13">
        <f t="shared" si="238"/>
        <v>8.1827200805726025E-4</v>
      </c>
      <c r="N1269" s="13">
        <f t="shared" si="233"/>
        <v>5.0732864499550138E-4</v>
      </c>
      <c r="O1269" s="13">
        <f t="shared" si="234"/>
        <v>5.0732864499550138E-4</v>
      </c>
      <c r="Q1269">
        <v>15.78513492080396</v>
      </c>
    </row>
    <row r="1270" spans="1:17" x14ac:dyDescent="0.2">
      <c r="A1270" s="14">
        <f t="shared" si="235"/>
        <v>60633</v>
      </c>
      <c r="B1270" s="1">
        <v>1</v>
      </c>
      <c r="F1270" s="34">
        <v>51.551302136482747</v>
      </c>
      <c r="G1270" s="13">
        <f t="shared" si="228"/>
        <v>2.5069180367740502</v>
      </c>
      <c r="H1270" s="13">
        <f t="shared" si="229"/>
        <v>49.044384099708694</v>
      </c>
      <c r="I1270" s="16">
        <f t="shared" si="237"/>
        <v>54.74222570228892</v>
      </c>
      <c r="J1270" s="13">
        <f t="shared" si="230"/>
        <v>43.546838840919953</v>
      </c>
      <c r="K1270" s="13">
        <f t="shared" si="231"/>
        <v>11.195386861368966</v>
      </c>
      <c r="L1270" s="13">
        <f t="shared" si="232"/>
        <v>0</v>
      </c>
      <c r="M1270" s="13">
        <f t="shared" si="238"/>
        <v>3.1094336306175887E-4</v>
      </c>
      <c r="N1270" s="13">
        <f t="shared" si="233"/>
        <v>1.9278488509829049E-4</v>
      </c>
      <c r="O1270" s="13">
        <f t="shared" si="234"/>
        <v>2.5071108216591487</v>
      </c>
      <c r="Q1270">
        <v>15.14346434631816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30.303151981552059</v>
      </c>
      <c r="G1271" s="13">
        <f t="shared" si="228"/>
        <v>0</v>
      </c>
      <c r="H1271" s="13">
        <f t="shared" si="229"/>
        <v>30.303151981552059</v>
      </c>
      <c r="I1271" s="16">
        <f t="shared" si="237"/>
        <v>41.498538842921022</v>
      </c>
      <c r="J1271" s="13">
        <f t="shared" si="230"/>
        <v>35.945858226315686</v>
      </c>
      <c r="K1271" s="13">
        <f t="shared" si="231"/>
        <v>5.5526806166053362</v>
      </c>
      <c r="L1271" s="13">
        <f t="shared" si="232"/>
        <v>0</v>
      </c>
      <c r="M1271" s="13">
        <f t="shared" si="238"/>
        <v>1.1815847796346838E-4</v>
      </c>
      <c r="N1271" s="13">
        <f t="shared" si="233"/>
        <v>7.3258256337350389E-5</v>
      </c>
      <c r="O1271" s="13">
        <f t="shared" si="234"/>
        <v>7.3258256337350389E-5</v>
      </c>
      <c r="Q1271">
        <v>15.15761590184745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53.694115063248383</v>
      </c>
      <c r="G1272" s="13">
        <f t="shared" si="228"/>
        <v>2.8162354511838035</v>
      </c>
      <c r="H1272" s="13">
        <f t="shared" si="229"/>
        <v>50.877879612064582</v>
      </c>
      <c r="I1272" s="16">
        <f t="shared" si="237"/>
        <v>56.430560228669918</v>
      </c>
      <c r="J1272" s="13">
        <f t="shared" si="230"/>
        <v>44.371943361860097</v>
      </c>
      <c r="K1272" s="13">
        <f t="shared" si="231"/>
        <v>12.058616866809821</v>
      </c>
      <c r="L1272" s="13">
        <f t="shared" si="232"/>
        <v>0</v>
      </c>
      <c r="M1272" s="13">
        <f t="shared" si="238"/>
        <v>4.4900221626117991E-5</v>
      </c>
      <c r="N1272" s="13">
        <f t="shared" si="233"/>
        <v>2.7838137408193155E-5</v>
      </c>
      <c r="O1272" s="13">
        <f t="shared" si="234"/>
        <v>2.8162632893212116</v>
      </c>
      <c r="Q1272">
        <v>15.13459289354839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8.7047958640401379</v>
      </c>
      <c r="G1273" s="13">
        <f t="shared" si="228"/>
        <v>0</v>
      </c>
      <c r="H1273" s="13">
        <f t="shared" si="229"/>
        <v>8.7047958640401379</v>
      </c>
      <c r="I1273" s="16">
        <f t="shared" si="237"/>
        <v>20.763412730849957</v>
      </c>
      <c r="J1273" s="13">
        <f t="shared" si="230"/>
        <v>20.239289485610279</v>
      </c>
      <c r="K1273" s="13">
        <f t="shared" si="231"/>
        <v>0.52412324523967868</v>
      </c>
      <c r="L1273" s="13">
        <f t="shared" si="232"/>
        <v>0</v>
      </c>
      <c r="M1273" s="13">
        <f t="shared" si="238"/>
        <v>1.7062084217924837E-5</v>
      </c>
      <c r="N1273" s="13">
        <f t="shared" si="233"/>
        <v>1.0578492215113399E-5</v>
      </c>
      <c r="O1273" s="13">
        <f t="shared" si="234"/>
        <v>1.0578492215113399E-5</v>
      </c>
      <c r="Q1273">
        <v>18.44675536413877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9.7297297000000005E-2</v>
      </c>
      <c r="G1274" s="13">
        <f t="shared" si="228"/>
        <v>0</v>
      </c>
      <c r="H1274" s="13">
        <f t="shared" si="229"/>
        <v>9.7297297000000005E-2</v>
      </c>
      <c r="I1274" s="16">
        <f t="shared" si="237"/>
        <v>0.62142054223967869</v>
      </c>
      <c r="J1274" s="13">
        <f t="shared" si="230"/>
        <v>0.6214137594621163</v>
      </c>
      <c r="K1274" s="13">
        <f t="shared" si="231"/>
        <v>6.7827775623863218E-6</v>
      </c>
      <c r="L1274" s="13">
        <f t="shared" si="232"/>
        <v>0</v>
      </c>
      <c r="M1274" s="13">
        <f t="shared" si="238"/>
        <v>6.4835920028114377E-6</v>
      </c>
      <c r="N1274" s="13">
        <f t="shared" si="233"/>
        <v>4.0198270417430912E-6</v>
      </c>
      <c r="O1274" s="13">
        <f t="shared" si="234"/>
        <v>4.0198270417430912E-6</v>
      </c>
      <c r="Q1274">
        <v>23.87435972155312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32.848643373112949</v>
      </c>
      <c r="G1275" s="13">
        <f t="shared" si="228"/>
        <v>0</v>
      </c>
      <c r="H1275" s="13">
        <f t="shared" si="229"/>
        <v>32.848643373112949</v>
      </c>
      <c r="I1275" s="16">
        <f t="shared" si="237"/>
        <v>32.84865015589051</v>
      </c>
      <c r="J1275" s="13">
        <f t="shared" si="230"/>
        <v>31.991801352800945</v>
      </c>
      <c r="K1275" s="13">
        <f t="shared" si="231"/>
        <v>0.85684880308956579</v>
      </c>
      <c r="L1275" s="13">
        <f t="shared" si="232"/>
        <v>0</v>
      </c>
      <c r="M1275" s="13">
        <f t="shared" si="238"/>
        <v>2.4637649610683465E-6</v>
      </c>
      <c r="N1275" s="13">
        <f t="shared" si="233"/>
        <v>1.5275342758623747E-6</v>
      </c>
      <c r="O1275" s="13">
        <f t="shared" si="234"/>
        <v>1.5275342758623747E-6</v>
      </c>
      <c r="Q1275">
        <v>24.708655000000011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9.7297297000000005E-2</v>
      </c>
      <c r="G1276" s="13">
        <f t="shared" si="228"/>
        <v>0</v>
      </c>
      <c r="H1276" s="13">
        <f t="shared" si="229"/>
        <v>9.7297297000000005E-2</v>
      </c>
      <c r="I1276" s="16">
        <f t="shared" si="237"/>
        <v>0.9541461000895658</v>
      </c>
      <c r="J1276" s="13">
        <f t="shared" si="230"/>
        <v>0.95412357579928508</v>
      </c>
      <c r="K1276" s="13">
        <f t="shared" si="231"/>
        <v>2.2524290280712123E-5</v>
      </c>
      <c r="L1276" s="13">
        <f t="shared" si="232"/>
        <v>0</v>
      </c>
      <c r="M1276" s="13">
        <f t="shared" si="238"/>
        <v>9.3623068520597179E-7</v>
      </c>
      <c r="N1276" s="13">
        <f t="shared" si="233"/>
        <v>5.804630248277025E-7</v>
      </c>
      <c r="O1276" s="13">
        <f t="shared" si="234"/>
        <v>5.804630248277025E-7</v>
      </c>
      <c r="Q1276">
        <v>24.49060887548611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0.159459459</v>
      </c>
      <c r="G1277" s="13">
        <f t="shared" si="228"/>
        <v>0</v>
      </c>
      <c r="H1277" s="13">
        <f t="shared" si="229"/>
        <v>0.159459459</v>
      </c>
      <c r="I1277" s="16">
        <f t="shared" si="237"/>
        <v>0.15948198329028071</v>
      </c>
      <c r="J1277" s="13">
        <f t="shared" si="230"/>
        <v>0.15948190823907535</v>
      </c>
      <c r="K1277" s="13">
        <f t="shared" si="231"/>
        <v>7.5051205361553741E-8</v>
      </c>
      <c r="L1277" s="13">
        <f t="shared" si="232"/>
        <v>0</v>
      </c>
      <c r="M1277" s="13">
        <f t="shared" si="238"/>
        <v>3.5576766037826929E-7</v>
      </c>
      <c r="N1277" s="13">
        <f t="shared" si="233"/>
        <v>2.2057594943452695E-7</v>
      </c>
      <c r="O1277" s="13">
        <f t="shared" si="234"/>
        <v>2.2057594943452695E-7</v>
      </c>
      <c r="Q1277">
        <v>26.92793432229027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2.0088191370604771</v>
      </c>
      <c r="G1278" s="13">
        <f t="shared" si="228"/>
        <v>0</v>
      </c>
      <c r="H1278" s="13">
        <f t="shared" si="229"/>
        <v>2.0088191370604771</v>
      </c>
      <c r="I1278" s="16">
        <f t="shared" si="237"/>
        <v>2.0088192121116824</v>
      </c>
      <c r="J1278" s="13">
        <f t="shared" si="230"/>
        <v>2.0086553849223399</v>
      </c>
      <c r="K1278" s="13">
        <f t="shared" si="231"/>
        <v>1.6382718934249141E-4</v>
      </c>
      <c r="L1278" s="13">
        <f t="shared" si="232"/>
        <v>0</v>
      </c>
      <c r="M1278" s="13">
        <f t="shared" si="238"/>
        <v>1.3519171094374234E-7</v>
      </c>
      <c r="N1278" s="13">
        <f t="shared" si="233"/>
        <v>8.3818860785120251E-8</v>
      </c>
      <c r="O1278" s="13">
        <f t="shared" si="234"/>
        <v>8.3818860785120251E-8</v>
      </c>
      <c r="Q1278">
        <v>26.285406388989799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0.50809030635730645</v>
      </c>
      <c r="G1279" s="13">
        <f t="shared" si="228"/>
        <v>0</v>
      </c>
      <c r="H1279" s="13">
        <f t="shared" si="229"/>
        <v>0.50809030635730645</v>
      </c>
      <c r="I1279" s="16">
        <f t="shared" si="237"/>
        <v>0.50825413354664895</v>
      </c>
      <c r="J1279" s="13">
        <f t="shared" si="230"/>
        <v>0.50824997530327931</v>
      </c>
      <c r="K1279" s="13">
        <f t="shared" si="231"/>
        <v>4.158243369634107E-6</v>
      </c>
      <c r="L1279" s="13">
        <f t="shared" si="232"/>
        <v>0</v>
      </c>
      <c r="M1279" s="13">
        <f t="shared" si="238"/>
        <v>5.1372850158622091E-8</v>
      </c>
      <c r="N1279" s="13">
        <f t="shared" si="233"/>
        <v>3.1851167098345695E-8</v>
      </c>
      <c r="O1279" s="13">
        <f t="shared" si="234"/>
        <v>3.1851167098345695E-8</v>
      </c>
      <c r="Q1279">
        <v>23.063915791459308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2.4948528003561772</v>
      </c>
      <c r="G1280" s="13">
        <f t="shared" si="228"/>
        <v>0</v>
      </c>
      <c r="H1280" s="13">
        <f t="shared" si="229"/>
        <v>2.4948528003561772</v>
      </c>
      <c r="I1280" s="16">
        <f t="shared" si="237"/>
        <v>2.4948569585995468</v>
      </c>
      <c r="J1280" s="13">
        <f t="shared" si="230"/>
        <v>2.4939358140302024</v>
      </c>
      <c r="K1280" s="13">
        <f t="shared" si="231"/>
        <v>9.2114456934444533E-4</v>
      </c>
      <c r="L1280" s="13">
        <f t="shared" si="232"/>
        <v>0</v>
      </c>
      <c r="M1280" s="13">
        <f t="shared" si="238"/>
        <v>1.9521683060276396E-8</v>
      </c>
      <c r="N1280" s="13">
        <f t="shared" si="233"/>
        <v>1.2103443497371366E-8</v>
      </c>
      <c r="O1280" s="13">
        <f t="shared" si="234"/>
        <v>1.2103443497371366E-8</v>
      </c>
      <c r="Q1280">
        <v>18.62244904276438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2.341519080235003</v>
      </c>
      <c r="G1281" s="13">
        <f t="shared" si="228"/>
        <v>0</v>
      </c>
      <c r="H1281" s="13">
        <f t="shared" si="229"/>
        <v>2.341519080235003</v>
      </c>
      <c r="I1281" s="16">
        <f t="shared" si="237"/>
        <v>2.3424402248043474</v>
      </c>
      <c r="J1281" s="13">
        <f t="shared" si="230"/>
        <v>2.3413212389440115</v>
      </c>
      <c r="K1281" s="13">
        <f t="shared" si="231"/>
        <v>1.1189858603359859E-3</v>
      </c>
      <c r="L1281" s="13">
        <f t="shared" si="232"/>
        <v>0</v>
      </c>
      <c r="M1281" s="13">
        <f t="shared" si="238"/>
        <v>7.4182395629050301E-9</v>
      </c>
      <c r="N1281" s="13">
        <f t="shared" si="233"/>
        <v>4.5993085290011188E-9</v>
      </c>
      <c r="O1281" s="13">
        <f t="shared" si="234"/>
        <v>4.5993085290011188E-9</v>
      </c>
      <c r="Q1281">
        <v>15.89858113340857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39.979843763452926</v>
      </c>
      <c r="G1282" s="13">
        <f t="shared" si="228"/>
        <v>0.83656523080222689</v>
      </c>
      <c r="H1282" s="13">
        <f t="shared" si="229"/>
        <v>39.143278532650697</v>
      </c>
      <c r="I1282" s="16">
        <f t="shared" si="237"/>
        <v>39.144397518511035</v>
      </c>
      <c r="J1282" s="13">
        <f t="shared" si="230"/>
        <v>33.936557474988746</v>
      </c>
      <c r="K1282" s="13">
        <f t="shared" si="231"/>
        <v>5.2078400435222889</v>
      </c>
      <c r="L1282" s="13">
        <f t="shared" si="232"/>
        <v>0</v>
      </c>
      <c r="M1282" s="13">
        <f t="shared" si="238"/>
        <v>2.8189310339039113E-9</v>
      </c>
      <c r="N1282" s="13">
        <f t="shared" si="233"/>
        <v>1.747737241020425E-9</v>
      </c>
      <c r="O1282" s="13">
        <f t="shared" si="234"/>
        <v>0.83656523254996418</v>
      </c>
      <c r="Q1282">
        <v>14.36826589354839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38.709541493575479</v>
      </c>
      <c r="G1283" s="13">
        <f t="shared" si="228"/>
        <v>0.65319569409217138</v>
      </c>
      <c r="H1283" s="13">
        <f t="shared" si="229"/>
        <v>38.05634579948331</v>
      </c>
      <c r="I1283" s="16">
        <f t="shared" si="237"/>
        <v>43.264185843005599</v>
      </c>
      <c r="J1283" s="13">
        <f t="shared" si="230"/>
        <v>38.465375481002219</v>
      </c>
      <c r="K1283" s="13">
        <f t="shared" si="231"/>
        <v>4.7988103620033797</v>
      </c>
      <c r="L1283" s="13">
        <f t="shared" si="232"/>
        <v>0</v>
      </c>
      <c r="M1283" s="13">
        <f t="shared" si="238"/>
        <v>1.0711937928834863E-9</v>
      </c>
      <c r="N1283" s="13">
        <f t="shared" si="233"/>
        <v>6.6414015158776149E-10</v>
      </c>
      <c r="O1283" s="13">
        <f t="shared" si="234"/>
        <v>0.65319569475631156</v>
      </c>
      <c r="Q1283">
        <v>17.3733697638141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36.30942237446984</v>
      </c>
      <c r="G1284" s="13">
        <f t="shared" si="228"/>
        <v>0.30673584642000506</v>
      </c>
      <c r="H1284" s="13">
        <f t="shared" si="229"/>
        <v>36.002686528049836</v>
      </c>
      <c r="I1284" s="16">
        <f t="shared" si="237"/>
        <v>40.801496890053215</v>
      </c>
      <c r="J1284" s="13">
        <f t="shared" si="230"/>
        <v>37.552786081892833</v>
      </c>
      <c r="K1284" s="13">
        <f t="shared" si="231"/>
        <v>3.2487108081603822</v>
      </c>
      <c r="L1284" s="13">
        <f t="shared" si="232"/>
        <v>0</v>
      </c>
      <c r="M1284" s="13">
        <f t="shared" si="238"/>
        <v>4.0705364129572481E-10</v>
      </c>
      <c r="N1284" s="13">
        <f t="shared" si="233"/>
        <v>2.5237325760334935E-10</v>
      </c>
      <c r="O1284" s="13">
        <f t="shared" si="234"/>
        <v>0.3067358466723783</v>
      </c>
      <c r="Q1284">
        <v>19.2619761466926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54.017106458026142</v>
      </c>
      <c r="G1285" s="13">
        <f t="shared" si="228"/>
        <v>2.8628596160193478</v>
      </c>
      <c r="H1285" s="13">
        <f t="shared" si="229"/>
        <v>51.154246842006792</v>
      </c>
      <c r="I1285" s="16">
        <f t="shared" si="237"/>
        <v>54.402957650167174</v>
      </c>
      <c r="J1285" s="13">
        <f t="shared" si="230"/>
        <v>45.637587338818179</v>
      </c>
      <c r="K1285" s="13">
        <f t="shared" si="231"/>
        <v>8.7653703113489954</v>
      </c>
      <c r="L1285" s="13">
        <f t="shared" si="232"/>
        <v>0</v>
      </c>
      <c r="M1285" s="13">
        <f t="shared" si="238"/>
        <v>1.5468038369237545E-10</v>
      </c>
      <c r="N1285" s="13">
        <f t="shared" si="233"/>
        <v>9.5901837889272777E-11</v>
      </c>
      <c r="O1285" s="13">
        <f t="shared" si="234"/>
        <v>2.8628596161152498</v>
      </c>
      <c r="Q1285">
        <v>17.341692524013428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4.7074533541815304</v>
      </c>
      <c r="G1286" s="13">
        <f t="shared" ref="G1286:G1349" si="244">IF((F1286-$J$2)&gt;0,$I$2*(F1286-$J$2),0)</f>
        <v>0</v>
      </c>
      <c r="H1286" s="13">
        <f t="shared" ref="H1286:H1349" si="245">F1286-G1286</f>
        <v>4.7074533541815304</v>
      </c>
      <c r="I1286" s="16">
        <f t="shared" si="237"/>
        <v>13.472823665530527</v>
      </c>
      <c r="J1286" s="13">
        <f t="shared" ref="J1286:J1349" si="246">I1286/SQRT(1+(I1286/($K$2*(300+(25*Q1286)+0.05*(Q1286)^3)))^2)</f>
        <v>13.404853386370302</v>
      </c>
      <c r="K1286" s="13">
        <f t="shared" ref="K1286:K1349" si="247">I1286-J1286</f>
        <v>6.7970279160224578E-2</v>
      </c>
      <c r="L1286" s="13">
        <f t="shared" ref="L1286:L1349" si="248">IF(K1286&gt;$N$2,(K1286-$N$2)/$L$2,0)</f>
        <v>0</v>
      </c>
      <c r="M1286" s="13">
        <f t="shared" si="238"/>
        <v>5.8778545803102674E-11</v>
      </c>
      <c r="N1286" s="13">
        <f t="shared" ref="N1286:N1349" si="249">$M$2*M1286</f>
        <v>3.644269839792366E-11</v>
      </c>
      <c r="O1286" s="13">
        <f t="shared" ref="O1286:O1349" si="250">N1286+G1286</f>
        <v>3.644269839792366E-11</v>
      </c>
      <c r="Q1286">
        <v>23.940409527224709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2.0195114376068419</v>
      </c>
      <c r="G1287" s="13">
        <f t="shared" si="244"/>
        <v>0</v>
      </c>
      <c r="H1287" s="13">
        <f t="shared" si="245"/>
        <v>2.0195114376068419</v>
      </c>
      <c r="I1287" s="16">
        <f t="shared" ref="I1287:I1350" si="252">H1287+K1286-L1286</f>
        <v>2.0874817167670665</v>
      </c>
      <c r="J1287" s="13">
        <f t="shared" si="246"/>
        <v>2.0872127500480446</v>
      </c>
      <c r="K1287" s="13">
        <f t="shared" si="247"/>
        <v>2.6896671902187919E-4</v>
      </c>
      <c r="L1287" s="13">
        <f t="shared" si="248"/>
        <v>0</v>
      </c>
      <c r="M1287" s="13">
        <f t="shared" ref="M1287:M1350" si="253">L1287+M1286-N1286</f>
        <v>2.2335847405179014E-11</v>
      </c>
      <c r="N1287" s="13">
        <f t="shared" si="249"/>
        <v>1.3848225391210989E-11</v>
      </c>
      <c r="O1287" s="13">
        <f t="shared" si="250"/>
        <v>1.3848225391210989E-11</v>
      </c>
      <c r="Q1287">
        <v>23.551595883363081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1.195463539254868</v>
      </c>
      <c r="G1288" s="13">
        <f t="shared" si="244"/>
        <v>0</v>
      </c>
      <c r="H1288" s="13">
        <f t="shared" si="245"/>
        <v>1.195463539254868</v>
      </c>
      <c r="I1288" s="16">
        <f t="shared" si="252"/>
        <v>1.1957325059738899</v>
      </c>
      <c r="J1288" s="13">
        <f t="shared" si="246"/>
        <v>1.1956926017073481</v>
      </c>
      <c r="K1288" s="13">
        <f t="shared" si="247"/>
        <v>3.9904266541768152E-5</v>
      </c>
      <c r="L1288" s="13">
        <f t="shared" si="248"/>
        <v>0</v>
      </c>
      <c r="M1288" s="13">
        <f t="shared" si="253"/>
        <v>8.4876220139680256E-12</v>
      </c>
      <c r="N1288" s="13">
        <f t="shared" si="249"/>
        <v>5.2623256486601756E-12</v>
      </c>
      <c r="O1288" s="13">
        <f t="shared" si="250"/>
        <v>5.2623256486601756E-12</v>
      </c>
      <c r="Q1288">
        <v>25.24569000000001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0.21891891899999999</v>
      </c>
      <c r="G1289" s="13">
        <f t="shared" si="244"/>
        <v>0</v>
      </c>
      <c r="H1289" s="13">
        <f t="shared" si="245"/>
        <v>0.21891891899999999</v>
      </c>
      <c r="I1289" s="16">
        <f t="shared" si="252"/>
        <v>0.21895882326654176</v>
      </c>
      <c r="J1289" s="13">
        <f t="shared" si="246"/>
        <v>0.21895858806979304</v>
      </c>
      <c r="K1289" s="13">
        <f t="shared" si="247"/>
        <v>2.3519674871574914E-7</v>
      </c>
      <c r="L1289" s="13">
        <f t="shared" si="248"/>
        <v>0</v>
      </c>
      <c r="M1289" s="13">
        <f t="shared" si="253"/>
        <v>3.22529636530785E-12</v>
      </c>
      <c r="N1289" s="13">
        <f t="shared" si="249"/>
        <v>1.9996837464908672E-12</v>
      </c>
      <c r="O1289" s="13">
        <f t="shared" si="250"/>
        <v>1.9996837464908672E-12</v>
      </c>
      <c r="Q1289">
        <v>25.540818124229251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20.977077023349999</v>
      </c>
      <c r="G1290" s="13">
        <f t="shared" si="244"/>
        <v>0</v>
      </c>
      <c r="H1290" s="13">
        <f t="shared" si="245"/>
        <v>20.977077023349999</v>
      </c>
      <c r="I1290" s="16">
        <f t="shared" si="252"/>
        <v>20.977077258546746</v>
      </c>
      <c r="J1290" s="13">
        <f t="shared" si="246"/>
        <v>20.783895481483636</v>
      </c>
      <c r="K1290" s="13">
        <f t="shared" si="247"/>
        <v>0.19318177706310991</v>
      </c>
      <c r="L1290" s="13">
        <f t="shared" si="248"/>
        <v>0</v>
      </c>
      <c r="M1290" s="13">
        <f t="shared" si="253"/>
        <v>1.2256126188169828E-12</v>
      </c>
      <c r="N1290" s="13">
        <f t="shared" si="249"/>
        <v>7.5987982366652931E-13</v>
      </c>
      <c r="O1290" s="13">
        <f t="shared" si="250"/>
        <v>7.5987982366652931E-13</v>
      </c>
      <c r="Q1290">
        <v>25.932876535631209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23.142879663226338</v>
      </c>
      <c r="G1291" s="13">
        <f t="shared" si="244"/>
        <v>0</v>
      </c>
      <c r="H1291" s="13">
        <f t="shared" si="245"/>
        <v>23.142879663226338</v>
      </c>
      <c r="I1291" s="16">
        <f t="shared" si="252"/>
        <v>23.336061440289448</v>
      </c>
      <c r="J1291" s="13">
        <f t="shared" si="246"/>
        <v>23.050565312381412</v>
      </c>
      <c r="K1291" s="13">
        <f t="shared" si="247"/>
        <v>0.28549612790803636</v>
      </c>
      <c r="L1291" s="13">
        <f t="shared" si="248"/>
        <v>0</v>
      </c>
      <c r="M1291" s="13">
        <f t="shared" si="253"/>
        <v>4.657327951504535E-13</v>
      </c>
      <c r="N1291" s="13">
        <f t="shared" si="249"/>
        <v>2.8875433299328115E-13</v>
      </c>
      <c r="O1291" s="13">
        <f t="shared" si="250"/>
        <v>2.8875433299328115E-13</v>
      </c>
      <c r="Q1291">
        <v>25.388155651128979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42.767487662646289</v>
      </c>
      <c r="G1292" s="13">
        <f t="shared" si="244"/>
        <v>1.2389647088075795</v>
      </c>
      <c r="H1292" s="13">
        <f t="shared" si="245"/>
        <v>41.52852295383871</v>
      </c>
      <c r="I1292" s="16">
        <f t="shared" si="252"/>
        <v>41.81401908174675</v>
      </c>
      <c r="J1292" s="13">
        <f t="shared" si="246"/>
        <v>38.521236964877232</v>
      </c>
      <c r="K1292" s="13">
        <f t="shared" si="247"/>
        <v>3.2927821168695175</v>
      </c>
      <c r="L1292" s="13">
        <f t="shared" si="248"/>
        <v>0</v>
      </c>
      <c r="M1292" s="13">
        <f t="shared" si="253"/>
        <v>1.7697846215717235E-13</v>
      </c>
      <c r="N1292" s="13">
        <f t="shared" si="249"/>
        <v>1.0972664653744686E-13</v>
      </c>
      <c r="O1292" s="13">
        <f t="shared" si="250"/>
        <v>1.2389647088076892</v>
      </c>
      <c r="Q1292">
        <v>19.696181523746791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20.236657562299609</v>
      </c>
      <c r="G1293" s="13">
        <f t="shared" si="244"/>
        <v>0</v>
      </c>
      <c r="H1293" s="13">
        <f t="shared" si="245"/>
        <v>20.236657562299609</v>
      </c>
      <c r="I1293" s="16">
        <f t="shared" si="252"/>
        <v>23.529439679169126</v>
      </c>
      <c r="J1293" s="13">
        <f t="shared" si="246"/>
        <v>22.292188133213177</v>
      </c>
      <c r="K1293" s="13">
        <f t="shared" si="247"/>
        <v>1.2372515459559494</v>
      </c>
      <c r="L1293" s="13">
        <f t="shared" si="248"/>
        <v>0</v>
      </c>
      <c r="M1293" s="13">
        <f t="shared" si="253"/>
        <v>6.7251815619725491E-14</v>
      </c>
      <c r="N1293" s="13">
        <f t="shared" si="249"/>
        <v>4.1696125684229801E-14</v>
      </c>
      <c r="O1293" s="13">
        <f t="shared" si="250"/>
        <v>4.1696125684229801E-14</v>
      </c>
      <c r="Q1293">
        <v>14.69654878589539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51.493403778670093</v>
      </c>
      <c r="G1294" s="13">
        <f t="shared" si="244"/>
        <v>2.4985603448292788</v>
      </c>
      <c r="H1294" s="13">
        <f t="shared" si="245"/>
        <v>48.994843433840813</v>
      </c>
      <c r="I1294" s="16">
        <f t="shared" si="252"/>
        <v>50.232094979796763</v>
      </c>
      <c r="J1294" s="13">
        <f t="shared" si="246"/>
        <v>41.233778065563413</v>
      </c>
      <c r="K1294" s="13">
        <f t="shared" si="247"/>
        <v>8.9983169142333495</v>
      </c>
      <c r="L1294" s="13">
        <f t="shared" si="248"/>
        <v>0</v>
      </c>
      <c r="M1294" s="13">
        <f t="shared" si="253"/>
        <v>2.555568993549569E-14</v>
      </c>
      <c r="N1294" s="13">
        <f t="shared" si="249"/>
        <v>1.5844527760007328E-14</v>
      </c>
      <c r="O1294" s="13">
        <f t="shared" si="250"/>
        <v>2.4985603448292948</v>
      </c>
      <c r="Q1294">
        <v>15.21009389354839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36.544741887544838</v>
      </c>
      <c r="G1295" s="13">
        <f t="shared" si="244"/>
        <v>0.34070447822884309</v>
      </c>
      <c r="H1295" s="13">
        <f t="shared" si="245"/>
        <v>36.204037409315994</v>
      </c>
      <c r="I1295" s="16">
        <f t="shared" si="252"/>
        <v>45.202354323549343</v>
      </c>
      <c r="J1295" s="13">
        <f t="shared" si="246"/>
        <v>39.627424140911899</v>
      </c>
      <c r="K1295" s="13">
        <f t="shared" si="247"/>
        <v>5.5749301826374449</v>
      </c>
      <c r="L1295" s="13">
        <f t="shared" si="248"/>
        <v>0</v>
      </c>
      <c r="M1295" s="13">
        <f t="shared" si="253"/>
        <v>9.7111621754883619E-15</v>
      </c>
      <c r="N1295" s="13">
        <f t="shared" si="249"/>
        <v>6.0209205488027844E-15</v>
      </c>
      <c r="O1295" s="13">
        <f t="shared" si="250"/>
        <v>0.34070447822884908</v>
      </c>
      <c r="Q1295">
        <v>17.08983102456401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36.975337219841506</v>
      </c>
      <c r="G1296" s="13">
        <f t="shared" si="244"/>
        <v>0.4028613903788702</v>
      </c>
      <c r="H1296" s="13">
        <f t="shared" si="245"/>
        <v>36.57247582946264</v>
      </c>
      <c r="I1296" s="16">
        <f t="shared" si="252"/>
        <v>42.147406012100085</v>
      </c>
      <c r="J1296" s="13">
        <f t="shared" si="246"/>
        <v>37.472808334064922</v>
      </c>
      <c r="K1296" s="13">
        <f t="shared" si="247"/>
        <v>4.6745976780351626</v>
      </c>
      <c r="L1296" s="13">
        <f t="shared" si="248"/>
        <v>0</v>
      </c>
      <c r="M1296" s="13">
        <f t="shared" si="253"/>
        <v>3.6902416266855775E-15</v>
      </c>
      <c r="N1296" s="13">
        <f t="shared" si="249"/>
        <v>2.2879498085450581E-15</v>
      </c>
      <c r="O1296" s="13">
        <f t="shared" si="250"/>
        <v>0.40286139037887247</v>
      </c>
      <c r="Q1296">
        <v>17.002876721552632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33.212865958537293</v>
      </c>
      <c r="G1297" s="13">
        <f t="shared" si="244"/>
        <v>0</v>
      </c>
      <c r="H1297" s="13">
        <f t="shared" si="245"/>
        <v>33.212865958537293</v>
      </c>
      <c r="I1297" s="16">
        <f t="shared" si="252"/>
        <v>37.887463636572456</v>
      </c>
      <c r="J1297" s="13">
        <f t="shared" si="246"/>
        <v>34.608849858133254</v>
      </c>
      <c r="K1297" s="13">
        <f t="shared" si="247"/>
        <v>3.2786137784392011</v>
      </c>
      <c r="L1297" s="13">
        <f t="shared" si="248"/>
        <v>0</v>
      </c>
      <c r="M1297" s="13">
        <f t="shared" si="253"/>
        <v>1.4022918181405194E-15</v>
      </c>
      <c r="N1297" s="13">
        <f t="shared" si="249"/>
        <v>8.6942092724712202E-16</v>
      </c>
      <c r="O1297" s="13">
        <f t="shared" si="250"/>
        <v>8.6942092724712202E-16</v>
      </c>
      <c r="Q1297">
        <v>17.544329332180052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7.5601756841931573</v>
      </c>
      <c r="G1298" s="13">
        <f t="shared" si="244"/>
        <v>0</v>
      </c>
      <c r="H1298" s="13">
        <f t="shared" si="245"/>
        <v>7.5601756841931573</v>
      </c>
      <c r="I1298" s="16">
        <f t="shared" si="252"/>
        <v>10.838789462632359</v>
      </c>
      <c r="J1298" s="13">
        <f t="shared" si="246"/>
        <v>10.775375144178215</v>
      </c>
      <c r="K1298" s="13">
        <f t="shared" si="247"/>
        <v>6.3414318454144691E-2</v>
      </c>
      <c r="L1298" s="13">
        <f t="shared" si="248"/>
        <v>0</v>
      </c>
      <c r="M1298" s="13">
        <f t="shared" si="253"/>
        <v>5.3287089089339736E-16</v>
      </c>
      <c r="N1298" s="13">
        <f t="shared" si="249"/>
        <v>3.3037995235390638E-16</v>
      </c>
      <c r="O1298" s="13">
        <f t="shared" si="250"/>
        <v>3.3037995235390638E-16</v>
      </c>
      <c r="Q1298">
        <v>19.79899134870146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18.824102747212891</v>
      </c>
      <c r="G1299" s="13">
        <f t="shared" si="244"/>
        <v>0</v>
      </c>
      <c r="H1299" s="13">
        <f t="shared" si="245"/>
        <v>18.824102747212891</v>
      </c>
      <c r="I1299" s="16">
        <f t="shared" si="252"/>
        <v>18.887517065667033</v>
      </c>
      <c r="J1299" s="13">
        <f t="shared" si="246"/>
        <v>18.740713301658886</v>
      </c>
      <c r="K1299" s="13">
        <f t="shared" si="247"/>
        <v>0.14680376400814765</v>
      </c>
      <c r="L1299" s="13">
        <f t="shared" si="248"/>
        <v>0</v>
      </c>
      <c r="M1299" s="13">
        <f t="shared" si="253"/>
        <v>2.0249093853949098E-16</v>
      </c>
      <c r="N1299" s="13">
        <f t="shared" si="249"/>
        <v>1.2554438189448441E-16</v>
      </c>
      <c r="O1299" s="13">
        <f t="shared" si="250"/>
        <v>1.2554438189448441E-16</v>
      </c>
      <c r="Q1299">
        <v>25.65784065775291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2.6898682808724508</v>
      </c>
      <c r="G1300" s="13">
        <f t="shared" si="244"/>
        <v>0</v>
      </c>
      <c r="H1300" s="13">
        <f t="shared" si="245"/>
        <v>2.6898682808724508</v>
      </c>
      <c r="I1300" s="16">
        <f t="shared" si="252"/>
        <v>2.8366720448805984</v>
      </c>
      <c r="J1300" s="13">
        <f t="shared" si="246"/>
        <v>2.8362221331323787</v>
      </c>
      <c r="K1300" s="13">
        <f t="shared" si="247"/>
        <v>4.4991174821973345E-4</v>
      </c>
      <c r="L1300" s="13">
        <f t="shared" si="248"/>
        <v>0</v>
      </c>
      <c r="M1300" s="13">
        <f t="shared" si="253"/>
        <v>7.6946556645006569E-17</v>
      </c>
      <c r="N1300" s="13">
        <f t="shared" si="249"/>
        <v>4.7706865119904072E-17</v>
      </c>
      <c r="O1300" s="13">
        <f t="shared" si="250"/>
        <v>4.7706865119904072E-17</v>
      </c>
      <c r="Q1300">
        <v>26.46604021658047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9.7297297000000005E-2</v>
      </c>
      <c r="G1301" s="13">
        <f t="shared" si="244"/>
        <v>0</v>
      </c>
      <c r="H1301" s="13">
        <f t="shared" si="245"/>
        <v>9.7297297000000005E-2</v>
      </c>
      <c r="I1301" s="16">
        <f t="shared" si="252"/>
        <v>9.7747208748219738E-2</v>
      </c>
      <c r="J1301" s="13">
        <f t="shared" si="246"/>
        <v>9.7747191552253809E-2</v>
      </c>
      <c r="K1301" s="13">
        <f t="shared" si="247"/>
        <v>1.7195965928973322E-8</v>
      </c>
      <c r="L1301" s="13">
        <f t="shared" si="248"/>
        <v>0</v>
      </c>
      <c r="M1301" s="13">
        <f t="shared" si="253"/>
        <v>2.9239691525102497E-17</v>
      </c>
      <c r="N1301" s="13">
        <f t="shared" si="249"/>
        <v>1.8128608745563547E-17</v>
      </c>
      <c r="O1301" s="13">
        <f t="shared" si="250"/>
        <v>1.8128608745563547E-17</v>
      </c>
      <c r="Q1301">
        <v>26.963334034201871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31.5493338383781</v>
      </c>
      <c r="G1302" s="13">
        <f t="shared" si="244"/>
        <v>0</v>
      </c>
      <c r="H1302" s="13">
        <f t="shared" si="245"/>
        <v>31.5493338383781</v>
      </c>
      <c r="I1302" s="16">
        <f t="shared" si="252"/>
        <v>31.549333855574066</v>
      </c>
      <c r="J1302" s="13">
        <f t="shared" si="246"/>
        <v>30.833371537488325</v>
      </c>
      <c r="K1302" s="13">
        <f t="shared" si="247"/>
        <v>0.71596231808574018</v>
      </c>
      <c r="L1302" s="13">
        <f t="shared" si="248"/>
        <v>0</v>
      </c>
      <c r="M1302" s="13">
        <f t="shared" si="253"/>
        <v>1.111108277953895E-17</v>
      </c>
      <c r="N1302" s="13">
        <f t="shared" si="249"/>
        <v>6.8888713233141489E-18</v>
      </c>
      <c r="O1302" s="13">
        <f t="shared" si="250"/>
        <v>6.8888713233141489E-18</v>
      </c>
      <c r="Q1302">
        <v>25.166793000000009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3.0171892456270801</v>
      </c>
      <c r="G1303" s="13">
        <f t="shared" si="244"/>
        <v>0</v>
      </c>
      <c r="H1303" s="13">
        <f t="shared" si="245"/>
        <v>3.0171892456270801</v>
      </c>
      <c r="I1303" s="16">
        <f t="shared" si="252"/>
        <v>3.7331515637128203</v>
      </c>
      <c r="J1303" s="13">
        <f t="shared" si="246"/>
        <v>3.7318029667745831</v>
      </c>
      <c r="K1303" s="13">
        <f t="shared" si="247"/>
        <v>1.3485969382371898E-3</v>
      </c>
      <c r="L1303" s="13">
        <f t="shared" si="248"/>
        <v>0</v>
      </c>
      <c r="M1303" s="13">
        <f t="shared" si="253"/>
        <v>4.2222114562248014E-18</v>
      </c>
      <c r="N1303" s="13">
        <f t="shared" si="249"/>
        <v>2.6177711028593769E-18</v>
      </c>
      <c r="O1303" s="13">
        <f t="shared" si="250"/>
        <v>2.6177711028593769E-18</v>
      </c>
      <c r="Q1303">
        <v>24.489473873597969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36.350152287960157</v>
      </c>
      <c r="G1304" s="13">
        <f t="shared" si="244"/>
        <v>0.31261525445072563</v>
      </c>
      <c r="H1304" s="13">
        <f t="shared" si="245"/>
        <v>36.03753703350943</v>
      </c>
      <c r="I1304" s="16">
        <f t="shared" si="252"/>
        <v>36.038885630447666</v>
      </c>
      <c r="J1304" s="13">
        <f t="shared" si="246"/>
        <v>33.775407761076885</v>
      </c>
      <c r="K1304" s="13">
        <f t="shared" si="247"/>
        <v>2.2634778693707815</v>
      </c>
      <c r="L1304" s="13">
        <f t="shared" si="248"/>
        <v>0</v>
      </c>
      <c r="M1304" s="13">
        <f t="shared" si="253"/>
        <v>1.6044403533654244E-18</v>
      </c>
      <c r="N1304" s="13">
        <f t="shared" si="249"/>
        <v>9.947530190865631E-19</v>
      </c>
      <c r="O1304" s="13">
        <f t="shared" si="250"/>
        <v>0.31261525445072563</v>
      </c>
      <c r="Q1304">
        <v>19.378380650627161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64.656381034738345</v>
      </c>
      <c r="G1305" s="13">
        <f t="shared" si="244"/>
        <v>4.3986506606586708</v>
      </c>
      <c r="H1305" s="13">
        <f t="shared" si="245"/>
        <v>60.257730374079671</v>
      </c>
      <c r="I1305" s="16">
        <f t="shared" si="252"/>
        <v>62.521208243450452</v>
      </c>
      <c r="J1305" s="13">
        <f t="shared" si="246"/>
        <v>48.509116417524822</v>
      </c>
      <c r="K1305" s="13">
        <f t="shared" si="247"/>
        <v>14.01209182592563</v>
      </c>
      <c r="L1305" s="13">
        <f t="shared" si="248"/>
        <v>0</v>
      </c>
      <c r="M1305" s="13">
        <f t="shared" si="253"/>
        <v>6.0968733427886133E-19</v>
      </c>
      <c r="N1305" s="13">
        <f t="shared" si="249"/>
        <v>3.78006147252894E-19</v>
      </c>
      <c r="O1305" s="13">
        <f t="shared" si="250"/>
        <v>4.3986506606586708</v>
      </c>
      <c r="Q1305">
        <v>16.110811130010639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50.97013081579432</v>
      </c>
      <c r="G1306" s="13">
        <f t="shared" si="244"/>
        <v>2.4230253142694376</v>
      </c>
      <c r="H1306" s="13">
        <f t="shared" si="245"/>
        <v>48.547105501524882</v>
      </c>
      <c r="I1306" s="16">
        <f t="shared" si="252"/>
        <v>62.559197327450512</v>
      </c>
      <c r="J1306" s="13">
        <f t="shared" si="246"/>
        <v>48.23747776247157</v>
      </c>
      <c r="K1306" s="13">
        <f t="shared" si="247"/>
        <v>14.321719564978942</v>
      </c>
      <c r="L1306" s="13">
        <f t="shared" si="248"/>
        <v>0</v>
      </c>
      <c r="M1306" s="13">
        <f t="shared" si="253"/>
        <v>2.3168118702596732E-19</v>
      </c>
      <c r="N1306" s="13">
        <f t="shared" si="249"/>
        <v>1.4364233595609974E-19</v>
      </c>
      <c r="O1306" s="13">
        <f t="shared" si="250"/>
        <v>2.4230253142694376</v>
      </c>
      <c r="Q1306">
        <v>15.898415893548391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42.71244051720614</v>
      </c>
      <c r="G1307" s="13">
        <f t="shared" si="244"/>
        <v>1.2310185925201977</v>
      </c>
      <c r="H1307" s="13">
        <f t="shared" si="245"/>
        <v>41.481421924685939</v>
      </c>
      <c r="I1307" s="16">
        <f t="shared" si="252"/>
        <v>55.803141489664881</v>
      </c>
      <c r="J1307" s="13">
        <f t="shared" si="246"/>
        <v>45.162622732129194</v>
      </c>
      <c r="K1307" s="13">
        <f t="shared" si="247"/>
        <v>10.640518757535688</v>
      </c>
      <c r="L1307" s="13">
        <f t="shared" si="248"/>
        <v>0</v>
      </c>
      <c r="M1307" s="13">
        <f t="shared" si="253"/>
        <v>8.8038851069867583E-20</v>
      </c>
      <c r="N1307" s="13">
        <f t="shared" si="249"/>
        <v>5.4584087663317903E-20</v>
      </c>
      <c r="O1307" s="13">
        <f t="shared" si="250"/>
        <v>1.2310185925201977</v>
      </c>
      <c r="Q1307">
        <v>16.110512279339339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80.696179599771895</v>
      </c>
      <c r="G1308" s="13">
        <f t="shared" si="244"/>
        <v>6.7140133121609535</v>
      </c>
      <c r="H1308" s="13">
        <f t="shared" si="245"/>
        <v>73.982166287610937</v>
      </c>
      <c r="I1308" s="16">
        <f t="shared" si="252"/>
        <v>84.622685045146625</v>
      </c>
      <c r="J1308" s="13">
        <f t="shared" si="246"/>
        <v>56.760322774619269</v>
      </c>
      <c r="K1308" s="13">
        <f t="shared" si="247"/>
        <v>27.862362270527356</v>
      </c>
      <c r="L1308" s="13">
        <f t="shared" si="248"/>
        <v>0</v>
      </c>
      <c r="M1308" s="13">
        <f t="shared" si="253"/>
        <v>3.345476340654968E-20</v>
      </c>
      <c r="N1308" s="13">
        <f t="shared" si="249"/>
        <v>2.0741953312060801E-20</v>
      </c>
      <c r="O1308" s="13">
        <f t="shared" si="250"/>
        <v>6.7140133121609535</v>
      </c>
      <c r="Q1308">
        <v>16.043332368971829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24.445546346114941</v>
      </c>
      <c r="G1309" s="13">
        <f t="shared" si="244"/>
        <v>0</v>
      </c>
      <c r="H1309" s="13">
        <f t="shared" si="245"/>
        <v>24.445546346114941</v>
      </c>
      <c r="I1309" s="16">
        <f t="shared" si="252"/>
        <v>52.307908616642294</v>
      </c>
      <c r="J1309" s="13">
        <f t="shared" si="246"/>
        <v>47.527537411829179</v>
      </c>
      <c r="K1309" s="13">
        <f t="shared" si="247"/>
        <v>4.7803712048131146</v>
      </c>
      <c r="L1309" s="13">
        <f t="shared" si="248"/>
        <v>0</v>
      </c>
      <c r="M1309" s="13">
        <f t="shared" si="253"/>
        <v>1.2712810094488879E-20</v>
      </c>
      <c r="N1309" s="13">
        <f t="shared" si="249"/>
        <v>7.8819422585831052E-21</v>
      </c>
      <c r="O1309" s="13">
        <f t="shared" si="250"/>
        <v>7.8819422585831052E-21</v>
      </c>
      <c r="Q1309">
        <v>21.659452036688791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9.7297297000000005E-2</v>
      </c>
      <c r="G1310" s="13">
        <f t="shared" si="244"/>
        <v>0</v>
      </c>
      <c r="H1310" s="13">
        <f t="shared" si="245"/>
        <v>9.7297297000000005E-2</v>
      </c>
      <c r="I1310" s="16">
        <f t="shared" si="252"/>
        <v>4.8776685018131145</v>
      </c>
      <c r="J1310" s="13">
        <f t="shared" si="246"/>
        <v>4.8730429554443706</v>
      </c>
      <c r="K1310" s="13">
        <f t="shared" si="247"/>
        <v>4.6255463687439047E-3</v>
      </c>
      <c r="L1310" s="13">
        <f t="shared" si="248"/>
        <v>0</v>
      </c>
      <c r="M1310" s="13">
        <f t="shared" si="253"/>
        <v>4.8308678359057741E-21</v>
      </c>
      <c r="N1310" s="13">
        <f t="shared" si="249"/>
        <v>2.9951380582615799E-21</v>
      </c>
      <c r="O1310" s="13">
        <f t="shared" si="250"/>
        <v>2.9951380582615799E-21</v>
      </c>
      <c r="Q1310">
        <v>21.42405385344124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52.846727406739177</v>
      </c>
      <c r="G1311" s="13">
        <f t="shared" si="244"/>
        <v>2.6939141063570298</v>
      </c>
      <c r="H1311" s="13">
        <f t="shared" si="245"/>
        <v>50.152813300382149</v>
      </c>
      <c r="I1311" s="16">
        <f t="shared" si="252"/>
        <v>50.157438846750892</v>
      </c>
      <c r="J1311" s="13">
        <f t="shared" si="246"/>
        <v>47.489258651280423</v>
      </c>
      <c r="K1311" s="13">
        <f t="shared" si="247"/>
        <v>2.6681801954704696</v>
      </c>
      <c r="L1311" s="13">
        <f t="shared" si="248"/>
        <v>0</v>
      </c>
      <c r="M1311" s="13">
        <f t="shared" si="253"/>
        <v>1.8357297776441942E-21</v>
      </c>
      <c r="N1311" s="13">
        <f t="shared" si="249"/>
        <v>1.1381524621394004E-21</v>
      </c>
      <c r="O1311" s="13">
        <f t="shared" si="250"/>
        <v>2.6939141063570298</v>
      </c>
      <c r="Q1311">
        <v>25.364333398280941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21.291680672766692</v>
      </c>
      <c r="G1312" s="13">
        <f t="shared" si="244"/>
        <v>0</v>
      </c>
      <c r="H1312" s="13">
        <f t="shared" si="245"/>
        <v>21.291680672766692</v>
      </c>
      <c r="I1312" s="16">
        <f t="shared" si="252"/>
        <v>23.959860868237161</v>
      </c>
      <c r="J1312" s="13">
        <f t="shared" si="246"/>
        <v>23.757263516266029</v>
      </c>
      <c r="K1312" s="13">
        <f t="shared" si="247"/>
        <v>0.20259735197113216</v>
      </c>
      <c r="L1312" s="13">
        <f t="shared" si="248"/>
        <v>0</v>
      </c>
      <c r="M1312" s="13">
        <f t="shared" si="253"/>
        <v>6.9757731550479381E-22</v>
      </c>
      <c r="N1312" s="13">
        <f t="shared" si="249"/>
        <v>4.324979356129722E-22</v>
      </c>
      <c r="O1312" s="13">
        <f t="shared" si="250"/>
        <v>4.324979356129722E-22</v>
      </c>
      <c r="Q1312">
        <v>28.507590000000011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9.7297297000000005E-2</v>
      </c>
      <c r="G1313" s="13">
        <f t="shared" si="244"/>
        <v>0</v>
      </c>
      <c r="H1313" s="13">
        <f t="shared" si="245"/>
        <v>9.7297297000000005E-2</v>
      </c>
      <c r="I1313" s="16">
        <f t="shared" si="252"/>
        <v>0.29989464897113216</v>
      </c>
      <c r="J1313" s="13">
        <f t="shared" si="246"/>
        <v>0.29989410913334713</v>
      </c>
      <c r="K1313" s="13">
        <f t="shared" si="247"/>
        <v>5.3983778502963986E-7</v>
      </c>
      <c r="L1313" s="13">
        <f t="shared" si="248"/>
        <v>0</v>
      </c>
      <c r="M1313" s="13">
        <f t="shared" si="253"/>
        <v>2.6507937989182161E-22</v>
      </c>
      <c r="N1313" s="13">
        <f t="shared" si="249"/>
        <v>1.643492155329294E-22</v>
      </c>
      <c r="O1313" s="13">
        <f t="shared" si="250"/>
        <v>1.643492155329294E-22</v>
      </c>
      <c r="Q1313">
        <v>26.356509556728081</v>
      </c>
    </row>
    <row r="1314" spans="1:17" x14ac:dyDescent="0.2">
      <c r="A1314" s="14">
        <f t="shared" si="251"/>
        <v>61972</v>
      </c>
      <c r="B1314" s="1">
        <v>9</v>
      </c>
      <c r="F1314" s="34">
        <v>13.918760787903519</v>
      </c>
      <c r="G1314" s="13">
        <f t="shared" si="244"/>
        <v>0</v>
      </c>
      <c r="H1314" s="13">
        <f t="shared" si="245"/>
        <v>13.918760787903519</v>
      </c>
      <c r="I1314" s="16">
        <f t="shared" si="252"/>
        <v>13.918761327741304</v>
      </c>
      <c r="J1314" s="13">
        <f t="shared" si="246"/>
        <v>13.875999990676533</v>
      </c>
      <c r="K1314" s="13">
        <f t="shared" si="247"/>
        <v>4.2761337064771254E-2</v>
      </c>
      <c r="L1314" s="13">
        <f t="shared" si="248"/>
        <v>0</v>
      </c>
      <c r="M1314" s="13">
        <f t="shared" si="253"/>
        <v>1.0073016435889222E-22</v>
      </c>
      <c r="N1314" s="13">
        <f t="shared" si="249"/>
        <v>6.2452701902513175E-23</v>
      </c>
      <c r="O1314" s="13">
        <f t="shared" si="250"/>
        <v>6.2452701902513175E-23</v>
      </c>
      <c r="Q1314">
        <v>28.023116319917399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1.175675676</v>
      </c>
      <c r="G1315" s="13">
        <f t="shared" si="244"/>
        <v>0</v>
      </c>
      <c r="H1315" s="13">
        <f t="shared" si="245"/>
        <v>1.175675676</v>
      </c>
      <c r="I1315" s="16">
        <f t="shared" si="252"/>
        <v>1.2184370130647713</v>
      </c>
      <c r="J1315" s="13">
        <f t="shared" si="246"/>
        <v>1.2183835021645102</v>
      </c>
      <c r="K1315" s="13">
        <f t="shared" si="247"/>
        <v>5.3510900261066752E-5</v>
      </c>
      <c r="L1315" s="13">
        <f t="shared" si="248"/>
        <v>0</v>
      </c>
      <c r="M1315" s="13">
        <f t="shared" si="253"/>
        <v>3.8277462456379043E-23</v>
      </c>
      <c r="N1315" s="13">
        <f t="shared" si="249"/>
        <v>2.3732026722955005E-23</v>
      </c>
      <c r="O1315" s="13">
        <f t="shared" si="250"/>
        <v>2.3732026722955005E-23</v>
      </c>
      <c r="Q1315">
        <v>23.54918127302242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5.1001532317437626</v>
      </c>
      <c r="G1316" s="13">
        <f t="shared" si="244"/>
        <v>0</v>
      </c>
      <c r="H1316" s="13">
        <f t="shared" si="245"/>
        <v>5.1001532317437626</v>
      </c>
      <c r="I1316" s="16">
        <f t="shared" si="252"/>
        <v>5.1002067426440236</v>
      </c>
      <c r="J1316" s="13">
        <f t="shared" si="246"/>
        <v>5.0939335897036981</v>
      </c>
      <c r="K1316" s="13">
        <f t="shared" si="247"/>
        <v>6.2731529403254882E-3</v>
      </c>
      <c r="L1316" s="13">
        <f t="shared" si="248"/>
        <v>0</v>
      </c>
      <c r="M1316" s="13">
        <f t="shared" si="253"/>
        <v>1.4545435733424038E-23</v>
      </c>
      <c r="N1316" s="13">
        <f t="shared" si="249"/>
        <v>9.0181701547229037E-24</v>
      </c>
      <c r="O1316" s="13">
        <f t="shared" si="250"/>
        <v>9.0181701547229037E-24</v>
      </c>
      <c r="Q1316">
        <v>20.214194028214191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17.89308478777178</v>
      </c>
      <c r="G1317" s="13">
        <f t="shared" si="244"/>
        <v>0</v>
      </c>
      <c r="H1317" s="13">
        <f t="shared" si="245"/>
        <v>17.89308478777178</v>
      </c>
      <c r="I1317" s="16">
        <f t="shared" si="252"/>
        <v>17.899357940712108</v>
      </c>
      <c r="J1317" s="13">
        <f t="shared" si="246"/>
        <v>17.425225239852935</v>
      </c>
      <c r="K1317" s="13">
        <f t="shared" si="247"/>
        <v>0.47413270085917247</v>
      </c>
      <c r="L1317" s="13">
        <f t="shared" si="248"/>
        <v>0</v>
      </c>
      <c r="M1317" s="13">
        <f t="shared" si="253"/>
        <v>5.5272655787011338E-24</v>
      </c>
      <c r="N1317" s="13">
        <f t="shared" si="249"/>
        <v>3.4269046587947028E-24</v>
      </c>
      <c r="O1317" s="13">
        <f t="shared" si="250"/>
        <v>3.4269046587947028E-24</v>
      </c>
      <c r="Q1317">
        <v>15.98429561968022</v>
      </c>
    </row>
    <row r="1318" spans="1:17" x14ac:dyDescent="0.2">
      <c r="A1318" s="14">
        <f t="shared" si="251"/>
        <v>62094</v>
      </c>
      <c r="B1318" s="1">
        <v>1</v>
      </c>
      <c r="F1318" s="34">
        <v>18.256433676291259</v>
      </c>
      <c r="G1318" s="13">
        <f t="shared" si="244"/>
        <v>0</v>
      </c>
      <c r="H1318" s="13">
        <f t="shared" si="245"/>
        <v>18.256433676291259</v>
      </c>
      <c r="I1318" s="16">
        <f t="shared" si="252"/>
        <v>18.730566377150431</v>
      </c>
      <c r="J1318" s="13">
        <f t="shared" si="246"/>
        <v>18.060286124894795</v>
      </c>
      <c r="K1318" s="13">
        <f t="shared" si="247"/>
        <v>0.67028025225563681</v>
      </c>
      <c r="L1318" s="13">
        <f t="shared" si="248"/>
        <v>0</v>
      </c>
      <c r="M1318" s="13">
        <f t="shared" si="253"/>
        <v>2.100360919906431E-24</v>
      </c>
      <c r="N1318" s="13">
        <f t="shared" si="249"/>
        <v>1.3022237703419872E-24</v>
      </c>
      <c r="O1318" s="13">
        <f t="shared" si="250"/>
        <v>1.3022237703419872E-24</v>
      </c>
      <c r="Q1318">
        <v>14.37394439354839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19.677437022403581</v>
      </c>
      <c r="G1319" s="13">
        <f t="shared" si="244"/>
        <v>0</v>
      </c>
      <c r="H1319" s="13">
        <f t="shared" si="245"/>
        <v>19.677437022403581</v>
      </c>
      <c r="I1319" s="16">
        <f t="shared" si="252"/>
        <v>20.347717274659217</v>
      </c>
      <c r="J1319" s="13">
        <f t="shared" si="246"/>
        <v>19.642143266861268</v>
      </c>
      <c r="K1319" s="13">
        <f t="shared" si="247"/>
        <v>0.70557400779794932</v>
      </c>
      <c r="L1319" s="13">
        <f t="shared" si="248"/>
        <v>0</v>
      </c>
      <c r="M1319" s="13">
        <f t="shared" si="253"/>
        <v>7.9813714956444378E-25</v>
      </c>
      <c r="N1319" s="13">
        <f t="shared" si="249"/>
        <v>4.9484503272995516E-25</v>
      </c>
      <c r="O1319" s="13">
        <f t="shared" si="250"/>
        <v>4.9484503272995516E-25</v>
      </c>
      <c r="Q1319">
        <v>15.80117965619387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12.89031983034366</v>
      </c>
      <c r="G1320" s="13">
        <f t="shared" si="244"/>
        <v>0</v>
      </c>
      <c r="H1320" s="13">
        <f t="shared" si="245"/>
        <v>12.89031983034366</v>
      </c>
      <c r="I1320" s="16">
        <f t="shared" si="252"/>
        <v>13.59589383814161</v>
      </c>
      <c r="J1320" s="13">
        <f t="shared" si="246"/>
        <v>13.430428240029931</v>
      </c>
      <c r="K1320" s="13">
        <f t="shared" si="247"/>
        <v>0.1654655981116786</v>
      </c>
      <c r="L1320" s="13">
        <f t="shared" si="248"/>
        <v>0</v>
      </c>
      <c r="M1320" s="13">
        <f t="shared" si="253"/>
        <v>3.0329211683448862E-25</v>
      </c>
      <c r="N1320" s="13">
        <f t="shared" si="249"/>
        <v>1.8804111243738293E-25</v>
      </c>
      <c r="O1320" s="13">
        <f t="shared" si="250"/>
        <v>1.8804111243738293E-25</v>
      </c>
      <c r="Q1320">
        <v>17.758667916481109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4.2795566111323904</v>
      </c>
      <c r="G1321" s="13">
        <f t="shared" si="244"/>
        <v>0</v>
      </c>
      <c r="H1321" s="13">
        <f t="shared" si="245"/>
        <v>4.2795566111323904</v>
      </c>
      <c r="I1321" s="16">
        <f t="shared" si="252"/>
        <v>4.445022209244069</v>
      </c>
      <c r="J1321" s="13">
        <f t="shared" si="246"/>
        <v>4.4406680145452455</v>
      </c>
      <c r="K1321" s="13">
        <f t="shared" si="247"/>
        <v>4.354194698823477E-3</v>
      </c>
      <c r="L1321" s="13">
        <f t="shared" si="248"/>
        <v>0</v>
      </c>
      <c r="M1321" s="13">
        <f t="shared" si="253"/>
        <v>1.1525100439710569E-25</v>
      </c>
      <c r="N1321" s="13">
        <f t="shared" si="249"/>
        <v>7.1455622726205521E-26</v>
      </c>
      <c r="O1321" s="13">
        <f t="shared" si="250"/>
        <v>7.1455622726205521E-26</v>
      </c>
      <c r="Q1321">
        <v>19.882612409101871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0.21891891899999999</v>
      </c>
      <c r="G1322" s="13">
        <f t="shared" si="244"/>
        <v>0</v>
      </c>
      <c r="H1322" s="13">
        <f t="shared" si="245"/>
        <v>0.21891891899999999</v>
      </c>
      <c r="I1322" s="16">
        <f t="shared" si="252"/>
        <v>0.22327311369882347</v>
      </c>
      <c r="J1322" s="13">
        <f t="shared" si="246"/>
        <v>0.22327253663686319</v>
      </c>
      <c r="K1322" s="13">
        <f t="shared" si="247"/>
        <v>5.7706196027185186E-7</v>
      </c>
      <c r="L1322" s="13">
        <f t="shared" si="248"/>
        <v>0</v>
      </c>
      <c r="M1322" s="13">
        <f t="shared" si="253"/>
        <v>4.3795381670900165E-26</v>
      </c>
      <c r="N1322" s="13">
        <f t="shared" si="249"/>
        <v>2.7153136635958099E-26</v>
      </c>
      <c r="O1322" s="13">
        <f t="shared" si="250"/>
        <v>2.7153136635958099E-26</v>
      </c>
      <c r="Q1322">
        <v>19.57720577716066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9.7297297000000005E-2</v>
      </c>
      <c r="G1323" s="13">
        <f t="shared" si="244"/>
        <v>0</v>
      </c>
      <c r="H1323" s="13">
        <f t="shared" si="245"/>
        <v>9.7297297000000005E-2</v>
      </c>
      <c r="I1323" s="16">
        <f t="shared" si="252"/>
        <v>9.7297874061960277E-2</v>
      </c>
      <c r="J1323" s="13">
        <f t="shared" si="246"/>
        <v>9.7297846955105391E-2</v>
      </c>
      <c r="K1323" s="13">
        <f t="shared" si="247"/>
        <v>2.7106854885716736E-8</v>
      </c>
      <c r="L1323" s="13">
        <f t="shared" si="248"/>
        <v>0</v>
      </c>
      <c r="M1323" s="13">
        <f t="shared" si="253"/>
        <v>1.6642245034942065E-26</v>
      </c>
      <c r="N1323" s="13">
        <f t="shared" si="249"/>
        <v>1.0318191921664081E-26</v>
      </c>
      <c r="O1323" s="13">
        <f t="shared" si="250"/>
        <v>1.0318191921664081E-26</v>
      </c>
      <c r="Q1323">
        <v>23.58679482910879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1.983514926532274</v>
      </c>
      <c r="G1324" s="13">
        <f t="shared" si="244"/>
        <v>0</v>
      </c>
      <c r="H1324" s="13">
        <f t="shared" si="245"/>
        <v>1.983514926532274</v>
      </c>
      <c r="I1324" s="16">
        <f t="shared" si="252"/>
        <v>1.983514953639129</v>
      </c>
      <c r="J1324" s="13">
        <f t="shared" si="246"/>
        <v>1.9833839674714233</v>
      </c>
      <c r="K1324" s="13">
        <f t="shared" si="247"/>
        <v>1.3098616770568228E-4</v>
      </c>
      <c r="L1324" s="13">
        <f t="shared" si="248"/>
        <v>0</v>
      </c>
      <c r="M1324" s="13">
        <f t="shared" si="253"/>
        <v>6.3240531132779847E-27</v>
      </c>
      <c r="N1324" s="13">
        <f t="shared" si="249"/>
        <v>3.9209129302323506E-27</v>
      </c>
      <c r="O1324" s="13">
        <f t="shared" si="250"/>
        <v>3.9209129302323506E-27</v>
      </c>
      <c r="Q1324">
        <v>27.639144000000009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3.6013592687131268</v>
      </c>
      <c r="G1325" s="13">
        <f t="shared" si="244"/>
        <v>0</v>
      </c>
      <c r="H1325" s="13">
        <f t="shared" si="245"/>
        <v>3.6013592687131268</v>
      </c>
      <c r="I1325" s="16">
        <f t="shared" si="252"/>
        <v>3.6014902548808325</v>
      </c>
      <c r="J1325" s="13">
        <f t="shared" si="246"/>
        <v>3.6007799255850275</v>
      </c>
      <c r="K1325" s="13">
        <f t="shared" si="247"/>
        <v>7.1032929580505666E-4</v>
      </c>
      <c r="L1325" s="13">
        <f t="shared" si="248"/>
        <v>0</v>
      </c>
      <c r="M1325" s="13">
        <f t="shared" si="253"/>
        <v>2.4031401830456341E-27</v>
      </c>
      <c r="N1325" s="13">
        <f t="shared" si="249"/>
        <v>1.4899469134882932E-27</v>
      </c>
      <c r="O1325" s="13">
        <f t="shared" si="250"/>
        <v>1.4899469134882932E-27</v>
      </c>
      <c r="Q1325">
        <v>28.36433773725885</v>
      </c>
    </row>
    <row r="1326" spans="1:17" x14ac:dyDescent="0.2">
      <c r="A1326" s="14">
        <f t="shared" si="251"/>
        <v>62337</v>
      </c>
      <c r="B1326" s="1">
        <v>9</v>
      </c>
      <c r="F1326" s="34">
        <v>27.05227013380075</v>
      </c>
      <c r="G1326" s="13">
        <f t="shared" si="244"/>
        <v>0</v>
      </c>
      <c r="H1326" s="13">
        <f t="shared" si="245"/>
        <v>27.05227013380075</v>
      </c>
      <c r="I1326" s="16">
        <f t="shared" si="252"/>
        <v>27.052980463096556</v>
      </c>
      <c r="J1326" s="13">
        <f t="shared" si="246"/>
        <v>26.8042338604556</v>
      </c>
      <c r="K1326" s="13">
        <f t="shared" si="247"/>
        <v>0.24874660264095638</v>
      </c>
      <c r="L1326" s="13">
        <f t="shared" si="248"/>
        <v>0</v>
      </c>
      <c r="M1326" s="13">
        <f t="shared" si="253"/>
        <v>9.1319326955734094E-28</v>
      </c>
      <c r="N1326" s="13">
        <f t="shared" si="249"/>
        <v>5.6617982712555137E-28</v>
      </c>
      <c r="O1326" s="13">
        <f t="shared" si="250"/>
        <v>5.6617982712555137E-28</v>
      </c>
      <c r="Q1326">
        <v>29.681184159945051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2.541952429004676</v>
      </c>
      <c r="G1327" s="13">
        <f t="shared" si="244"/>
        <v>0</v>
      </c>
      <c r="H1327" s="13">
        <f t="shared" si="245"/>
        <v>2.541952429004676</v>
      </c>
      <c r="I1327" s="16">
        <f t="shared" si="252"/>
        <v>2.7906990316456324</v>
      </c>
      <c r="J1327" s="13">
        <f t="shared" si="246"/>
        <v>2.7898364926154828</v>
      </c>
      <c r="K1327" s="13">
        <f t="shared" si="247"/>
        <v>8.6253903014954503E-4</v>
      </c>
      <c r="L1327" s="13">
        <f t="shared" si="248"/>
        <v>0</v>
      </c>
      <c r="M1327" s="13">
        <f t="shared" si="253"/>
        <v>3.4701344243178957E-28</v>
      </c>
      <c r="N1327" s="13">
        <f t="shared" si="249"/>
        <v>2.1514833430770955E-28</v>
      </c>
      <c r="O1327" s="13">
        <f t="shared" si="250"/>
        <v>2.1514833430770955E-28</v>
      </c>
      <c r="Q1327">
        <v>21.461556629376879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2.341519080235003</v>
      </c>
      <c r="G1328" s="13">
        <f t="shared" si="244"/>
        <v>0</v>
      </c>
      <c r="H1328" s="13">
        <f t="shared" si="245"/>
        <v>2.341519080235003</v>
      </c>
      <c r="I1328" s="16">
        <f t="shared" si="252"/>
        <v>2.3423816192651525</v>
      </c>
      <c r="J1328" s="13">
        <f t="shared" si="246"/>
        <v>2.3417645688431707</v>
      </c>
      <c r="K1328" s="13">
        <f t="shared" si="247"/>
        <v>6.1705042198179072E-4</v>
      </c>
      <c r="L1328" s="13">
        <f t="shared" si="248"/>
        <v>0</v>
      </c>
      <c r="M1328" s="13">
        <f t="shared" si="253"/>
        <v>1.3186510812408002E-28</v>
      </c>
      <c r="N1328" s="13">
        <f t="shared" si="249"/>
        <v>8.1756367036929607E-29</v>
      </c>
      <c r="O1328" s="13">
        <f t="shared" si="250"/>
        <v>8.1756367036929607E-29</v>
      </c>
      <c r="Q1328">
        <v>20.116748685173189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19.676786253694619</v>
      </c>
      <c r="G1329" s="13">
        <f t="shared" si="244"/>
        <v>0</v>
      </c>
      <c r="H1329" s="13">
        <f t="shared" si="245"/>
        <v>19.676786253694619</v>
      </c>
      <c r="I1329" s="16">
        <f t="shared" si="252"/>
        <v>19.677403304116602</v>
      </c>
      <c r="J1329" s="13">
        <f t="shared" si="246"/>
        <v>19.126308488649975</v>
      </c>
      <c r="K1329" s="13">
        <f t="shared" si="247"/>
        <v>0.55109481546662664</v>
      </c>
      <c r="L1329" s="13">
        <f t="shared" si="248"/>
        <v>0</v>
      </c>
      <c r="M1329" s="13">
        <f t="shared" si="253"/>
        <v>5.0108741087150414E-29</v>
      </c>
      <c r="N1329" s="13">
        <f t="shared" si="249"/>
        <v>3.1067419474033254E-29</v>
      </c>
      <c r="O1329" s="13">
        <f t="shared" si="250"/>
        <v>3.1067419474033254E-29</v>
      </c>
      <c r="Q1329">
        <v>16.919343557597369</v>
      </c>
    </row>
    <row r="1330" spans="1:17" x14ac:dyDescent="0.2">
      <c r="A1330" s="14">
        <f t="shared" si="251"/>
        <v>62459</v>
      </c>
      <c r="B1330" s="1">
        <v>1</v>
      </c>
      <c r="F1330" s="34">
        <v>9.7297297000000005E-2</v>
      </c>
      <c r="G1330" s="13">
        <f t="shared" si="244"/>
        <v>0</v>
      </c>
      <c r="H1330" s="13">
        <f t="shared" si="245"/>
        <v>9.7297297000000005E-2</v>
      </c>
      <c r="I1330" s="16">
        <f t="shared" si="252"/>
        <v>0.64839211246662665</v>
      </c>
      <c r="J1330" s="13">
        <f t="shared" si="246"/>
        <v>0.64836771309195396</v>
      </c>
      <c r="K1330" s="13">
        <f t="shared" si="247"/>
        <v>2.4399374672690044E-5</v>
      </c>
      <c r="L1330" s="13">
        <f t="shared" si="248"/>
        <v>0</v>
      </c>
      <c r="M1330" s="13">
        <f t="shared" si="253"/>
        <v>1.904132161311716E-29</v>
      </c>
      <c r="N1330" s="13">
        <f t="shared" si="249"/>
        <v>1.1805619400132638E-29</v>
      </c>
      <c r="O1330" s="13">
        <f t="shared" si="250"/>
        <v>1.1805619400132638E-29</v>
      </c>
      <c r="Q1330">
        <v>15.705142269150169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9.1496681933471891</v>
      </c>
      <c r="G1331" s="13">
        <f t="shared" si="244"/>
        <v>0</v>
      </c>
      <c r="H1331" s="13">
        <f t="shared" si="245"/>
        <v>9.1496681933471891</v>
      </c>
      <c r="I1331" s="16">
        <f t="shared" si="252"/>
        <v>9.1496925927218626</v>
      </c>
      <c r="J1331" s="13">
        <f t="shared" si="246"/>
        <v>9.0857346198130138</v>
      </c>
      <c r="K1331" s="13">
        <f t="shared" si="247"/>
        <v>6.3957972908848859E-2</v>
      </c>
      <c r="L1331" s="13">
        <f t="shared" si="248"/>
        <v>0</v>
      </c>
      <c r="M1331" s="13">
        <f t="shared" si="253"/>
        <v>7.2357022129845213E-30</v>
      </c>
      <c r="N1331" s="13">
        <f t="shared" si="249"/>
        <v>4.4861353720504033E-30</v>
      </c>
      <c r="O1331" s="13">
        <f t="shared" si="250"/>
        <v>4.4861353720504033E-30</v>
      </c>
      <c r="Q1331">
        <v>16.126665893548392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2.6727240180758551</v>
      </c>
      <c r="G1332" s="13">
        <f t="shared" si="244"/>
        <v>0</v>
      </c>
      <c r="H1332" s="13">
        <f t="shared" si="245"/>
        <v>2.6727240180758551</v>
      </c>
      <c r="I1332" s="16">
        <f t="shared" si="252"/>
        <v>2.736681990984704</v>
      </c>
      <c r="J1332" s="13">
        <f t="shared" si="246"/>
        <v>2.735051755459732</v>
      </c>
      <c r="K1332" s="13">
        <f t="shared" si="247"/>
        <v>1.6302355249719902E-3</v>
      </c>
      <c r="L1332" s="13">
        <f t="shared" si="248"/>
        <v>0</v>
      </c>
      <c r="M1332" s="13">
        <f t="shared" si="253"/>
        <v>2.7495668409341181E-30</v>
      </c>
      <c r="N1332" s="13">
        <f t="shared" si="249"/>
        <v>1.7047314413791531E-30</v>
      </c>
      <c r="O1332" s="13">
        <f t="shared" si="250"/>
        <v>1.7047314413791531E-30</v>
      </c>
      <c r="Q1332">
        <v>16.54131502265102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29.22647779614665</v>
      </c>
      <c r="G1333" s="13">
        <f t="shared" si="244"/>
        <v>0</v>
      </c>
      <c r="H1333" s="13">
        <f t="shared" si="245"/>
        <v>29.22647779614665</v>
      </c>
      <c r="I1333" s="16">
        <f t="shared" si="252"/>
        <v>29.228108031671621</v>
      </c>
      <c r="J1333" s="13">
        <f t="shared" si="246"/>
        <v>27.403139181872312</v>
      </c>
      <c r="K1333" s="13">
        <f t="shared" si="247"/>
        <v>1.8249688497993084</v>
      </c>
      <c r="L1333" s="13">
        <f t="shared" si="248"/>
        <v>0</v>
      </c>
      <c r="M1333" s="13">
        <f t="shared" si="253"/>
        <v>1.044835399554965E-30</v>
      </c>
      <c r="N1333" s="13">
        <f t="shared" si="249"/>
        <v>6.4779794772407829E-31</v>
      </c>
      <c r="O1333" s="13">
        <f t="shared" si="250"/>
        <v>6.4779794772407829E-31</v>
      </c>
      <c r="Q1333">
        <v>16.45751131444899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17.449919498788152</v>
      </c>
      <c r="G1334" s="13">
        <f t="shared" si="244"/>
        <v>0</v>
      </c>
      <c r="H1334" s="13">
        <f t="shared" si="245"/>
        <v>17.449919498788152</v>
      </c>
      <c r="I1334" s="16">
        <f t="shared" si="252"/>
        <v>19.27488834858746</v>
      </c>
      <c r="J1334" s="13">
        <f t="shared" si="246"/>
        <v>19.00814299086846</v>
      </c>
      <c r="K1334" s="13">
        <f t="shared" si="247"/>
        <v>0.26674535771899954</v>
      </c>
      <c r="L1334" s="13">
        <f t="shared" si="248"/>
        <v>0</v>
      </c>
      <c r="M1334" s="13">
        <f t="shared" si="253"/>
        <v>3.9703745183088671E-31</v>
      </c>
      <c r="N1334" s="13">
        <f t="shared" si="249"/>
        <v>2.4616322013514978E-31</v>
      </c>
      <c r="O1334" s="13">
        <f t="shared" si="250"/>
        <v>2.4616322013514978E-31</v>
      </c>
      <c r="Q1334">
        <v>21.765051483995109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9.7297297000000005E-2</v>
      </c>
      <c r="G1335" s="13">
        <f t="shared" si="244"/>
        <v>0</v>
      </c>
      <c r="H1335" s="13">
        <f t="shared" si="245"/>
        <v>9.7297297000000005E-2</v>
      </c>
      <c r="I1335" s="16">
        <f t="shared" si="252"/>
        <v>0.36404265471899955</v>
      </c>
      <c r="J1335" s="13">
        <f t="shared" si="246"/>
        <v>0.36404097950426206</v>
      </c>
      <c r="K1335" s="13">
        <f t="shared" si="247"/>
        <v>1.6752147374843318E-6</v>
      </c>
      <c r="L1335" s="13">
        <f t="shared" si="248"/>
        <v>0</v>
      </c>
      <c r="M1335" s="13">
        <f t="shared" si="253"/>
        <v>1.5087423169573693E-31</v>
      </c>
      <c r="N1335" s="13">
        <f t="shared" si="249"/>
        <v>9.3542023651356892E-32</v>
      </c>
      <c r="O1335" s="13">
        <f t="shared" si="250"/>
        <v>9.3542023651356892E-32</v>
      </c>
      <c r="Q1335">
        <v>22.41088120176132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0.71621621599999996</v>
      </c>
      <c r="G1336" s="13">
        <f t="shared" si="244"/>
        <v>0</v>
      </c>
      <c r="H1336" s="13">
        <f t="shared" si="245"/>
        <v>0.71621621599999996</v>
      </c>
      <c r="I1336" s="16">
        <f t="shared" si="252"/>
        <v>0.71621789121473745</v>
      </c>
      <c r="J1336" s="13">
        <f t="shared" si="246"/>
        <v>0.71621027205415966</v>
      </c>
      <c r="K1336" s="13">
        <f t="shared" si="247"/>
        <v>7.6191605777875537E-6</v>
      </c>
      <c r="L1336" s="13">
        <f t="shared" si="248"/>
        <v>0</v>
      </c>
      <c r="M1336" s="13">
        <f t="shared" si="253"/>
        <v>5.733220804438004E-32</v>
      </c>
      <c r="N1336" s="13">
        <f t="shared" si="249"/>
        <v>3.5545968987515625E-32</v>
      </c>
      <c r="O1336" s="13">
        <f t="shared" si="250"/>
        <v>3.5545968987515625E-32</v>
      </c>
      <c r="Q1336">
        <v>26.099208922903639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0.21891891899999999</v>
      </c>
      <c r="G1337" s="13">
        <f t="shared" si="244"/>
        <v>0</v>
      </c>
      <c r="H1337" s="13">
        <f t="shared" si="245"/>
        <v>0.21891891899999999</v>
      </c>
      <c r="I1337" s="16">
        <f t="shared" si="252"/>
        <v>0.21892653816057778</v>
      </c>
      <c r="J1337" s="13">
        <f t="shared" si="246"/>
        <v>0.21892632208194401</v>
      </c>
      <c r="K1337" s="13">
        <f t="shared" si="247"/>
        <v>2.1607863376349457E-7</v>
      </c>
      <c r="L1337" s="13">
        <f t="shared" si="248"/>
        <v>0</v>
      </c>
      <c r="M1337" s="13">
        <f t="shared" si="253"/>
        <v>2.1786239056864415E-32</v>
      </c>
      <c r="N1337" s="13">
        <f t="shared" si="249"/>
        <v>1.3507468215255936E-32</v>
      </c>
      <c r="O1337" s="13">
        <f t="shared" si="250"/>
        <v>1.3507468215255936E-32</v>
      </c>
      <c r="Q1337">
        <v>26.150249798408701</v>
      </c>
    </row>
    <row r="1338" spans="1:17" x14ac:dyDescent="0.2">
      <c r="A1338" s="14">
        <f t="shared" si="251"/>
        <v>62702</v>
      </c>
      <c r="B1338" s="1">
        <v>9</v>
      </c>
      <c r="F1338" s="34">
        <v>2.4962763480785628</v>
      </c>
      <c r="G1338" s="13">
        <f t="shared" si="244"/>
        <v>0</v>
      </c>
      <c r="H1338" s="13">
        <f t="shared" si="245"/>
        <v>2.4962763480785628</v>
      </c>
      <c r="I1338" s="16">
        <f t="shared" si="252"/>
        <v>2.4962765641571965</v>
      </c>
      <c r="J1338" s="13">
        <f t="shared" si="246"/>
        <v>2.4960280606084488</v>
      </c>
      <c r="K1338" s="13">
        <f t="shared" si="247"/>
        <v>2.4850354874761393E-4</v>
      </c>
      <c r="L1338" s="13">
        <f t="shared" si="248"/>
        <v>0</v>
      </c>
      <c r="M1338" s="13">
        <f t="shared" si="253"/>
        <v>8.2787708416084782E-33</v>
      </c>
      <c r="N1338" s="13">
        <f t="shared" si="249"/>
        <v>5.1328379217972562E-33</v>
      </c>
      <c r="O1338" s="13">
        <f t="shared" si="250"/>
        <v>5.1328379217972562E-33</v>
      </c>
      <c r="Q1338">
        <v>28.00169300000001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8.3458786097168183</v>
      </c>
      <c r="G1339" s="13">
        <f t="shared" si="244"/>
        <v>0</v>
      </c>
      <c r="H1339" s="13">
        <f t="shared" si="245"/>
        <v>8.3458786097168183</v>
      </c>
      <c r="I1339" s="16">
        <f t="shared" si="252"/>
        <v>8.3461271132655668</v>
      </c>
      <c r="J1339" s="13">
        <f t="shared" si="246"/>
        <v>8.3216845355041009</v>
      </c>
      <c r="K1339" s="13">
        <f t="shared" si="247"/>
        <v>2.4442577761465856E-2</v>
      </c>
      <c r="L1339" s="13">
        <f t="shared" si="248"/>
        <v>0</v>
      </c>
      <c r="M1339" s="13">
        <f t="shared" si="253"/>
        <v>3.145932919811222E-33</v>
      </c>
      <c r="N1339" s="13">
        <f t="shared" si="249"/>
        <v>1.9504784102829575E-33</v>
      </c>
      <c r="O1339" s="13">
        <f t="shared" si="250"/>
        <v>1.9504784102829575E-33</v>
      </c>
      <c r="Q1339">
        <v>21.02596783999947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1.349536939296246</v>
      </c>
      <c r="G1340" s="13">
        <f t="shared" si="244"/>
        <v>0</v>
      </c>
      <c r="H1340" s="13">
        <f t="shared" si="245"/>
        <v>1.349536939296246</v>
      </c>
      <c r="I1340" s="16">
        <f t="shared" si="252"/>
        <v>1.3739795170577118</v>
      </c>
      <c r="J1340" s="13">
        <f t="shared" si="246"/>
        <v>1.3738661519335225</v>
      </c>
      <c r="K1340" s="13">
        <f t="shared" si="247"/>
        <v>1.133651241893574E-4</v>
      </c>
      <c r="L1340" s="13">
        <f t="shared" si="248"/>
        <v>0</v>
      </c>
      <c r="M1340" s="13">
        <f t="shared" si="253"/>
        <v>1.1954545095282645E-33</v>
      </c>
      <c r="N1340" s="13">
        <f t="shared" si="249"/>
        <v>7.4118179590752395E-34</v>
      </c>
      <c r="O1340" s="13">
        <f t="shared" si="250"/>
        <v>7.4118179590752395E-34</v>
      </c>
      <c r="Q1340">
        <v>20.7821420308372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3.4542686045972339</v>
      </c>
      <c r="G1341" s="13">
        <f t="shared" si="244"/>
        <v>0</v>
      </c>
      <c r="H1341" s="13">
        <f t="shared" si="245"/>
        <v>3.4542686045972339</v>
      </c>
      <c r="I1341" s="16">
        <f t="shared" si="252"/>
        <v>3.4543819697214233</v>
      </c>
      <c r="J1341" s="13">
        <f t="shared" si="246"/>
        <v>3.4518780020230029</v>
      </c>
      <c r="K1341" s="13">
        <f t="shared" si="247"/>
        <v>2.5039676984204284E-3</v>
      </c>
      <c r="L1341" s="13">
        <f t="shared" si="248"/>
        <v>0</v>
      </c>
      <c r="M1341" s="13">
        <f t="shared" si="253"/>
        <v>4.5427271362074051E-34</v>
      </c>
      <c r="N1341" s="13">
        <f t="shared" si="249"/>
        <v>2.8164908244485912E-34</v>
      </c>
      <c r="O1341" s="13">
        <f t="shared" si="250"/>
        <v>2.8164908244485912E-34</v>
      </c>
      <c r="Q1341">
        <v>18.450626611291622</v>
      </c>
    </row>
    <row r="1342" spans="1:17" x14ac:dyDescent="0.2">
      <c r="A1342" s="14">
        <f t="shared" si="251"/>
        <v>62824</v>
      </c>
      <c r="B1342" s="1">
        <v>1</v>
      </c>
      <c r="F1342" s="34">
        <v>144.50551988237771</v>
      </c>
      <c r="G1342" s="13">
        <f t="shared" si="244"/>
        <v>15.924962109823523</v>
      </c>
      <c r="H1342" s="13">
        <f t="shared" si="245"/>
        <v>128.58055777255419</v>
      </c>
      <c r="I1342" s="16">
        <f t="shared" si="252"/>
        <v>128.58306174025262</v>
      </c>
      <c r="J1342" s="13">
        <f t="shared" si="246"/>
        <v>64.678225179861769</v>
      </c>
      <c r="K1342" s="13">
        <f t="shared" si="247"/>
        <v>63.904836560390848</v>
      </c>
      <c r="L1342" s="13">
        <f t="shared" si="248"/>
        <v>25.748879993658363</v>
      </c>
      <c r="M1342" s="13">
        <f t="shared" si="253"/>
        <v>25.748879993658363</v>
      </c>
      <c r="N1342" s="13">
        <f t="shared" si="249"/>
        <v>15.964305596068185</v>
      </c>
      <c r="O1342" s="13">
        <f t="shared" si="250"/>
        <v>31.889267705891708</v>
      </c>
      <c r="Q1342">
        <v>15.72365989354839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42.89425862950587</v>
      </c>
      <c r="G1343" s="13">
        <f t="shared" si="244"/>
        <v>1.257264237992527</v>
      </c>
      <c r="H1343" s="13">
        <f t="shared" si="245"/>
        <v>41.63699439151334</v>
      </c>
      <c r="I1343" s="16">
        <f t="shared" si="252"/>
        <v>79.792950958245825</v>
      </c>
      <c r="J1343" s="13">
        <f t="shared" si="246"/>
        <v>55.119341971309488</v>
      </c>
      <c r="K1343" s="13">
        <f t="shared" si="247"/>
        <v>24.673608986936337</v>
      </c>
      <c r="L1343" s="13">
        <f t="shared" si="248"/>
        <v>0</v>
      </c>
      <c r="M1343" s="13">
        <f t="shared" si="253"/>
        <v>9.7845743975901787</v>
      </c>
      <c r="N1343" s="13">
        <f t="shared" si="249"/>
        <v>6.066436126505911</v>
      </c>
      <c r="O1343" s="13">
        <f t="shared" si="250"/>
        <v>7.3237003644984382</v>
      </c>
      <c r="Q1343">
        <v>15.98755155532813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42.867489272851998</v>
      </c>
      <c r="G1344" s="13">
        <f t="shared" si="244"/>
        <v>1.2534000517716204</v>
      </c>
      <c r="H1344" s="13">
        <f t="shared" si="245"/>
        <v>41.614089221080377</v>
      </c>
      <c r="I1344" s="16">
        <f t="shared" si="252"/>
        <v>66.287698208016707</v>
      </c>
      <c r="J1344" s="13">
        <f t="shared" si="246"/>
        <v>51.042908309530127</v>
      </c>
      <c r="K1344" s="13">
        <f t="shared" si="247"/>
        <v>15.24478989848658</v>
      </c>
      <c r="L1344" s="13">
        <f t="shared" si="248"/>
        <v>0</v>
      </c>
      <c r="M1344" s="13">
        <f t="shared" si="253"/>
        <v>3.7181382710842676</v>
      </c>
      <c r="N1344" s="13">
        <f t="shared" si="249"/>
        <v>2.3052457280722458</v>
      </c>
      <c r="O1344" s="13">
        <f t="shared" si="250"/>
        <v>3.5586457798438662</v>
      </c>
      <c r="Q1344">
        <v>16.675609984546291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17.02947552721993</v>
      </c>
      <c r="G1345" s="13">
        <f t="shared" si="244"/>
        <v>0</v>
      </c>
      <c r="H1345" s="13">
        <f t="shared" si="245"/>
        <v>17.02947552721993</v>
      </c>
      <c r="I1345" s="16">
        <f t="shared" si="252"/>
        <v>32.27426542570651</v>
      </c>
      <c r="J1345" s="13">
        <f t="shared" si="246"/>
        <v>30.144402610017917</v>
      </c>
      <c r="K1345" s="13">
        <f t="shared" si="247"/>
        <v>2.1298628156885933</v>
      </c>
      <c r="L1345" s="13">
        <f t="shared" si="248"/>
        <v>0</v>
      </c>
      <c r="M1345" s="13">
        <f t="shared" si="253"/>
        <v>1.4128925430120218</v>
      </c>
      <c r="N1345" s="13">
        <f t="shared" si="249"/>
        <v>0.87599337666745358</v>
      </c>
      <c r="O1345" s="13">
        <f t="shared" si="250"/>
        <v>0.87599337666745358</v>
      </c>
      <c r="Q1345">
        <v>17.431739663714801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9.7297297000000005E-2</v>
      </c>
      <c r="G1346" s="13">
        <f t="shared" si="244"/>
        <v>0</v>
      </c>
      <c r="H1346" s="13">
        <f t="shared" si="245"/>
        <v>9.7297297000000005E-2</v>
      </c>
      <c r="I1346" s="16">
        <f t="shared" si="252"/>
        <v>2.2271601126885932</v>
      </c>
      <c r="J1346" s="13">
        <f t="shared" si="246"/>
        <v>2.2267708234660355</v>
      </c>
      <c r="K1346" s="13">
        <f t="shared" si="247"/>
        <v>3.8928922255765386E-4</v>
      </c>
      <c r="L1346" s="13">
        <f t="shared" si="248"/>
        <v>0</v>
      </c>
      <c r="M1346" s="13">
        <f t="shared" si="253"/>
        <v>0.53689916634456825</v>
      </c>
      <c r="N1346" s="13">
        <f t="shared" si="249"/>
        <v>0.3328774831336323</v>
      </c>
      <c r="O1346" s="13">
        <f t="shared" si="250"/>
        <v>0.3328774831336323</v>
      </c>
      <c r="Q1346">
        <v>22.30451569034792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1.767794788448406</v>
      </c>
      <c r="G1347" s="13">
        <f t="shared" si="244"/>
        <v>0</v>
      </c>
      <c r="H1347" s="13">
        <f t="shared" si="245"/>
        <v>1.767794788448406</v>
      </c>
      <c r="I1347" s="16">
        <f t="shared" si="252"/>
        <v>1.7681840776709636</v>
      </c>
      <c r="J1347" s="13">
        <f t="shared" si="246"/>
        <v>1.7679623323030838</v>
      </c>
      <c r="K1347" s="13">
        <f t="shared" si="247"/>
        <v>2.2174536787988863E-4</v>
      </c>
      <c r="L1347" s="13">
        <f t="shared" si="248"/>
        <v>0</v>
      </c>
      <c r="M1347" s="13">
        <f t="shared" si="253"/>
        <v>0.20402168321093594</v>
      </c>
      <c r="N1347" s="13">
        <f t="shared" si="249"/>
        <v>0.1264934435907803</v>
      </c>
      <c r="O1347" s="13">
        <f t="shared" si="250"/>
        <v>0.1264934435907803</v>
      </c>
      <c r="Q1347">
        <v>21.388078889848259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1.0815901518144531</v>
      </c>
      <c r="G1348" s="13">
        <f t="shared" si="244"/>
        <v>0</v>
      </c>
      <c r="H1348" s="13">
        <f t="shared" si="245"/>
        <v>1.0815901518144531</v>
      </c>
      <c r="I1348" s="16">
        <f t="shared" si="252"/>
        <v>1.0818118971823329</v>
      </c>
      <c r="J1348" s="13">
        <f t="shared" si="246"/>
        <v>1.0817754466647305</v>
      </c>
      <c r="K1348" s="13">
        <f t="shared" si="247"/>
        <v>3.645051760248208E-5</v>
      </c>
      <c r="L1348" s="13">
        <f t="shared" si="248"/>
        <v>0</v>
      </c>
      <c r="M1348" s="13">
        <f t="shared" si="253"/>
        <v>7.7528239620155648E-2</v>
      </c>
      <c r="N1348" s="13">
        <f t="shared" si="249"/>
        <v>4.80675085644965E-2</v>
      </c>
      <c r="O1348" s="13">
        <f t="shared" si="250"/>
        <v>4.80675085644965E-2</v>
      </c>
      <c r="Q1348">
        <v>23.742729228755479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0.36756756800000001</v>
      </c>
      <c r="G1349" s="13">
        <f t="shared" si="244"/>
        <v>0</v>
      </c>
      <c r="H1349" s="13">
        <f t="shared" si="245"/>
        <v>0.36756756800000001</v>
      </c>
      <c r="I1349" s="16">
        <f t="shared" si="252"/>
        <v>0.36760401851760249</v>
      </c>
      <c r="J1349" s="13">
        <f t="shared" si="246"/>
        <v>0.36760299816521375</v>
      </c>
      <c r="K1349" s="13">
        <f t="shared" si="247"/>
        <v>1.0203523887475363E-6</v>
      </c>
      <c r="L1349" s="13">
        <f t="shared" si="248"/>
        <v>0</v>
      </c>
      <c r="M1349" s="13">
        <f t="shared" si="253"/>
        <v>2.9460731055659148E-2</v>
      </c>
      <c r="N1349" s="13">
        <f t="shared" si="249"/>
        <v>1.8265653254508671E-2</v>
      </c>
      <c r="O1349" s="13">
        <f t="shared" si="250"/>
        <v>1.8265653254508671E-2</v>
      </c>
      <c r="Q1349">
        <v>26.168694709835741</v>
      </c>
    </row>
    <row r="1350" spans="1:17" x14ac:dyDescent="0.2">
      <c r="A1350" s="14">
        <f t="shared" si="251"/>
        <v>63068</v>
      </c>
      <c r="B1350" s="1">
        <v>9</v>
      </c>
      <c r="F1350" s="34">
        <v>0.7588130108767891</v>
      </c>
      <c r="G1350" s="13">
        <f t="shared" ref="G1350:G1413" si="257">IF((F1350-$J$2)&gt;0,$I$2*(F1350-$J$2),0)</f>
        <v>0</v>
      </c>
      <c r="H1350" s="13">
        <f t="shared" ref="H1350:H1413" si="258">F1350-G1350</f>
        <v>0.7588130108767891</v>
      </c>
      <c r="I1350" s="16">
        <f t="shared" si="252"/>
        <v>0.75881403122917779</v>
      </c>
      <c r="J1350" s="13">
        <f t="shared" ref="J1350:J1413" si="259">I1350/SQRT(1+(I1350/($K$2*(300+(25*Q1350)+0.05*(Q1350)^3)))^2)</f>
        <v>0.75880161474076024</v>
      </c>
      <c r="K1350" s="13">
        <f t="shared" ref="K1350:K1413" si="260">I1350-J1350</f>
        <v>1.2416488417543725E-5</v>
      </c>
      <c r="L1350" s="13">
        <f t="shared" ref="L1350:L1413" si="261">IF(K1350&gt;$N$2,(K1350-$N$2)/$L$2,0)</f>
        <v>0</v>
      </c>
      <c r="M1350" s="13">
        <f t="shared" si="253"/>
        <v>1.1195077801150477E-2</v>
      </c>
      <c r="N1350" s="13">
        <f t="shared" ref="N1350:N1413" si="262">$M$2*M1350</f>
        <v>6.9409482367132954E-3</v>
      </c>
      <c r="O1350" s="13">
        <f t="shared" ref="O1350:O1413" si="263">N1350+G1350</f>
        <v>6.9409482367132954E-3</v>
      </c>
      <c r="Q1350">
        <v>23.83581800000001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1.3414524454288019</v>
      </c>
      <c r="G1351" s="13">
        <f t="shared" si="257"/>
        <v>0</v>
      </c>
      <c r="H1351" s="13">
        <f t="shared" si="258"/>
        <v>1.3414524454288019</v>
      </c>
      <c r="I1351" s="16">
        <f t="shared" ref="I1351:I1414" si="265">H1351+K1350-L1350</f>
        <v>1.3414648619172196</v>
      </c>
      <c r="J1351" s="13">
        <f t="shared" si="259"/>
        <v>1.3414153481433782</v>
      </c>
      <c r="K1351" s="13">
        <f t="shared" si="260"/>
        <v>4.9513773841436404E-5</v>
      </c>
      <c r="L1351" s="13">
        <f t="shared" si="261"/>
        <v>0</v>
      </c>
      <c r="M1351" s="13">
        <f t="shared" ref="M1351:M1414" si="266">L1351+M1350-N1350</f>
        <v>4.2541295644371816E-3</v>
      </c>
      <c r="N1351" s="13">
        <f t="shared" si="262"/>
        <v>2.6375603299510528E-3</v>
      </c>
      <c r="O1351" s="13">
        <f t="shared" si="263"/>
        <v>2.6375603299510528E-3</v>
      </c>
      <c r="Q1351">
        <v>26.178686636026029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6.2540843023505346</v>
      </c>
      <c r="G1352" s="13">
        <f t="shared" si="257"/>
        <v>0</v>
      </c>
      <c r="H1352" s="13">
        <f t="shared" si="258"/>
        <v>6.2540843023505346</v>
      </c>
      <c r="I1352" s="16">
        <f t="shared" si="265"/>
        <v>6.2541338161243765</v>
      </c>
      <c r="J1352" s="13">
        <f t="shared" si="259"/>
        <v>6.2402924428767212</v>
      </c>
      <c r="K1352" s="13">
        <f t="shared" si="260"/>
        <v>1.384137324765522E-2</v>
      </c>
      <c r="L1352" s="13">
        <f t="shared" si="261"/>
        <v>0</v>
      </c>
      <c r="M1352" s="13">
        <f t="shared" si="266"/>
        <v>1.6165692344861289E-3</v>
      </c>
      <c r="N1352" s="13">
        <f t="shared" si="262"/>
        <v>1.0022729253813998E-3</v>
      </c>
      <c r="O1352" s="13">
        <f t="shared" si="263"/>
        <v>1.0022729253813998E-3</v>
      </c>
      <c r="Q1352">
        <v>18.936555864668581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27.102195422302831</v>
      </c>
      <c r="G1353" s="13">
        <f t="shared" si="257"/>
        <v>0</v>
      </c>
      <c r="H1353" s="13">
        <f t="shared" si="258"/>
        <v>27.102195422302831</v>
      </c>
      <c r="I1353" s="16">
        <f t="shared" si="265"/>
        <v>27.116036795550485</v>
      </c>
      <c r="J1353" s="13">
        <f t="shared" si="259"/>
        <v>25.513338893259625</v>
      </c>
      <c r="K1353" s="13">
        <f t="shared" si="260"/>
        <v>1.6026979022908598</v>
      </c>
      <c r="L1353" s="13">
        <f t="shared" si="261"/>
        <v>0</v>
      </c>
      <c r="M1353" s="13">
        <f t="shared" si="266"/>
        <v>6.1429630910472908E-4</v>
      </c>
      <c r="N1353" s="13">
        <f t="shared" si="262"/>
        <v>3.80863711644932E-4</v>
      </c>
      <c r="O1353" s="13">
        <f t="shared" si="263"/>
        <v>3.80863711644932E-4</v>
      </c>
      <c r="Q1353">
        <v>15.817471315949589</v>
      </c>
    </row>
    <row r="1354" spans="1:17" x14ac:dyDescent="0.2">
      <c r="A1354" s="14">
        <f t="shared" si="264"/>
        <v>63190</v>
      </c>
      <c r="B1354" s="1">
        <v>1</v>
      </c>
      <c r="F1354" s="34">
        <v>7.2741359138694657</v>
      </c>
      <c r="G1354" s="13">
        <f t="shared" si="257"/>
        <v>0</v>
      </c>
      <c r="H1354" s="13">
        <f t="shared" si="258"/>
        <v>7.2741359138694657</v>
      </c>
      <c r="I1354" s="16">
        <f t="shared" si="265"/>
        <v>8.8768338161603246</v>
      </c>
      <c r="J1354" s="13">
        <f t="shared" si="259"/>
        <v>8.8199835718080433</v>
      </c>
      <c r="K1354" s="13">
        <f t="shared" si="260"/>
        <v>5.6850244352281365E-2</v>
      </c>
      <c r="L1354" s="13">
        <f t="shared" si="261"/>
        <v>0</v>
      </c>
      <c r="M1354" s="13">
        <f t="shared" si="266"/>
        <v>2.3343259745979707E-4</v>
      </c>
      <c r="N1354" s="13">
        <f t="shared" si="262"/>
        <v>1.4472821042507418E-4</v>
      </c>
      <c r="O1354" s="13">
        <f t="shared" si="263"/>
        <v>1.4472821042507418E-4</v>
      </c>
      <c r="Q1354">
        <v>16.325257393548391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15.19617222402495</v>
      </c>
      <c r="G1355" s="13">
        <f t="shared" si="257"/>
        <v>0</v>
      </c>
      <c r="H1355" s="13">
        <f t="shared" si="258"/>
        <v>15.19617222402495</v>
      </c>
      <c r="I1355" s="16">
        <f t="shared" si="265"/>
        <v>15.253022468377232</v>
      </c>
      <c r="J1355" s="13">
        <f t="shared" si="259"/>
        <v>14.974755449383927</v>
      </c>
      <c r="K1355" s="13">
        <f t="shared" si="260"/>
        <v>0.2782670189933043</v>
      </c>
      <c r="L1355" s="13">
        <f t="shared" si="261"/>
        <v>0</v>
      </c>
      <c r="M1355" s="13">
        <f t="shared" si="266"/>
        <v>8.8704387034722898E-5</v>
      </c>
      <c r="N1355" s="13">
        <f t="shared" si="262"/>
        <v>5.4996719961528193E-5</v>
      </c>
      <c r="O1355" s="13">
        <f t="shared" si="263"/>
        <v>5.4996719961528193E-5</v>
      </c>
      <c r="Q1355">
        <v>16.45214958489553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24.148501423298359</v>
      </c>
      <c r="G1356" s="13">
        <f t="shared" si="257"/>
        <v>0</v>
      </c>
      <c r="H1356" s="13">
        <f t="shared" si="258"/>
        <v>24.148501423298359</v>
      </c>
      <c r="I1356" s="16">
        <f t="shared" si="265"/>
        <v>24.426768442291664</v>
      </c>
      <c r="J1356" s="13">
        <f t="shared" si="259"/>
        <v>23.561653786275844</v>
      </c>
      <c r="K1356" s="13">
        <f t="shared" si="260"/>
        <v>0.86511465601581961</v>
      </c>
      <c r="L1356" s="13">
        <f t="shared" si="261"/>
        <v>0</v>
      </c>
      <c r="M1356" s="13">
        <f t="shared" si="266"/>
        <v>3.3707667073194704E-5</v>
      </c>
      <c r="N1356" s="13">
        <f t="shared" si="262"/>
        <v>2.0898753585380718E-5</v>
      </c>
      <c r="O1356" s="13">
        <f t="shared" si="263"/>
        <v>2.0898753585380718E-5</v>
      </c>
      <c r="Q1356">
        <v>18.23823466321598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5.070398341722588</v>
      </c>
      <c r="G1357" s="13">
        <f t="shared" si="257"/>
        <v>0</v>
      </c>
      <c r="H1357" s="13">
        <f t="shared" si="258"/>
        <v>5.070398341722588</v>
      </c>
      <c r="I1357" s="16">
        <f t="shared" si="265"/>
        <v>5.9355129977384076</v>
      </c>
      <c r="J1357" s="13">
        <f t="shared" si="259"/>
        <v>5.9231348680107381</v>
      </c>
      <c r="K1357" s="13">
        <f t="shared" si="260"/>
        <v>1.2378129727669496E-2</v>
      </c>
      <c r="L1357" s="13">
        <f t="shared" si="261"/>
        <v>0</v>
      </c>
      <c r="M1357" s="13">
        <f t="shared" si="266"/>
        <v>1.2808913487813987E-5</v>
      </c>
      <c r="N1357" s="13">
        <f t="shared" si="262"/>
        <v>7.9415263624446709E-6</v>
      </c>
      <c r="O1357" s="13">
        <f t="shared" si="263"/>
        <v>7.9415263624446709E-6</v>
      </c>
      <c r="Q1357">
        <v>18.619048092802782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9.7297297000000005E-2</v>
      </c>
      <c r="G1358" s="13">
        <f t="shared" si="257"/>
        <v>0</v>
      </c>
      <c r="H1358" s="13">
        <f t="shared" si="258"/>
        <v>9.7297297000000005E-2</v>
      </c>
      <c r="I1358" s="16">
        <f t="shared" si="265"/>
        <v>0.1096754267276695</v>
      </c>
      <c r="J1358" s="13">
        <f t="shared" si="259"/>
        <v>0.10967536480145976</v>
      </c>
      <c r="K1358" s="13">
        <f t="shared" si="260"/>
        <v>6.1926209743434768E-8</v>
      </c>
      <c r="L1358" s="13">
        <f t="shared" si="261"/>
        <v>0</v>
      </c>
      <c r="M1358" s="13">
        <f t="shared" si="266"/>
        <v>4.8673871253693156E-6</v>
      </c>
      <c r="N1358" s="13">
        <f t="shared" si="262"/>
        <v>3.0177800177289756E-6</v>
      </c>
      <c r="O1358" s="13">
        <f t="shared" si="263"/>
        <v>3.0177800177289756E-6</v>
      </c>
      <c r="Q1358">
        <v>20.278849220771519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1.7580285331315839</v>
      </c>
      <c r="G1359" s="13">
        <f t="shared" si="257"/>
        <v>0</v>
      </c>
      <c r="H1359" s="13">
        <f t="shared" si="258"/>
        <v>1.7580285331315839</v>
      </c>
      <c r="I1359" s="16">
        <f t="shared" si="265"/>
        <v>1.7580285950577936</v>
      </c>
      <c r="J1359" s="13">
        <f t="shared" si="259"/>
        <v>1.7578570492006156</v>
      </c>
      <c r="K1359" s="13">
        <f t="shared" si="260"/>
        <v>1.7154585717804594E-4</v>
      </c>
      <c r="L1359" s="13">
        <f t="shared" si="261"/>
        <v>0</v>
      </c>
      <c r="M1359" s="13">
        <f t="shared" si="266"/>
        <v>1.8496071076403401E-6</v>
      </c>
      <c r="N1359" s="13">
        <f t="shared" si="262"/>
        <v>1.1467564067370108E-6</v>
      </c>
      <c r="O1359" s="13">
        <f t="shared" si="263"/>
        <v>1.1467564067370108E-6</v>
      </c>
      <c r="Q1359">
        <v>23.085304092878388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20.125984041737659</v>
      </c>
      <c r="G1360" s="13">
        <f t="shared" si="257"/>
        <v>0</v>
      </c>
      <c r="H1360" s="13">
        <f t="shared" si="258"/>
        <v>20.125984041737659</v>
      </c>
      <c r="I1360" s="16">
        <f t="shared" si="265"/>
        <v>20.126155587594837</v>
      </c>
      <c r="J1360" s="13">
        <f t="shared" si="259"/>
        <v>19.961207212904707</v>
      </c>
      <c r="K1360" s="13">
        <f t="shared" si="260"/>
        <v>0.16494837469013035</v>
      </c>
      <c r="L1360" s="13">
        <f t="shared" si="261"/>
        <v>0</v>
      </c>
      <c r="M1360" s="13">
        <f t="shared" si="266"/>
        <v>7.0285070090332927E-7</v>
      </c>
      <c r="N1360" s="13">
        <f t="shared" si="262"/>
        <v>4.3576743456006417E-7</v>
      </c>
      <c r="O1360" s="13">
        <f t="shared" si="263"/>
        <v>4.3576743456006417E-7</v>
      </c>
      <c r="Q1360">
        <v>26.188392794009729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11.336517814937039</v>
      </c>
      <c r="G1361" s="13">
        <f t="shared" si="257"/>
        <v>0</v>
      </c>
      <c r="H1361" s="13">
        <f t="shared" si="258"/>
        <v>11.336517814937039</v>
      </c>
      <c r="I1361" s="16">
        <f t="shared" si="265"/>
        <v>11.50146618962717</v>
      </c>
      <c r="J1361" s="13">
        <f t="shared" si="259"/>
        <v>11.470670213048933</v>
      </c>
      <c r="K1361" s="13">
        <f t="shared" si="260"/>
        <v>3.0795976578236406E-2</v>
      </c>
      <c r="L1361" s="13">
        <f t="shared" si="261"/>
        <v>0</v>
      </c>
      <c r="M1361" s="13">
        <f t="shared" si="266"/>
        <v>2.670832663432651E-7</v>
      </c>
      <c r="N1361" s="13">
        <f t="shared" si="262"/>
        <v>1.6559162513282436E-7</v>
      </c>
      <c r="O1361" s="13">
        <f t="shared" si="263"/>
        <v>1.6559162513282436E-7</v>
      </c>
      <c r="Q1361">
        <v>26.245936000000011</v>
      </c>
    </row>
    <row r="1362" spans="1:17" x14ac:dyDescent="0.2">
      <c r="A1362" s="14">
        <f t="shared" si="264"/>
        <v>63433</v>
      </c>
      <c r="B1362" s="1">
        <v>9</v>
      </c>
      <c r="F1362" s="34">
        <v>3.5692666294800679</v>
      </c>
      <c r="G1362" s="13">
        <f t="shared" si="257"/>
        <v>0</v>
      </c>
      <c r="H1362" s="13">
        <f t="shared" si="258"/>
        <v>3.5692666294800679</v>
      </c>
      <c r="I1362" s="16">
        <f t="shared" si="265"/>
        <v>3.6000626060583043</v>
      </c>
      <c r="J1362" s="13">
        <f t="shared" si="259"/>
        <v>3.599132076947595</v>
      </c>
      <c r="K1362" s="13">
        <f t="shared" si="260"/>
        <v>9.3052911070934385E-4</v>
      </c>
      <c r="L1362" s="13">
        <f t="shared" si="261"/>
        <v>0</v>
      </c>
      <c r="M1362" s="13">
        <f t="shared" si="266"/>
        <v>1.0149164121044074E-7</v>
      </c>
      <c r="N1362" s="13">
        <f t="shared" si="262"/>
        <v>6.2924817550473266E-8</v>
      </c>
      <c r="O1362" s="13">
        <f t="shared" si="263"/>
        <v>6.2924817550473266E-8</v>
      </c>
      <c r="Q1362">
        <v>26.379729376544219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9.7297297000000005E-2</v>
      </c>
      <c r="G1363" s="13">
        <f t="shared" si="257"/>
        <v>0</v>
      </c>
      <c r="H1363" s="13">
        <f t="shared" si="258"/>
        <v>9.7297297000000005E-2</v>
      </c>
      <c r="I1363" s="16">
        <f t="shared" si="265"/>
        <v>9.8227826110709349E-2</v>
      </c>
      <c r="J1363" s="13">
        <f t="shared" si="259"/>
        <v>9.8227806578869176E-2</v>
      </c>
      <c r="K1363" s="13">
        <f t="shared" si="260"/>
        <v>1.95318401730038E-8</v>
      </c>
      <c r="L1363" s="13">
        <f t="shared" si="261"/>
        <v>0</v>
      </c>
      <c r="M1363" s="13">
        <f t="shared" si="266"/>
        <v>3.8566823659967478E-8</v>
      </c>
      <c r="N1363" s="13">
        <f t="shared" si="262"/>
        <v>2.3911430669179837E-8</v>
      </c>
      <c r="O1363" s="13">
        <f t="shared" si="263"/>
        <v>2.3911430669179837E-8</v>
      </c>
      <c r="Q1363">
        <v>26.144872651122249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71.580707289862858</v>
      </c>
      <c r="G1364" s="13">
        <f t="shared" si="257"/>
        <v>5.3981848089790949</v>
      </c>
      <c r="H1364" s="13">
        <f t="shared" si="258"/>
        <v>66.182522480883762</v>
      </c>
      <c r="I1364" s="16">
        <f t="shared" si="265"/>
        <v>66.182522500415601</v>
      </c>
      <c r="J1364" s="13">
        <f t="shared" si="259"/>
        <v>55.977365381914105</v>
      </c>
      <c r="K1364" s="13">
        <f t="shared" si="260"/>
        <v>10.205157118501496</v>
      </c>
      <c r="L1364" s="13">
        <f t="shared" si="261"/>
        <v>0</v>
      </c>
      <c r="M1364" s="13">
        <f t="shared" si="266"/>
        <v>1.4655392990787641E-8</v>
      </c>
      <c r="N1364" s="13">
        <f t="shared" si="262"/>
        <v>9.0863436542883365E-9</v>
      </c>
      <c r="O1364" s="13">
        <f t="shared" si="263"/>
        <v>5.3981848180654382</v>
      </c>
      <c r="Q1364">
        <v>20.511975729777319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7.0706602702340628</v>
      </c>
      <c r="G1365" s="13">
        <f t="shared" si="257"/>
        <v>0</v>
      </c>
      <c r="H1365" s="13">
        <f t="shared" si="258"/>
        <v>7.0706602702340628</v>
      </c>
      <c r="I1365" s="16">
        <f t="shared" si="265"/>
        <v>17.275817388735561</v>
      </c>
      <c r="J1365" s="13">
        <f t="shared" si="259"/>
        <v>16.877956383937892</v>
      </c>
      <c r="K1365" s="13">
        <f t="shared" si="260"/>
        <v>0.39786100479766873</v>
      </c>
      <c r="L1365" s="13">
        <f t="shared" si="261"/>
        <v>0</v>
      </c>
      <c r="M1365" s="13">
        <f t="shared" si="266"/>
        <v>5.5690493364993041E-9</v>
      </c>
      <c r="N1365" s="13">
        <f t="shared" si="262"/>
        <v>3.4528105886295687E-9</v>
      </c>
      <c r="O1365" s="13">
        <f t="shared" si="263"/>
        <v>3.4528105886295687E-9</v>
      </c>
      <c r="Q1365">
        <v>16.5141555255559</v>
      </c>
    </row>
    <row r="1366" spans="1:17" x14ac:dyDescent="0.2">
      <c r="A1366" s="14">
        <f t="shared" si="264"/>
        <v>63555</v>
      </c>
      <c r="B1366" s="1">
        <v>1</v>
      </c>
      <c r="F1366" s="34">
        <v>19.677571444605778</v>
      </c>
      <c r="G1366" s="13">
        <f t="shared" si="257"/>
        <v>0</v>
      </c>
      <c r="H1366" s="13">
        <f t="shared" si="258"/>
        <v>19.677571444605778</v>
      </c>
      <c r="I1366" s="16">
        <f t="shared" si="265"/>
        <v>20.075432449403447</v>
      </c>
      <c r="J1366" s="13">
        <f t="shared" si="259"/>
        <v>19.362513763125644</v>
      </c>
      <c r="K1366" s="13">
        <f t="shared" si="260"/>
        <v>0.71291868627780275</v>
      </c>
      <c r="L1366" s="13">
        <f t="shared" si="261"/>
        <v>0</v>
      </c>
      <c r="M1366" s="13">
        <f t="shared" si="266"/>
        <v>2.1162387478697354E-9</v>
      </c>
      <c r="N1366" s="13">
        <f t="shared" si="262"/>
        <v>1.3120680236792359E-9</v>
      </c>
      <c r="O1366" s="13">
        <f t="shared" si="263"/>
        <v>1.3120680236792359E-9</v>
      </c>
      <c r="Q1366">
        <v>15.42871289354839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91.732228044258164</v>
      </c>
      <c r="G1367" s="13">
        <f t="shared" si="257"/>
        <v>8.3070791031639164</v>
      </c>
      <c r="H1367" s="13">
        <f t="shared" si="258"/>
        <v>83.42514894109425</v>
      </c>
      <c r="I1367" s="16">
        <f t="shared" si="265"/>
        <v>84.138067627372052</v>
      </c>
      <c r="J1367" s="13">
        <f t="shared" si="259"/>
        <v>53.859270935981755</v>
      </c>
      <c r="K1367" s="13">
        <f t="shared" si="260"/>
        <v>30.278796691390298</v>
      </c>
      <c r="L1367" s="13">
        <f t="shared" si="261"/>
        <v>0</v>
      </c>
      <c r="M1367" s="13">
        <f t="shared" si="266"/>
        <v>8.0417072419049949E-10</v>
      </c>
      <c r="N1367" s="13">
        <f t="shared" si="262"/>
        <v>4.9858584899810969E-10</v>
      </c>
      <c r="O1367" s="13">
        <f t="shared" si="263"/>
        <v>8.3070791036625025</v>
      </c>
      <c r="Q1367">
        <v>14.787600194540969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24.441922099890022</v>
      </c>
      <c r="G1368" s="13">
        <f t="shared" si="257"/>
        <v>0</v>
      </c>
      <c r="H1368" s="13">
        <f t="shared" si="258"/>
        <v>24.441922099890022</v>
      </c>
      <c r="I1368" s="16">
        <f t="shared" si="265"/>
        <v>54.720718791280319</v>
      </c>
      <c r="J1368" s="13">
        <f t="shared" si="259"/>
        <v>46.921870941953749</v>
      </c>
      <c r="K1368" s="13">
        <f t="shared" si="260"/>
        <v>7.7988478493265703</v>
      </c>
      <c r="L1368" s="13">
        <f t="shared" si="261"/>
        <v>0</v>
      </c>
      <c r="M1368" s="13">
        <f t="shared" si="266"/>
        <v>3.055848751923898E-10</v>
      </c>
      <c r="N1368" s="13">
        <f t="shared" si="262"/>
        <v>1.8946262261928168E-10</v>
      </c>
      <c r="O1368" s="13">
        <f t="shared" si="263"/>
        <v>1.8946262261928168E-10</v>
      </c>
      <c r="Q1368">
        <v>18.531480510962989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0.32972973</v>
      </c>
      <c r="G1369" s="13">
        <f t="shared" si="257"/>
        <v>0</v>
      </c>
      <c r="H1369" s="13">
        <f t="shared" si="258"/>
        <v>0.32972973</v>
      </c>
      <c r="I1369" s="16">
        <f t="shared" si="265"/>
        <v>8.1285775793265707</v>
      </c>
      <c r="J1369" s="13">
        <f t="shared" si="259"/>
        <v>8.1146442004593275</v>
      </c>
      <c r="K1369" s="13">
        <f t="shared" si="260"/>
        <v>1.3933378867243107E-2</v>
      </c>
      <c r="L1369" s="13">
        <f t="shared" si="261"/>
        <v>0</v>
      </c>
      <c r="M1369" s="13">
        <f t="shared" si="266"/>
        <v>1.1612225257310812E-10</v>
      </c>
      <c r="N1369" s="13">
        <f t="shared" si="262"/>
        <v>7.1995796595327031E-11</v>
      </c>
      <c r="O1369" s="13">
        <f t="shared" si="263"/>
        <v>7.1995796595327031E-11</v>
      </c>
      <c r="Q1369">
        <v>24.469029498308441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0.32972973</v>
      </c>
      <c r="G1370" s="13">
        <f t="shared" si="257"/>
        <v>0</v>
      </c>
      <c r="H1370" s="13">
        <f t="shared" si="258"/>
        <v>0.32972973</v>
      </c>
      <c r="I1370" s="16">
        <f t="shared" si="265"/>
        <v>0.34366310886724311</v>
      </c>
      <c r="J1370" s="13">
        <f t="shared" si="259"/>
        <v>0.34366186136129717</v>
      </c>
      <c r="K1370" s="13">
        <f t="shared" si="260"/>
        <v>1.2475059459338134E-6</v>
      </c>
      <c r="L1370" s="13">
        <f t="shared" si="261"/>
        <v>0</v>
      </c>
      <c r="M1370" s="13">
        <f t="shared" si="266"/>
        <v>4.4126455977781092E-11</v>
      </c>
      <c r="N1370" s="13">
        <f t="shared" si="262"/>
        <v>2.7358402706224277E-11</v>
      </c>
      <c r="O1370" s="13">
        <f t="shared" si="263"/>
        <v>2.7358402706224277E-11</v>
      </c>
      <c r="Q1370">
        <v>23.277258130972921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0.32972973</v>
      </c>
      <c r="G1371" s="13">
        <f t="shared" si="257"/>
        <v>0</v>
      </c>
      <c r="H1371" s="13">
        <f t="shared" si="258"/>
        <v>0.32972973</v>
      </c>
      <c r="I1371" s="16">
        <f t="shared" si="265"/>
        <v>0.32973097750594593</v>
      </c>
      <c r="J1371" s="13">
        <f t="shared" si="259"/>
        <v>0.32973024301032205</v>
      </c>
      <c r="K1371" s="13">
        <f t="shared" si="260"/>
        <v>7.3449562387750689E-7</v>
      </c>
      <c r="L1371" s="13">
        <f t="shared" si="261"/>
        <v>0</v>
      </c>
      <c r="M1371" s="13">
        <f t="shared" si="266"/>
        <v>1.6768053271556814E-11</v>
      </c>
      <c r="N1371" s="13">
        <f t="shared" si="262"/>
        <v>1.0396193028365224E-11</v>
      </c>
      <c r="O1371" s="13">
        <f t="shared" si="263"/>
        <v>1.0396193028365224E-11</v>
      </c>
      <c r="Q1371">
        <v>26.187039326853359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0.32972973</v>
      </c>
      <c r="G1372" s="13">
        <f t="shared" si="257"/>
        <v>0</v>
      </c>
      <c r="H1372" s="13">
        <f t="shared" si="258"/>
        <v>0.32972973</v>
      </c>
      <c r="I1372" s="16">
        <f t="shared" si="265"/>
        <v>0.32973046449562388</v>
      </c>
      <c r="J1372" s="13">
        <f t="shared" si="259"/>
        <v>0.32972973239588443</v>
      </c>
      <c r="K1372" s="13">
        <f t="shared" si="260"/>
        <v>7.3209973944221574E-7</v>
      </c>
      <c r="L1372" s="13">
        <f t="shared" si="261"/>
        <v>0</v>
      </c>
      <c r="M1372" s="13">
        <f t="shared" si="266"/>
        <v>6.3718602431915903E-12</v>
      </c>
      <c r="N1372" s="13">
        <f t="shared" si="262"/>
        <v>3.950553350778786E-12</v>
      </c>
      <c r="O1372" s="13">
        <f t="shared" si="263"/>
        <v>3.950553350778786E-12</v>
      </c>
      <c r="Q1372">
        <v>26.210676921658951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36.477696970034678</v>
      </c>
      <c r="G1373" s="13">
        <f t="shared" si="257"/>
        <v>0.33102647028212984</v>
      </c>
      <c r="H1373" s="13">
        <f t="shared" si="258"/>
        <v>36.146670499752545</v>
      </c>
      <c r="I1373" s="16">
        <f t="shared" si="265"/>
        <v>36.146671231852288</v>
      </c>
      <c r="J1373" s="13">
        <f t="shared" si="259"/>
        <v>35.355150229201833</v>
      </c>
      <c r="K1373" s="13">
        <f t="shared" si="260"/>
        <v>0.79152100265045533</v>
      </c>
      <c r="L1373" s="13">
        <f t="shared" si="261"/>
        <v>0</v>
      </c>
      <c r="M1373" s="13">
        <f t="shared" si="266"/>
        <v>2.4213068924128043E-12</v>
      </c>
      <c r="N1373" s="13">
        <f t="shared" si="262"/>
        <v>1.5012102732959386E-12</v>
      </c>
      <c r="O1373" s="13">
        <f t="shared" si="263"/>
        <v>0.33102647028363102</v>
      </c>
      <c r="Q1373">
        <v>27.407346000000011</v>
      </c>
    </row>
    <row r="1374" spans="1:17" x14ac:dyDescent="0.2">
      <c r="A1374" s="14">
        <f t="shared" si="264"/>
        <v>63798</v>
      </c>
      <c r="B1374" s="1">
        <v>9</v>
      </c>
      <c r="F1374" s="34">
        <v>2.2935244069766632</v>
      </c>
      <c r="G1374" s="13">
        <f t="shared" si="257"/>
        <v>0</v>
      </c>
      <c r="H1374" s="13">
        <f t="shared" si="258"/>
        <v>2.2935244069766632</v>
      </c>
      <c r="I1374" s="16">
        <f t="shared" si="265"/>
        <v>3.0850454096271185</v>
      </c>
      <c r="J1374" s="13">
        <f t="shared" si="259"/>
        <v>3.0846174781186089</v>
      </c>
      <c r="K1374" s="13">
        <f t="shared" si="260"/>
        <v>4.2793150850961581E-4</v>
      </c>
      <c r="L1374" s="13">
        <f t="shared" si="261"/>
        <v>0</v>
      </c>
      <c r="M1374" s="13">
        <f t="shared" si="266"/>
        <v>9.2009661911686566E-13</v>
      </c>
      <c r="N1374" s="13">
        <f t="shared" si="262"/>
        <v>5.704599038524567E-13</v>
      </c>
      <c r="O1374" s="13">
        <f t="shared" si="263"/>
        <v>5.704599038524567E-13</v>
      </c>
      <c r="Q1374">
        <v>28.678501923888021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2.3162468754429049</v>
      </c>
      <c r="G1375" s="13">
        <f t="shared" si="257"/>
        <v>0</v>
      </c>
      <c r="H1375" s="13">
        <f t="shared" si="258"/>
        <v>2.3162468754429049</v>
      </c>
      <c r="I1375" s="16">
        <f t="shared" si="265"/>
        <v>2.3166748069514145</v>
      </c>
      <c r="J1375" s="13">
        <f t="shared" si="259"/>
        <v>2.3163640069221971</v>
      </c>
      <c r="K1375" s="13">
        <f t="shared" si="260"/>
        <v>3.1080002921735073E-4</v>
      </c>
      <c r="L1375" s="13">
        <f t="shared" si="261"/>
        <v>0</v>
      </c>
      <c r="M1375" s="13">
        <f t="shared" si="266"/>
        <v>3.4963671526440896E-13</v>
      </c>
      <c r="N1375" s="13">
        <f t="shared" si="262"/>
        <v>2.1677476346393357E-13</v>
      </c>
      <c r="O1375" s="13">
        <f t="shared" si="263"/>
        <v>2.1677476346393357E-13</v>
      </c>
      <c r="Q1375">
        <v>24.752162568952262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23.174766194512952</v>
      </c>
      <c r="G1376" s="13">
        <f t="shared" si="257"/>
        <v>0</v>
      </c>
      <c r="H1376" s="13">
        <f t="shared" si="258"/>
        <v>23.174766194512952</v>
      </c>
      <c r="I1376" s="16">
        <f t="shared" si="265"/>
        <v>23.17507699454217</v>
      </c>
      <c r="J1376" s="13">
        <f t="shared" si="259"/>
        <v>22.508008645971241</v>
      </c>
      <c r="K1376" s="13">
        <f t="shared" si="260"/>
        <v>0.667068348570929</v>
      </c>
      <c r="L1376" s="13">
        <f t="shared" si="261"/>
        <v>0</v>
      </c>
      <c r="M1376" s="13">
        <f t="shared" si="266"/>
        <v>1.328619518004754E-13</v>
      </c>
      <c r="N1376" s="13">
        <f t="shared" si="262"/>
        <v>8.2374410116294741E-14</v>
      </c>
      <c r="O1376" s="13">
        <f t="shared" si="263"/>
        <v>8.2374410116294741E-14</v>
      </c>
      <c r="Q1376">
        <v>19.03318321922794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18.32443901503726</v>
      </c>
      <c r="G1377" s="13">
        <f t="shared" si="257"/>
        <v>0</v>
      </c>
      <c r="H1377" s="13">
        <f t="shared" si="258"/>
        <v>18.32443901503726</v>
      </c>
      <c r="I1377" s="16">
        <f t="shared" si="265"/>
        <v>18.991507363608189</v>
      </c>
      <c r="J1377" s="13">
        <f t="shared" si="259"/>
        <v>18.374915448370658</v>
      </c>
      <c r="K1377" s="13">
        <f t="shared" si="260"/>
        <v>0.61659191523753165</v>
      </c>
      <c r="L1377" s="13">
        <f t="shared" si="261"/>
        <v>0</v>
      </c>
      <c r="M1377" s="13">
        <f t="shared" si="266"/>
        <v>5.0487541684180656E-14</v>
      </c>
      <c r="N1377" s="13">
        <f t="shared" si="262"/>
        <v>3.1302275844192004E-14</v>
      </c>
      <c r="O1377" s="13">
        <f t="shared" si="263"/>
        <v>3.1302275844192004E-14</v>
      </c>
      <c r="Q1377">
        <v>15.30981489354839</v>
      </c>
    </row>
    <row r="1378" spans="1:17" x14ac:dyDescent="0.2">
      <c r="A1378" s="14">
        <f t="shared" si="264"/>
        <v>63920</v>
      </c>
      <c r="B1378" s="1">
        <v>1</v>
      </c>
      <c r="F1378" s="34">
        <v>59.870972648857133</v>
      </c>
      <c r="G1378" s="13">
        <f t="shared" si="257"/>
        <v>3.7078716708894808</v>
      </c>
      <c r="H1378" s="13">
        <f t="shared" si="258"/>
        <v>56.163100977967652</v>
      </c>
      <c r="I1378" s="16">
        <f t="shared" si="265"/>
        <v>56.77969289320518</v>
      </c>
      <c r="J1378" s="13">
        <f t="shared" si="259"/>
        <v>44.960937610511735</v>
      </c>
      <c r="K1378" s="13">
        <f t="shared" si="260"/>
        <v>11.818755282693445</v>
      </c>
      <c r="L1378" s="13">
        <f t="shared" si="261"/>
        <v>0</v>
      </c>
      <c r="M1378" s="13">
        <f t="shared" si="266"/>
        <v>1.9185265839988652E-14</v>
      </c>
      <c r="N1378" s="13">
        <f t="shared" si="262"/>
        <v>1.1894864820792965E-14</v>
      </c>
      <c r="O1378" s="13">
        <f t="shared" si="263"/>
        <v>3.7078716708894928</v>
      </c>
      <c r="Q1378">
        <v>15.48956537436408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64.82987730941619</v>
      </c>
      <c r="G1379" s="13">
        <f t="shared" si="257"/>
        <v>4.4236950396722312</v>
      </c>
      <c r="H1379" s="13">
        <f t="shared" si="258"/>
        <v>60.406182269743958</v>
      </c>
      <c r="I1379" s="16">
        <f t="shared" si="265"/>
        <v>72.22493755243741</v>
      </c>
      <c r="J1379" s="13">
        <f t="shared" si="259"/>
        <v>51.878393595345777</v>
      </c>
      <c r="K1379" s="13">
        <f t="shared" si="260"/>
        <v>20.346543957091633</v>
      </c>
      <c r="L1379" s="13">
        <f t="shared" si="261"/>
        <v>0</v>
      </c>
      <c r="M1379" s="13">
        <f t="shared" si="266"/>
        <v>7.290401019195687E-15</v>
      </c>
      <c r="N1379" s="13">
        <f t="shared" si="262"/>
        <v>4.520048631901326E-15</v>
      </c>
      <c r="O1379" s="13">
        <f t="shared" si="263"/>
        <v>4.4236950396722357</v>
      </c>
      <c r="Q1379">
        <v>15.672111762362499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100.34114430940539</v>
      </c>
      <c r="G1380" s="13">
        <f t="shared" si="257"/>
        <v>9.5497856813927378</v>
      </c>
      <c r="H1380" s="13">
        <f t="shared" si="258"/>
        <v>90.791358628012659</v>
      </c>
      <c r="I1380" s="16">
        <f t="shared" si="265"/>
        <v>111.13790258510429</v>
      </c>
      <c r="J1380" s="13">
        <f t="shared" si="259"/>
        <v>60.321130812652861</v>
      </c>
      <c r="K1380" s="13">
        <f t="shared" si="260"/>
        <v>50.816771772451425</v>
      </c>
      <c r="L1380" s="13">
        <f t="shared" si="261"/>
        <v>13.191674373517461</v>
      </c>
      <c r="M1380" s="13">
        <f t="shared" si="266"/>
        <v>13.191674373517463</v>
      </c>
      <c r="N1380" s="13">
        <f t="shared" si="262"/>
        <v>8.1788381115808271</v>
      </c>
      <c r="O1380" s="13">
        <f t="shared" si="263"/>
        <v>17.728623792973565</v>
      </c>
      <c r="Q1380">
        <v>15.134908248458609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76.295852591452288</v>
      </c>
      <c r="G1381" s="13">
        <f t="shared" si="257"/>
        <v>6.0788212448696344</v>
      </c>
      <c r="H1381" s="13">
        <f t="shared" si="258"/>
        <v>70.217031346582658</v>
      </c>
      <c r="I1381" s="16">
        <f t="shared" si="265"/>
        <v>107.84212874551662</v>
      </c>
      <c r="J1381" s="13">
        <f t="shared" si="259"/>
        <v>66.537797623145039</v>
      </c>
      <c r="K1381" s="13">
        <f t="shared" si="260"/>
        <v>41.304331122371579</v>
      </c>
      <c r="L1381" s="13">
        <f t="shared" si="261"/>
        <v>4.0650635927921401</v>
      </c>
      <c r="M1381" s="13">
        <f t="shared" si="266"/>
        <v>9.077899854728777</v>
      </c>
      <c r="N1381" s="13">
        <f t="shared" si="262"/>
        <v>5.6282979099318418</v>
      </c>
      <c r="O1381" s="13">
        <f t="shared" si="263"/>
        <v>11.707119154801475</v>
      </c>
      <c r="Q1381">
        <v>17.460493205310879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17.446966047671641</v>
      </c>
      <c r="G1382" s="13">
        <f t="shared" si="257"/>
        <v>0</v>
      </c>
      <c r="H1382" s="13">
        <f t="shared" si="258"/>
        <v>17.446966047671641</v>
      </c>
      <c r="I1382" s="16">
        <f t="shared" si="265"/>
        <v>54.686233577251073</v>
      </c>
      <c r="J1382" s="13">
        <f t="shared" si="259"/>
        <v>49.625360823633841</v>
      </c>
      <c r="K1382" s="13">
        <f t="shared" si="260"/>
        <v>5.0608727536172324</v>
      </c>
      <c r="L1382" s="13">
        <f t="shared" si="261"/>
        <v>0</v>
      </c>
      <c r="M1382" s="13">
        <f t="shared" si="266"/>
        <v>3.4496019447969353</v>
      </c>
      <c r="N1382" s="13">
        <f t="shared" si="262"/>
        <v>2.1387532057740999</v>
      </c>
      <c r="O1382" s="13">
        <f t="shared" si="263"/>
        <v>2.1387532057740999</v>
      </c>
      <c r="Q1382">
        <v>22.186482565043569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7.0180739151838987</v>
      </c>
      <c r="G1383" s="13">
        <f t="shared" si="257"/>
        <v>0</v>
      </c>
      <c r="H1383" s="13">
        <f t="shared" si="258"/>
        <v>7.0180739151838987</v>
      </c>
      <c r="I1383" s="16">
        <f t="shared" si="265"/>
        <v>12.07894666880113</v>
      </c>
      <c r="J1383" s="13">
        <f t="shared" si="259"/>
        <v>12.026448806354546</v>
      </c>
      <c r="K1383" s="13">
        <f t="shared" si="260"/>
        <v>5.2497862446584165E-2</v>
      </c>
      <c r="L1383" s="13">
        <f t="shared" si="261"/>
        <v>0</v>
      </c>
      <c r="M1383" s="13">
        <f t="shared" si="266"/>
        <v>1.3108487390228354</v>
      </c>
      <c r="N1383" s="13">
        <f t="shared" si="262"/>
        <v>0.81272621819415791</v>
      </c>
      <c r="O1383" s="13">
        <f t="shared" si="263"/>
        <v>0.81272621819415791</v>
      </c>
      <c r="Q1383">
        <v>23.453530434420991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3.001194064464209</v>
      </c>
      <c r="G1384" s="13">
        <f t="shared" si="257"/>
        <v>0</v>
      </c>
      <c r="H1384" s="13">
        <f t="shared" si="258"/>
        <v>3.001194064464209</v>
      </c>
      <c r="I1384" s="16">
        <f t="shared" si="265"/>
        <v>3.0536919269107932</v>
      </c>
      <c r="J1384" s="13">
        <f t="shared" si="259"/>
        <v>3.0529302754346883</v>
      </c>
      <c r="K1384" s="13">
        <f t="shared" si="260"/>
        <v>7.6165147610485207E-4</v>
      </c>
      <c r="L1384" s="13">
        <f t="shared" si="261"/>
        <v>0</v>
      </c>
      <c r="M1384" s="13">
        <f t="shared" si="266"/>
        <v>0.49812252082867747</v>
      </c>
      <c r="N1384" s="13">
        <f t="shared" si="262"/>
        <v>0.30883596291378002</v>
      </c>
      <c r="O1384" s="13">
        <f t="shared" si="263"/>
        <v>0.30883596291378002</v>
      </c>
      <c r="Q1384">
        <v>24.26613705198427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6.3621621619999997</v>
      </c>
      <c r="G1385" s="13">
        <f t="shared" si="257"/>
        <v>0</v>
      </c>
      <c r="H1385" s="13">
        <f t="shared" si="258"/>
        <v>6.3621621619999997</v>
      </c>
      <c r="I1385" s="16">
        <f t="shared" si="265"/>
        <v>6.3629238134761046</v>
      </c>
      <c r="J1385" s="13">
        <f t="shared" si="259"/>
        <v>6.3568682476717733</v>
      </c>
      <c r="K1385" s="13">
        <f t="shared" si="260"/>
        <v>6.0555658043313088E-3</v>
      </c>
      <c r="L1385" s="13">
        <f t="shared" si="261"/>
        <v>0</v>
      </c>
      <c r="M1385" s="13">
        <f t="shared" si="266"/>
        <v>0.18928655791489746</v>
      </c>
      <c r="N1385" s="13">
        <f t="shared" si="262"/>
        <v>0.11735766590723642</v>
      </c>
      <c r="O1385" s="13">
        <f t="shared" si="263"/>
        <v>0.11735766590723642</v>
      </c>
      <c r="Q1385">
        <v>25.184962000000009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14.33078309482287</v>
      </c>
      <c r="G1386" s="13">
        <f t="shared" si="257"/>
        <v>0</v>
      </c>
      <c r="H1386" s="13">
        <f t="shared" si="258"/>
        <v>14.33078309482287</v>
      </c>
      <c r="I1386" s="16">
        <f t="shared" si="265"/>
        <v>14.336838660627201</v>
      </c>
      <c r="J1386" s="13">
        <f t="shared" si="259"/>
        <v>14.282711618447395</v>
      </c>
      <c r="K1386" s="13">
        <f t="shared" si="260"/>
        <v>5.4127042179805684E-2</v>
      </c>
      <c r="L1386" s="13">
        <f t="shared" si="261"/>
        <v>0</v>
      </c>
      <c r="M1386" s="13">
        <f t="shared" si="266"/>
        <v>7.1928892007661033E-2</v>
      </c>
      <c r="N1386" s="13">
        <f t="shared" si="262"/>
        <v>4.4595913044749837E-2</v>
      </c>
      <c r="O1386" s="13">
        <f t="shared" si="263"/>
        <v>4.4595913044749837E-2</v>
      </c>
      <c r="Q1386">
        <v>26.939749102864599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1.754773219875791</v>
      </c>
      <c r="G1387" s="13">
        <f t="shared" si="257"/>
        <v>0</v>
      </c>
      <c r="H1387" s="13">
        <f t="shared" si="258"/>
        <v>1.754773219875791</v>
      </c>
      <c r="I1387" s="16">
        <f t="shared" si="265"/>
        <v>1.8089002620555967</v>
      </c>
      <c r="J1387" s="13">
        <f t="shared" si="259"/>
        <v>1.808663745427656</v>
      </c>
      <c r="K1387" s="13">
        <f t="shared" si="260"/>
        <v>2.3651662794077488E-4</v>
      </c>
      <c r="L1387" s="13">
        <f t="shared" si="261"/>
        <v>0</v>
      </c>
      <c r="M1387" s="13">
        <f t="shared" si="266"/>
        <v>2.7332978962911196E-2</v>
      </c>
      <c r="N1387" s="13">
        <f t="shared" si="262"/>
        <v>1.6946446957004941E-2</v>
      </c>
      <c r="O1387" s="13">
        <f t="shared" si="263"/>
        <v>1.6946446957004941E-2</v>
      </c>
      <c r="Q1387">
        <v>21.4149571180943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76.758102331674024</v>
      </c>
      <c r="G1388" s="13">
        <f t="shared" si="257"/>
        <v>6.145547505790967</v>
      </c>
      <c r="H1388" s="13">
        <f t="shared" si="258"/>
        <v>70.612554825883052</v>
      </c>
      <c r="I1388" s="16">
        <f t="shared" si="265"/>
        <v>70.612791342510988</v>
      </c>
      <c r="J1388" s="13">
        <f t="shared" si="259"/>
        <v>53.516209926315987</v>
      </c>
      <c r="K1388" s="13">
        <f t="shared" si="260"/>
        <v>17.096581416195001</v>
      </c>
      <c r="L1388" s="13">
        <f t="shared" si="261"/>
        <v>0</v>
      </c>
      <c r="M1388" s="13">
        <f t="shared" si="266"/>
        <v>1.0386532005906255E-2</v>
      </c>
      <c r="N1388" s="13">
        <f t="shared" si="262"/>
        <v>6.4396498436618778E-3</v>
      </c>
      <c r="O1388" s="13">
        <f t="shared" si="263"/>
        <v>6.1519871556346288</v>
      </c>
      <c r="Q1388">
        <v>17.031459062046331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19.222510853744289</v>
      </c>
      <c r="G1389" s="13">
        <f t="shared" si="257"/>
        <v>0</v>
      </c>
      <c r="H1389" s="13">
        <f t="shared" si="258"/>
        <v>19.222510853744289</v>
      </c>
      <c r="I1389" s="16">
        <f t="shared" si="265"/>
        <v>36.31909226993929</v>
      </c>
      <c r="J1389" s="13">
        <f t="shared" si="259"/>
        <v>31.750071880033353</v>
      </c>
      <c r="K1389" s="13">
        <f t="shared" si="260"/>
        <v>4.569020389905937</v>
      </c>
      <c r="L1389" s="13">
        <f t="shared" si="261"/>
        <v>0</v>
      </c>
      <c r="M1389" s="13">
        <f t="shared" si="266"/>
        <v>3.9468821622443773E-3</v>
      </c>
      <c r="N1389" s="13">
        <f t="shared" si="262"/>
        <v>2.4470669405915139E-3</v>
      </c>
      <c r="O1389" s="13">
        <f t="shared" si="263"/>
        <v>2.4470669405915139E-3</v>
      </c>
      <c r="Q1389">
        <v>13.78173389354839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56.124251832453659</v>
      </c>
      <c r="G1390" s="13">
        <f t="shared" si="257"/>
        <v>3.167028379826081</v>
      </c>
      <c r="H1390" s="13">
        <f t="shared" si="258"/>
        <v>52.957223452627581</v>
      </c>
      <c r="I1390" s="16">
        <f t="shared" si="265"/>
        <v>57.526243842533518</v>
      </c>
      <c r="J1390" s="13">
        <f t="shared" si="259"/>
        <v>45.139020137780946</v>
      </c>
      <c r="K1390" s="13">
        <f t="shared" si="260"/>
        <v>12.387223704752572</v>
      </c>
      <c r="L1390" s="13">
        <f t="shared" si="261"/>
        <v>0</v>
      </c>
      <c r="M1390" s="13">
        <f t="shared" si="266"/>
        <v>1.4998152216528634E-3</v>
      </c>
      <c r="N1390" s="13">
        <f t="shared" si="262"/>
        <v>9.2988543742477531E-4</v>
      </c>
      <c r="O1390" s="13">
        <f t="shared" si="263"/>
        <v>3.1679582652635059</v>
      </c>
      <c r="Q1390">
        <v>15.332064338775011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13.9274868669343</v>
      </c>
      <c r="G1391" s="13">
        <f t="shared" si="257"/>
        <v>0</v>
      </c>
      <c r="H1391" s="13">
        <f t="shared" si="258"/>
        <v>13.9274868669343</v>
      </c>
      <c r="I1391" s="16">
        <f t="shared" si="265"/>
        <v>26.314710571686874</v>
      </c>
      <c r="J1391" s="13">
        <f t="shared" si="259"/>
        <v>25.029354798466301</v>
      </c>
      <c r="K1391" s="13">
        <f t="shared" si="260"/>
        <v>1.2853557732205729</v>
      </c>
      <c r="L1391" s="13">
        <f t="shared" si="261"/>
        <v>0</v>
      </c>
      <c r="M1391" s="13">
        <f t="shared" si="266"/>
        <v>5.6992978422808812E-4</v>
      </c>
      <c r="N1391" s="13">
        <f t="shared" si="262"/>
        <v>3.5335646622141465E-4</v>
      </c>
      <c r="O1391" s="13">
        <f t="shared" si="263"/>
        <v>3.5335646622141465E-4</v>
      </c>
      <c r="Q1391">
        <v>16.865112887930799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62.86592815545572</v>
      </c>
      <c r="G1392" s="13">
        <f t="shared" si="257"/>
        <v>4.1401968085633625</v>
      </c>
      <c r="H1392" s="13">
        <f t="shared" si="258"/>
        <v>58.72573134689236</v>
      </c>
      <c r="I1392" s="16">
        <f t="shared" si="265"/>
        <v>60.011087120112933</v>
      </c>
      <c r="J1392" s="13">
        <f t="shared" si="259"/>
        <v>47.877197829501185</v>
      </c>
      <c r="K1392" s="13">
        <f t="shared" si="260"/>
        <v>12.133889290611748</v>
      </c>
      <c r="L1392" s="13">
        <f t="shared" si="261"/>
        <v>0</v>
      </c>
      <c r="M1392" s="13">
        <f t="shared" si="266"/>
        <v>2.1657331800667347E-4</v>
      </c>
      <c r="N1392" s="13">
        <f t="shared" si="262"/>
        <v>1.3427545716413754E-4</v>
      </c>
      <c r="O1392" s="13">
        <f t="shared" si="263"/>
        <v>4.1403310840205263</v>
      </c>
      <c r="Q1392">
        <v>16.569847995667551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2.3517183550788112</v>
      </c>
      <c r="G1393" s="13">
        <f t="shared" si="257"/>
        <v>0</v>
      </c>
      <c r="H1393" s="13">
        <f t="shared" si="258"/>
        <v>2.3517183550788112</v>
      </c>
      <c r="I1393" s="16">
        <f t="shared" si="265"/>
        <v>14.485607645690559</v>
      </c>
      <c r="J1393" s="13">
        <f t="shared" si="259"/>
        <v>14.288517793247662</v>
      </c>
      <c r="K1393" s="13">
        <f t="shared" si="260"/>
        <v>0.19708985244289678</v>
      </c>
      <c r="L1393" s="13">
        <f t="shared" si="261"/>
        <v>0</v>
      </c>
      <c r="M1393" s="13">
        <f t="shared" si="266"/>
        <v>8.2297860842535928E-5</v>
      </c>
      <c r="N1393" s="13">
        <f t="shared" si="262"/>
        <v>5.1024673722372275E-5</v>
      </c>
      <c r="O1393" s="13">
        <f t="shared" si="263"/>
        <v>5.1024673722372275E-5</v>
      </c>
      <c r="Q1393">
        <v>17.851278604254489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9.7297297000000005E-2</v>
      </c>
      <c r="G1394" s="13">
        <f t="shared" si="257"/>
        <v>0</v>
      </c>
      <c r="H1394" s="13">
        <f t="shared" si="258"/>
        <v>9.7297297000000005E-2</v>
      </c>
      <c r="I1394" s="16">
        <f t="shared" si="265"/>
        <v>0.29438714944289679</v>
      </c>
      <c r="J1394" s="13">
        <f t="shared" si="259"/>
        <v>0.29438635980730893</v>
      </c>
      <c r="K1394" s="13">
        <f t="shared" si="260"/>
        <v>7.8963558786115939E-7</v>
      </c>
      <c r="L1394" s="13">
        <f t="shared" si="261"/>
        <v>0</v>
      </c>
      <c r="M1394" s="13">
        <f t="shared" si="266"/>
        <v>3.1273187120163653E-5</v>
      </c>
      <c r="N1394" s="13">
        <f t="shared" si="262"/>
        <v>1.9389376014501464E-5</v>
      </c>
      <c r="O1394" s="13">
        <f t="shared" si="263"/>
        <v>1.9389376014501464E-5</v>
      </c>
      <c r="Q1394">
        <v>23.22768593400135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2.5517073451996541</v>
      </c>
      <c r="G1395" s="13">
        <f t="shared" si="257"/>
        <v>0</v>
      </c>
      <c r="H1395" s="13">
        <f t="shared" si="258"/>
        <v>2.5517073451996541</v>
      </c>
      <c r="I1395" s="16">
        <f t="shared" si="265"/>
        <v>2.5517081348352422</v>
      </c>
      <c r="J1395" s="13">
        <f t="shared" si="259"/>
        <v>2.5512590465429605</v>
      </c>
      <c r="K1395" s="13">
        <f t="shared" si="260"/>
        <v>4.4908829228162972E-4</v>
      </c>
      <c r="L1395" s="13">
        <f t="shared" si="261"/>
        <v>0</v>
      </c>
      <c r="M1395" s="13">
        <f t="shared" si="266"/>
        <v>1.188381110566219E-5</v>
      </c>
      <c r="N1395" s="13">
        <f t="shared" si="262"/>
        <v>7.3679628855105571E-6</v>
      </c>
      <c r="O1395" s="13">
        <f t="shared" si="263"/>
        <v>7.3679628855105571E-6</v>
      </c>
      <c r="Q1395">
        <v>24.191873571600009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9.7297297000000005E-2</v>
      </c>
      <c r="G1396" s="13">
        <f t="shared" si="257"/>
        <v>0</v>
      </c>
      <c r="H1396" s="13">
        <f t="shared" si="258"/>
        <v>9.7297297000000005E-2</v>
      </c>
      <c r="I1396" s="16">
        <f t="shared" si="265"/>
        <v>9.7746385292281635E-2</v>
      </c>
      <c r="J1396" s="13">
        <f t="shared" si="259"/>
        <v>9.7746362301025527E-2</v>
      </c>
      <c r="K1396" s="13">
        <f t="shared" si="260"/>
        <v>2.2991256107274261E-8</v>
      </c>
      <c r="L1396" s="13">
        <f t="shared" si="261"/>
        <v>0</v>
      </c>
      <c r="M1396" s="13">
        <f t="shared" si="266"/>
        <v>4.5158482201516325E-6</v>
      </c>
      <c r="N1396" s="13">
        <f t="shared" si="262"/>
        <v>2.7998258964940123E-6</v>
      </c>
      <c r="O1396" s="13">
        <f t="shared" si="263"/>
        <v>2.7998258964940123E-6</v>
      </c>
      <c r="Q1396">
        <v>24.863067000000012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9.7297297000000005E-2</v>
      </c>
      <c r="G1397" s="13">
        <f t="shared" si="257"/>
        <v>0</v>
      </c>
      <c r="H1397" s="13">
        <f t="shared" si="258"/>
        <v>9.7297297000000005E-2</v>
      </c>
      <c r="I1397" s="16">
        <f t="shared" si="265"/>
        <v>9.7297319991256112E-2</v>
      </c>
      <c r="J1397" s="13">
        <f t="shared" si="259"/>
        <v>9.7297297886315526E-2</v>
      </c>
      <c r="K1397" s="13">
        <f t="shared" si="260"/>
        <v>2.2104940586298305E-8</v>
      </c>
      <c r="L1397" s="13">
        <f t="shared" si="261"/>
        <v>0</v>
      </c>
      <c r="M1397" s="13">
        <f t="shared" si="266"/>
        <v>1.7160223236576202E-6</v>
      </c>
      <c r="N1397" s="13">
        <f t="shared" si="262"/>
        <v>1.0639338406677246E-6</v>
      </c>
      <c r="O1397" s="13">
        <f t="shared" si="263"/>
        <v>1.0639338406677246E-6</v>
      </c>
      <c r="Q1397">
        <v>25.046200707243429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9.7297297000000005E-2</v>
      </c>
      <c r="G1398" s="13">
        <f t="shared" si="257"/>
        <v>0</v>
      </c>
      <c r="H1398" s="13">
        <f t="shared" si="258"/>
        <v>9.7297297000000005E-2</v>
      </c>
      <c r="I1398" s="16">
        <f t="shared" si="265"/>
        <v>9.7297319104940591E-2</v>
      </c>
      <c r="J1398" s="13">
        <f t="shared" si="259"/>
        <v>9.7297302119106879E-2</v>
      </c>
      <c r="K1398" s="13">
        <f t="shared" si="260"/>
        <v>1.6985833711791187E-8</v>
      </c>
      <c r="L1398" s="13">
        <f t="shared" si="261"/>
        <v>0</v>
      </c>
      <c r="M1398" s="13">
        <f t="shared" si="266"/>
        <v>6.5208848298989565E-7</v>
      </c>
      <c r="N1398" s="13">
        <f t="shared" si="262"/>
        <v>4.042948594537353E-7</v>
      </c>
      <c r="O1398" s="13">
        <f t="shared" si="263"/>
        <v>4.042948594537353E-7</v>
      </c>
      <c r="Q1398">
        <v>26.952076769547329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5.0352993407551034</v>
      </c>
      <c r="G1399" s="13">
        <f t="shared" si="257"/>
        <v>0</v>
      </c>
      <c r="H1399" s="13">
        <f t="shared" si="258"/>
        <v>5.0352993407551034</v>
      </c>
      <c r="I1399" s="16">
        <f t="shared" si="265"/>
        <v>5.0352993577409375</v>
      </c>
      <c r="J1399" s="13">
        <f t="shared" si="259"/>
        <v>5.0304402289688603</v>
      </c>
      <c r="K1399" s="13">
        <f t="shared" si="260"/>
        <v>4.8591287720771703E-3</v>
      </c>
      <c r="L1399" s="13">
        <f t="shared" si="261"/>
        <v>0</v>
      </c>
      <c r="M1399" s="13">
        <f t="shared" si="266"/>
        <v>2.4779362353616035E-7</v>
      </c>
      <c r="N1399" s="13">
        <f t="shared" si="262"/>
        <v>1.5363204659241941E-7</v>
      </c>
      <c r="O1399" s="13">
        <f t="shared" si="263"/>
        <v>1.5363204659241941E-7</v>
      </c>
      <c r="Q1399">
        <v>21.750361638611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1.1119863185339951</v>
      </c>
      <c r="G1400" s="13">
        <f t="shared" si="257"/>
        <v>0</v>
      </c>
      <c r="H1400" s="13">
        <f t="shared" si="258"/>
        <v>1.1119863185339951</v>
      </c>
      <c r="I1400" s="16">
        <f t="shared" si="265"/>
        <v>1.1168454473060723</v>
      </c>
      <c r="J1400" s="13">
        <f t="shared" si="259"/>
        <v>1.1167731102654457</v>
      </c>
      <c r="K1400" s="13">
        <f t="shared" si="260"/>
        <v>7.2337040626591076E-5</v>
      </c>
      <c r="L1400" s="13">
        <f t="shared" si="261"/>
        <v>0</v>
      </c>
      <c r="M1400" s="13">
        <f t="shared" si="266"/>
        <v>9.4161576943740939E-8</v>
      </c>
      <c r="N1400" s="13">
        <f t="shared" si="262"/>
        <v>5.8380177705119384E-8</v>
      </c>
      <c r="O1400" s="13">
        <f t="shared" si="263"/>
        <v>5.8380177705119384E-8</v>
      </c>
      <c r="Q1400">
        <v>19.565684068448508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36.310461339057383</v>
      </c>
      <c r="G1401" s="13">
        <f t="shared" si="257"/>
        <v>0.30688582210657483</v>
      </c>
      <c r="H1401" s="13">
        <f t="shared" si="258"/>
        <v>36.003575516950811</v>
      </c>
      <c r="I1401" s="16">
        <f t="shared" si="265"/>
        <v>36.003647853991438</v>
      </c>
      <c r="J1401" s="13">
        <f t="shared" si="259"/>
        <v>32.354843228278675</v>
      </c>
      <c r="K1401" s="13">
        <f t="shared" si="260"/>
        <v>3.6488046257127635</v>
      </c>
      <c r="L1401" s="13">
        <f t="shared" si="261"/>
        <v>0</v>
      </c>
      <c r="M1401" s="13">
        <f t="shared" si="266"/>
        <v>3.5781399238621555E-8</v>
      </c>
      <c r="N1401" s="13">
        <f t="shared" si="262"/>
        <v>2.2184467527945364E-8</v>
      </c>
      <c r="O1401" s="13">
        <f t="shared" si="263"/>
        <v>0.30688584429104238</v>
      </c>
      <c r="Q1401">
        <v>15.51655689354839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9.0327285831209281</v>
      </c>
      <c r="G1402" s="13">
        <f t="shared" si="257"/>
        <v>0</v>
      </c>
      <c r="H1402" s="13">
        <f t="shared" si="258"/>
        <v>9.0327285831209281</v>
      </c>
      <c r="I1402" s="16">
        <f t="shared" si="265"/>
        <v>12.681533208833692</v>
      </c>
      <c r="J1402" s="13">
        <f t="shared" si="259"/>
        <v>12.506012646071756</v>
      </c>
      <c r="K1402" s="13">
        <f t="shared" si="260"/>
        <v>0.17552056276193539</v>
      </c>
      <c r="L1402" s="13">
        <f t="shared" si="261"/>
        <v>0</v>
      </c>
      <c r="M1402" s="13">
        <f t="shared" si="266"/>
        <v>1.3596931710676191E-8</v>
      </c>
      <c r="N1402" s="13">
        <f t="shared" si="262"/>
        <v>8.4300976606192377E-9</v>
      </c>
      <c r="O1402" s="13">
        <f t="shared" si="263"/>
        <v>8.4300976606192377E-9</v>
      </c>
      <c r="Q1402">
        <v>15.83655387396082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9.7297297000000005E-2</v>
      </c>
      <c r="G1403" s="13">
        <f t="shared" si="257"/>
        <v>0</v>
      </c>
      <c r="H1403" s="13">
        <f t="shared" si="258"/>
        <v>9.7297297000000005E-2</v>
      </c>
      <c r="I1403" s="16">
        <f t="shared" si="265"/>
        <v>0.2728178597619354</v>
      </c>
      <c r="J1403" s="13">
        <f t="shared" si="259"/>
        <v>0.27281657746960469</v>
      </c>
      <c r="K1403" s="13">
        <f t="shared" si="260"/>
        <v>1.2822923307065359E-6</v>
      </c>
      <c r="L1403" s="13">
        <f t="shared" si="261"/>
        <v>0</v>
      </c>
      <c r="M1403" s="13">
        <f t="shared" si="266"/>
        <v>5.1668340500569531E-9</v>
      </c>
      <c r="N1403" s="13">
        <f t="shared" si="262"/>
        <v>3.2034371110353108E-9</v>
      </c>
      <c r="O1403" s="13">
        <f t="shared" si="263"/>
        <v>3.2034371110353108E-9</v>
      </c>
      <c r="Q1403">
        <v>18.183923492963679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19.67791274862611</v>
      </c>
      <c r="G1404" s="13">
        <f t="shared" si="257"/>
        <v>0</v>
      </c>
      <c r="H1404" s="13">
        <f t="shared" si="258"/>
        <v>19.67791274862611</v>
      </c>
      <c r="I1404" s="16">
        <f t="shared" si="265"/>
        <v>19.677914030918441</v>
      </c>
      <c r="J1404" s="13">
        <f t="shared" si="259"/>
        <v>19.291608977968924</v>
      </c>
      <c r="K1404" s="13">
        <f t="shared" si="260"/>
        <v>0.38630505294951689</v>
      </c>
      <c r="L1404" s="13">
        <f t="shared" si="261"/>
        <v>0</v>
      </c>
      <c r="M1404" s="13">
        <f t="shared" si="266"/>
        <v>1.9633969390216423E-9</v>
      </c>
      <c r="N1404" s="13">
        <f t="shared" si="262"/>
        <v>1.2173061021934183E-9</v>
      </c>
      <c r="O1404" s="13">
        <f t="shared" si="263"/>
        <v>1.2173061021934183E-9</v>
      </c>
      <c r="Q1404">
        <v>19.52493868783419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8.0552786575458235</v>
      </c>
      <c r="G1405" s="13">
        <f t="shared" si="257"/>
        <v>0</v>
      </c>
      <c r="H1405" s="13">
        <f t="shared" si="258"/>
        <v>8.0552786575458235</v>
      </c>
      <c r="I1405" s="16">
        <f t="shared" si="265"/>
        <v>8.4415837104953404</v>
      </c>
      <c r="J1405" s="13">
        <f t="shared" si="259"/>
        <v>8.4183180007911371</v>
      </c>
      <c r="K1405" s="13">
        <f t="shared" si="260"/>
        <v>2.3265709704203275E-2</v>
      </c>
      <c r="L1405" s="13">
        <f t="shared" si="261"/>
        <v>0</v>
      </c>
      <c r="M1405" s="13">
        <f t="shared" si="266"/>
        <v>7.4609083682822399E-10</v>
      </c>
      <c r="N1405" s="13">
        <f t="shared" si="262"/>
        <v>4.6257631883349885E-10</v>
      </c>
      <c r="O1405" s="13">
        <f t="shared" si="263"/>
        <v>4.6257631883349885E-10</v>
      </c>
      <c r="Q1405">
        <v>21.617881835915469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17.484893322187268</v>
      </c>
      <c r="G1406" s="13">
        <f t="shared" si="257"/>
        <v>0</v>
      </c>
      <c r="H1406" s="13">
        <f t="shared" si="258"/>
        <v>17.484893322187268</v>
      </c>
      <c r="I1406" s="16">
        <f t="shared" si="265"/>
        <v>17.508159031891473</v>
      </c>
      <c r="J1406" s="13">
        <f t="shared" si="259"/>
        <v>17.402794677488444</v>
      </c>
      <c r="K1406" s="13">
        <f t="shared" si="260"/>
        <v>0.10536435440302938</v>
      </c>
      <c r="L1406" s="13">
        <f t="shared" si="261"/>
        <v>0</v>
      </c>
      <c r="M1406" s="13">
        <f t="shared" si="266"/>
        <v>2.8351451799472514E-10</v>
      </c>
      <c r="N1406" s="13">
        <f t="shared" si="262"/>
        <v>1.7577900115672958E-10</v>
      </c>
      <c r="O1406" s="13">
        <f t="shared" si="263"/>
        <v>1.7577900115672958E-10</v>
      </c>
      <c r="Q1406">
        <v>26.43088693238812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36.734419194960608</v>
      </c>
      <c r="G1407" s="13">
        <f t="shared" si="257"/>
        <v>0.36808460720286768</v>
      </c>
      <c r="H1407" s="13">
        <f t="shared" si="258"/>
        <v>36.366334587757741</v>
      </c>
      <c r="I1407" s="16">
        <f t="shared" si="265"/>
        <v>36.471698942160771</v>
      </c>
      <c r="J1407" s="13">
        <f t="shared" si="259"/>
        <v>35.605924254891008</v>
      </c>
      <c r="K1407" s="13">
        <f t="shared" si="260"/>
        <v>0.86577468726976292</v>
      </c>
      <c r="L1407" s="13">
        <f t="shared" si="261"/>
        <v>0</v>
      </c>
      <c r="M1407" s="13">
        <f t="shared" si="266"/>
        <v>1.0773551683799556E-10</v>
      </c>
      <c r="N1407" s="13">
        <f t="shared" si="262"/>
        <v>6.6796020439557245E-11</v>
      </c>
      <c r="O1407" s="13">
        <f t="shared" si="263"/>
        <v>0.36808460726966369</v>
      </c>
      <c r="Q1407">
        <v>26.928005884260099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7.0314307615905483</v>
      </c>
      <c r="G1408" s="13">
        <f t="shared" si="257"/>
        <v>0</v>
      </c>
      <c r="H1408" s="13">
        <f t="shared" si="258"/>
        <v>7.0314307615905483</v>
      </c>
      <c r="I1408" s="16">
        <f t="shared" si="265"/>
        <v>7.8972054488603112</v>
      </c>
      <c r="J1408" s="13">
        <f t="shared" si="259"/>
        <v>7.8899108485743552</v>
      </c>
      <c r="K1408" s="13">
        <f t="shared" si="260"/>
        <v>7.2946002859559655E-3</v>
      </c>
      <c r="L1408" s="13">
        <f t="shared" si="261"/>
        <v>0</v>
      </c>
      <c r="M1408" s="13">
        <f t="shared" si="266"/>
        <v>4.0939496398438318E-11</v>
      </c>
      <c r="N1408" s="13">
        <f t="shared" si="262"/>
        <v>2.5382487767031756E-11</v>
      </c>
      <c r="O1408" s="13">
        <f t="shared" si="263"/>
        <v>2.5382487767031756E-11</v>
      </c>
      <c r="Q1408">
        <v>28.55070400000001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1.329739157465833</v>
      </c>
      <c r="G1409" s="13">
        <f t="shared" si="257"/>
        <v>0</v>
      </c>
      <c r="H1409" s="13">
        <f t="shared" si="258"/>
        <v>1.329739157465833</v>
      </c>
      <c r="I1409" s="16">
        <f t="shared" si="265"/>
        <v>1.337033757751789</v>
      </c>
      <c r="J1409" s="13">
        <f t="shared" si="259"/>
        <v>1.3369910837388432</v>
      </c>
      <c r="K1409" s="13">
        <f t="shared" si="260"/>
        <v>4.2674012945775885E-5</v>
      </c>
      <c r="L1409" s="13">
        <f t="shared" si="261"/>
        <v>0</v>
      </c>
      <c r="M1409" s="13">
        <f t="shared" si="266"/>
        <v>1.5557008631406562E-11</v>
      </c>
      <c r="N1409" s="13">
        <f t="shared" si="262"/>
        <v>9.6453453514720681E-12</v>
      </c>
      <c r="O1409" s="13">
        <f t="shared" si="263"/>
        <v>9.6453453514720681E-12</v>
      </c>
      <c r="Q1409">
        <v>27.18771180272115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11.416704758483879</v>
      </c>
      <c r="G1410" s="13">
        <f t="shared" si="257"/>
        <v>0</v>
      </c>
      <c r="H1410" s="13">
        <f t="shared" si="258"/>
        <v>11.416704758483879</v>
      </c>
      <c r="I1410" s="16">
        <f t="shared" si="265"/>
        <v>11.416747432496825</v>
      </c>
      <c r="J1410" s="13">
        <f t="shared" si="259"/>
        <v>11.392225853197536</v>
      </c>
      <c r="K1410" s="13">
        <f t="shared" si="260"/>
        <v>2.4521579299289442E-2</v>
      </c>
      <c r="L1410" s="13">
        <f t="shared" si="261"/>
        <v>0</v>
      </c>
      <c r="M1410" s="13">
        <f t="shared" si="266"/>
        <v>5.9116632799344944E-12</v>
      </c>
      <c r="N1410" s="13">
        <f t="shared" si="262"/>
        <v>3.6652312335593867E-12</v>
      </c>
      <c r="O1410" s="13">
        <f t="shared" si="263"/>
        <v>3.6652312335593867E-12</v>
      </c>
      <c r="Q1410">
        <v>27.751283336444619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2.606640337182935</v>
      </c>
      <c r="G1411" s="13">
        <f t="shared" si="257"/>
        <v>0</v>
      </c>
      <c r="H1411" s="13">
        <f t="shared" si="258"/>
        <v>2.606640337182935</v>
      </c>
      <c r="I1411" s="16">
        <f t="shared" si="265"/>
        <v>2.6311619164822244</v>
      </c>
      <c r="J1411" s="13">
        <f t="shared" si="259"/>
        <v>2.6306875440423814</v>
      </c>
      <c r="K1411" s="13">
        <f t="shared" si="260"/>
        <v>4.7437243984305155E-4</v>
      </c>
      <c r="L1411" s="13">
        <f t="shared" si="261"/>
        <v>0</v>
      </c>
      <c r="M1411" s="13">
        <f t="shared" si="266"/>
        <v>2.2464320463751077E-12</v>
      </c>
      <c r="N1411" s="13">
        <f t="shared" si="262"/>
        <v>1.3927878687525667E-12</v>
      </c>
      <c r="O1411" s="13">
        <f t="shared" si="263"/>
        <v>1.3927878687525667E-12</v>
      </c>
      <c r="Q1411">
        <v>24.458087686849499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31.735611252195479</v>
      </c>
      <c r="G1412" s="13">
        <f t="shared" si="257"/>
        <v>0</v>
      </c>
      <c r="H1412" s="13">
        <f t="shared" si="258"/>
        <v>31.735611252195479</v>
      </c>
      <c r="I1412" s="16">
        <f t="shared" si="265"/>
        <v>31.736085624635322</v>
      </c>
      <c r="J1412" s="13">
        <f t="shared" si="259"/>
        <v>30.434594863150604</v>
      </c>
      <c r="K1412" s="13">
        <f t="shared" si="260"/>
        <v>1.3014907614847182</v>
      </c>
      <c r="L1412" s="13">
        <f t="shared" si="261"/>
        <v>0</v>
      </c>
      <c r="M1412" s="13">
        <f t="shared" si="266"/>
        <v>8.5364417762254097E-13</v>
      </c>
      <c r="N1412" s="13">
        <f t="shared" si="262"/>
        <v>5.2925939012597539E-13</v>
      </c>
      <c r="O1412" s="13">
        <f t="shared" si="263"/>
        <v>5.2925939012597539E-13</v>
      </c>
      <c r="Q1412">
        <v>20.838050688723762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17.004769584138341</v>
      </c>
      <c r="G1413" s="13">
        <f t="shared" si="257"/>
        <v>0</v>
      </c>
      <c r="H1413" s="13">
        <f t="shared" si="258"/>
        <v>17.004769584138341</v>
      </c>
      <c r="I1413" s="16">
        <f t="shared" si="265"/>
        <v>18.306260345623059</v>
      </c>
      <c r="J1413" s="13">
        <f t="shared" si="259"/>
        <v>17.834046266841096</v>
      </c>
      <c r="K1413" s="13">
        <f t="shared" si="260"/>
        <v>0.47221407878196331</v>
      </c>
      <c r="L1413" s="13">
        <f t="shared" si="261"/>
        <v>0</v>
      </c>
      <c r="M1413" s="13">
        <f t="shared" si="266"/>
        <v>3.2438478749656558E-13</v>
      </c>
      <c r="N1413" s="13">
        <f t="shared" si="262"/>
        <v>2.0111856824787066E-13</v>
      </c>
      <c r="O1413" s="13">
        <f t="shared" si="263"/>
        <v>2.0111856824787066E-13</v>
      </c>
      <c r="Q1413">
        <v>16.501397462373081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19.421721809229229</v>
      </c>
      <c r="G1414" s="13">
        <f t="shared" ref="G1414:G1477" si="271">IF((F1414-$J$2)&gt;0,$I$2*(F1414-$J$2),0)</f>
        <v>0</v>
      </c>
      <c r="H1414" s="13">
        <f t="shared" ref="H1414:H1477" si="272">F1414-G1414</f>
        <v>19.421721809229229</v>
      </c>
      <c r="I1414" s="16">
        <f t="shared" si="265"/>
        <v>19.893935888011193</v>
      </c>
      <c r="J1414" s="13">
        <f t="shared" ref="J1414:J1477" si="273">I1414/SQRT(1+(I1414/($K$2*(300+(25*Q1414)+0.05*(Q1414)^3)))^2)</f>
        <v>19.167695031343072</v>
      </c>
      <c r="K1414" s="13">
        <f t="shared" ref="K1414:K1477" si="274">I1414-J1414</f>
        <v>0.72624085666812022</v>
      </c>
      <c r="L1414" s="13">
        <f t="shared" ref="L1414:L1477" si="275">IF(K1414&gt;$N$2,(K1414-$N$2)/$L$2,0)</f>
        <v>0</v>
      </c>
      <c r="M1414" s="13">
        <f t="shared" si="266"/>
        <v>1.2326621924869492E-13</v>
      </c>
      <c r="N1414" s="13">
        <f t="shared" ref="N1414:N1477" si="276">$M$2*M1414</f>
        <v>7.6425055934190853E-14</v>
      </c>
      <c r="O1414" s="13">
        <f t="shared" ref="O1414:O1477" si="277">N1414+G1414</f>
        <v>7.6425055934190853E-14</v>
      </c>
      <c r="Q1414">
        <v>15.08954389354839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102.730610708751</v>
      </c>
      <c r="G1415" s="13">
        <f t="shared" si="271"/>
        <v>9.8947077971931936</v>
      </c>
      <c r="H1415" s="13">
        <f t="shared" si="272"/>
        <v>92.83590291155781</v>
      </c>
      <c r="I1415" s="16">
        <f t="shared" ref="I1415:I1478" si="279">H1415+K1414-L1414</f>
        <v>93.562143768225923</v>
      </c>
      <c r="J1415" s="13">
        <f t="shared" si="273"/>
        <v>57.607245118591706</v>
      </c>
      <c r="K1415" s="13">
        <f t="shared" si="274"/>
        <v>35.954898649634217</v>
      </c>
      <c r="L1415" s="13">
        <f t="shared" si="275"/>
        <v>0</v>
      </c>
      <c r="M1415" s="13">
        <f t="shared" ref="M1415:M1478" si="280">L1415+M1414-N1414</f>
        <v>4.6841163314504067E-14</v>
      </c>
      <c r="N1415" s="13">
        <f t="shared" si="276"/>
        <v>2.9041521254992522E-14</v>
      </c>
      <c r="O1415" s="13">
        <f t="shared" si="277"/>
        <v>9.894707797193222</v>
      </c>
      <c r="Q1415">
        <v>15.38969294046491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105.2532198408159</v>
      </c>
      <c r="G1416" s="13">
        <f t="shared" si="271"/>
        <v>10.258849213623098</v>
      </c>
      <c r="H1416" s="13">
        <f t="shared" si="272"/>
        <v>94.994370627192808</v>
      </c>
      <c r="I1416" s="16">
        <f t="shared" si="279"/>
        <v>130.94926927682701</v>
      </c>
      <c r="J1416" s="13">
        <f t="shared" si="273"/>
        <v>63.952291054778122</v>
      </c>
      <c r="K1416" s="13">
        <f t="shared" si="274"/>
        <v>66.996978222048881</v>
      </c>
      <c r="L1416" s="13">
        <f t="shared" si="275"/>
        <v>28.715602674296715</v>
      </c>
      <c r="M1416" s="13">
        <f t="shared" si="280"/>
        <v>28.715602674296733</v>
      </c>
      <c r="N1416" s="13">
        <f t="shared" si="276"/>
        <v>17.803673658063975</v>
      </c>
      <c r="O1416" s="13">
        <f t="shared" si="277"/>
        <v>28.062522871687072</v>
      </c>
      <c r="Q1416">
        <v>15.424571820235361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8.7078301457670086</v>
      </c>
      <c r="G1417" s="13">
        <f t="shared" si="271"/>
        <v>0</v>
      </c>
      <c r="H1417" s="13">
        <f t="shared" si="272"/>
        <v>8.7078301457670086</v>
      </c>
      <c r="I1417" s="16">
        <f t="shared" si="279"/>
        <v>46.989205693519168</v>
      </c>
      <c r="J1417" s="13">
        <f t="shared" si="273"/>
        <v>41.028143978578683</v>
      </c>
      <c r="K1417" s="13">
        <f t="shared" si="274"/>
        <v>5.9610617149404845</v>
      </c>
      <c r="L1417" s="13">
        <f t="shared" si="275"/>
        <v>0</v>
      </c>
      <c r="M1417" s="13">
        <f t="shared" si="280"/>
        <v>10.911929016232758</v>
      </c>
      <c r="N1417" s="13">
        <f t="shared" si="276"/>
        <v>6.7653959900643104</v>
      </c>
      <c r="O1417" s="13">
        <f t="shared" si="277"/>
        <v>6.7653959900643104</v>
      </c>
      <c r="Q1417">
        <v>17.395960056518319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0.36756756800000001</v>
      </c>
      <c r="G1418" s="13">
        <f t="shared" si="271"/>
        <v>0</v>
      </c>
      <c r="H1418" s="13">
        <f t="shared" si="272"/>
        <v>0.36756756800000001</v>
      </c>
      <c r="I1418" s="16">
        <f t="shared" si="279"/>
        <v>6.3286292829404847</v>
      </c>
      <c r="J1418" s="13">
        <f t="shared" si="273"/>
        <v>6.3199141592639334</v>
      </c>
      <c r="K1418" s="13">
        <f t="shared" si="274"/>
        <v>8.7151236765512508E-3</v>
      </c>
      <c r="L1418" s="13">
        <f t="shared" si="275"/>
        <v>0</v>
      </c>
      <c r="M1418" s="13">
        <f t="shared" si="280"/>
        <v>4.1465330261684477</v>
      </c>
      <c r="N1418" s="13">
        <f t="shared" si="276"/>
        <v>2.5708504762244377</v>
      </c>
      <c r="O1418" s="13">
        <f t="shared" si="277"/>
        <v>2.5708504762244377</v>
      </c>
      <c r="Q1418">
        <v>22.465983382704049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9.7297297000000005E-2</v>
      </c>
      <c r="G1419" s="13">
        <f t="shared" si="271"/>
        <v>0</v>
      </c>
      <c r="H1419" s="13">
        <f t="shared" si="272"/>
        <v>9.7297297000000005E-2</v>
      </c>
      <c r="I1419" s="16">
        <f t="shared" si="279"/>
        <v>0.10601242067655126</v>
      </c>
      <c r="J1419" s="13">
        <f t="shared" si="273"/>
        <v>0.10601237792558345</v>
      </c>
      <c r="K1419" s="13">
        <f t="shared" si="274"/>
        <v>4.2750967807481111E-8</v>
      </c>
      <c r="L1419" s="13">
        <f t="shared" si="275"/>
        <v>0</v>
      </c>
      <c r="M1419" s="13">
        <f t="shared" si="280"/>
        <v>1.5756825499440099</v>
      </c>
      <c r="N1419" s="13">
        <f t="shared" si="276"/>
        <v>0.97692318096528619</v>
      </c>
      <c r="O1419" s="13">
        <f t="shared" si="277"/>
        <v>0.97692318096528619</v>
      </c>
      <c r="Q1419">
        <v>22.178139600422512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9.7297297000000005E-2</v>
      </c>
      <c r="G1420" s="13">
        <f t="shared" si="271"/>
        <v>0</v>
      </c>
      <c r="H1420" s="13">
        <f t="shared" si="272"/>
        <v>9.7297297000000005E-2</v>
      </c>
      <c r="I1420" s="16">
        <f t="shared" si="279"/>
        <v>9.7297339750967812E-2</v>
      </c>
      <c r="J1420" s="13">
        <f t="shared" si="273"/>
        <v>9.729731796564052E-2</v>
      </c>
      <c r="K1420" s="13">
        <f t="shared" si="274"/>
        <v>2.1785327292134227E-8</v>
      </c>
      <c r="L1420" s="13">
        <f t="shared" si="275"/>
        <v>0</v>
      </c>
      <c r="M1420" s="13">
        <f t="shared" si="280"/>
        <v>0.59875936897872373</v>
      </c>
      <c r="N1420" s="13">
        <f t="shared" si="276"/>
        <v>0.3712308087668087</v>
      </c>
      <c r="O1420" s="13">
        <f t="shared" si="277"/>
        <v>0.3712308087668087</v>
      </c>
      <c r="Q1420">
        <v>25.15090622379746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9.7297297000000005E-2</v>
      </c>
      <c r="G1421" s="13">
        <f t="shared" si="271"/>
        <v>0</v>
      </c>
      <c r="H1421" s="13">
        <f t="shared" si="272"/>
        <v>9.7297297000000005E-2</v>
      </c>
      <c r="I1421" s="16">
        <f t="shared" si="279"/>
        <v>9.7297318785327297E-2</v>
      </c>
      <c r="J1421" s="13">
        <f t="shared" si="273"/>
        <v>9.7297301526926741E-2</v>
      </c>
      <c r="K1421" s="13">
        <f t="shared" si="274"/>
        <v>1.7258400555886233E-8</v>
      </c>
      <c r="L1421" s="13">
        <f t="shared" si="275"/>
        <v>0</v>
      </c>
      <c r="M1421" s="13">
        <f t="shared" si="280"/>
        <v>0.22752856021191503</v>
      </c>
      <c r="N1421" s="13">
        <f t="shared" si="276"/>
        <v>0.14106770733138732</v>
      </c>
      <c r="O1421" s="13">
        <f t="shared" si="277"/>
        <v>0.14106770733138732</v>
      </c>
      <c r="Q1421">
        <v>26.83610660654881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19.677400504051668</v>
      </c>
      <c r="G1422" s="13">
        <f t="shared" si="271"/>
        <v>0</v>
      </c>
      <c r="H1422" s="13">
        <f t="shared" si="272"/>
        <v>19.677400504051668</v>
      </c>
      <c r="I1422" s="16">
        <f t="shared" si="279"/>
        <v>19.677400521310069</v>
      </c>
      <c r="J1422" s="13">
        <f t="shared" si="273"/>
        <v>19.509461128964698</v>
      </c>
      <c r="K1422" s="13">
        <f t="shared" si="274"/>
        <v>0.16793939234537092</v>
      </c>
      <c r="L1422" s="13">
        <f t="shared" si="275"/>
        <v>0</v>
      </c>
      <c r="M1422" s="13">
        <f t="shared" si="280"/>
        <v>8.6460852880527711E-2</v>
      </c>
      <c r="N1422" s="13">
        <f t="shared" si="276"/>
        <v>5.3605728785927183E-2</v>
      </c>
      <c r="O1422" s="13">
        <f t="shared" si="277"/>
        <v>5.3605728785927183E-2</v>
      </c>
      <c r="Q1422">
        <v>25.565850000000012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25.835729310893591</v>
      </c>
      <c r="G1423" s="13">
        <f t="shared" si="271"/>
        <v>0</v>
      </c>
      <c r="H1423" s="13">
        <f t="shared" si="272"/>
        <v>25.835729310893591</v>
      </c>
      <c r="I1423" s="16">
        <f t="shared" si="279"/>
        <v>26.003668703238962</v>
      </c>
      <c r="J1423" s="13">
        <f t="shared" si="273"/>
        <v>25.381198673723173</v>
      </c>
      <c r="K1423" s="13">
        <f t="shared" si="274"/>
        <v>0.62247002951578878</v>
      </c>
      <c r="L1423" s="13">
        <f t="shared" si="275"/>
        <v>0</v>
      </c>
      <c r="M1423" s="13">
        <f t="shared" si="280"/>
        <v>3.2855124094600528E-2</v>
      </c>
      <c r="N1423" s="13">
        <f t="shared" si="276"/>
        <v>2.0370176938652326E-2</v>
      </c>
      <c r="O1423" s="13">
        <f t="shared" si="277"/>
        <v>2.0370176938652326E-2</v>
      </c>
      <c r="Q1423">
        <v>22.015769634005672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49.478117099027898</v>
      </c>
      <c r="G1424" s="13">
        <f t="shared" si="271"/>
        <v>2.207651485145365</v>
      </c>
      <c r="H1424" s="13">
        <f t="shared" si="272"/>
        <v>47.270465613882536</v>
      </c>
      <c r="I1424" s="16">
        <f t="shared" si="279"/>
        <v>47.892935643398324</v>
      </c>
      <c r="J1424" s="13">
        <f t="shared" si="273"/>
        <v>41.542611424445546</v>
      </c>
      <c r="K1424" s="13">
        <f t="shared" si="274"/>
        <v>6.3503242189527782</v>
      </c>
      <c r="L1424" s="13">
        <f t="shared" si="275"/>
        <v>0</v>
      </c>
      <c r="M1424" s="13">
        <f t="shared" si="280"/>
        <v>1.2484947155948202E-2</v>
      </c>
      <c r="N1424" s="13">
        <f t="shared" si="276"/>
        <v>7.7406672366878851E-3</v>
      </c>
      <c r="O1424" s="13">
        <f t="shared" si="277"/>
        <v>2.2153921523820528</v>
      </c>
      <c r="Q1424">
        <v>17.280952897509451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15.40179350249346</v>
      </c>
      <c r="G1425" s="13">
        <f t="shared" si="271"/>
        <v>0</v>
      </c>
      <c r="H1425" s="13">
        <f t="shared" si="272"/>
        <v>15.40179350249346</v>
      </c>
      <c r="I1425" s="16">
        <f t="shared" si="279"/>
        <v>21.75211772144624</v>
      </c>
      <c r="J1425" s="13">
        <f t="shared" si="273"/>
        <v>20.924635219833334</v>
      </c>
      <c r="K1425" s="13">
        <f t="shared" si="274"/>
        <v>0.82748250161290571</v>
      </c>
      <c r="L1425" s="13">
        <f t="shared" si="275"/>
        <v>0</v>
      </c>
      <c r="M1425" s="13">
        <f t="shared" si="280"/>
        <v>4.7442799192603169E-3</v>
      </c>
      <c r="N1425" s="13">
        <f t="shared" si="276"/>
        <v>2.9414535499413964E-3</v>
      </c>
      <c r="O1425" s="13">
        <f t="shared" si="277"/>
        <v>2.9414535499413964E-3</v>
      </c>
      <c r="Q1425">
        <v>16.055167719625612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6.2436302061434299</v>
      </c>
      <c r="G1426" s="13">
        <f t="shared" si="271"/>
        <v>0</v>
      </c>
      <c r="H1426" s="13">
        <f t="shared" si="272"/>
        <v>6.2436302061434299</v>
      </c>
      <c r="I1426" s="16">
        <f t="shared" si="279"/>
        <v>7.0711127077563356</v>
      </c>
      <c r="J1426" s="13">
        <f t="shared" si="273"/>
        <v>7.0382078303472229</v>
      </c>
      <c r="K1426" s="13">
        <f t="shared" si="274"/>
        <v>3.2904877409112743E-2</v>
      </c>
      <c r="L1426" s="13">
        <f t="shared" si="275"/>
        <v>0</v>
      </c>
      <c r="M1426" s="13">
        <f t="shared" si="280"/>
        <v>1.8028263693189205E-3</v>
      </c>
      <c r="N1426" s="13">
        <f t="shared" si="276"/>
        <v>1.1177523489777307E-3</v>
      </c>
      <c r="O1426" s="13">
        <f t="shared" si="277"/>
        <v>1.1177523489777307E-3</v>
      </c>
      <c r="Q1426">
        <v>15.376510893548391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9.2922636161593228</v>
      </c>
      <c r="G1427" s="13">
        <f t="shared" si="271"/>
        <v>0</v>
      </c>
      <c r="H1427" s="13">
        <f t="shared" si="272"/>
        <v>9.2922636161593228</v>
      </c>
      <c r="I1427" s="16">
        <f t="shared" si="279"/>
        <v>9.3251684935684356</v>
      </c>
      <c r="J1427" s="13">
        <f t="shared" si="273"/>
        <v>9.2677024966052599</v>
      </c>
      <c r="K1427" s="13">
        <f t="shared" si="274"/>
        <v>5.746599696317567E-2</v>
      </c>
      <c r="L1427" s="13">
        <f t="shared" si="275"/>
        <v>0</v>
      </c>
      <c r="M1427" s="13">
        <f t="shared" si="280"/>
        <v>6.8507402034118981E-4</v>
      </c>
      <c r="N1427" s="13">
        <f t="shared" si="276"/>
        <v>4.2474589261153766E-4</v>
      </c>
      <c r="O1427" s="13">
        <f t="shared" si="277"/>
        <v>4.2474589261153766E-4</v>
      </c>
      <c r="Q1427">
        <v>17.30178610257547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133.85104416985391</v>
      </c>
      <c r="G1428" s="13">
        <f t="shared" si="271"/>
        <v>14.386976764428121</v>
      </c>
      <c r="H1428" s="13">
        <f t="shared" si="272"/>
        <v>119.46406740542578</v>
      </c>
      <c r="I1428" s="16">
        <f t="shared" si="279"/>
        <v>119.52153340238895</v>
      </c>
      <c r="J1428" s="13">
        <f t="shared" si="273"/>
        <v>68.473451955667883</v>
      </c>
      <c r="K1428" s="13">
        <f t="shared" si="274"/>
        <v>51.048081446721071</v>
      </c>
      <c r="L1428" s="13">
        <f t="shared" si="275"/>
        <v>13.413601999090368</v>
      </c>
      <c r="M1428" s="13">
        <f t="shared" si="280"/>
        <v>13.413862327218096</v>
      </c>
      <c r="N1428" s="13">
        <f t="shared" si="276"/>
        <v>8.31659464287522</v>
      </c>
      <c r="O1428" s="13">
        <f t="shared" si="277"/>
        <v>22.703571407303343</v>
      </c>
      <c r="Q1428">
        <v>17.290533225224419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11.405342082798089</v>
      </c>
      <c r="G1429" s="13">
        <f t="shared" si="271"/>
        <v>0</v>
      </c>
      <c r="H1429" s="13">
        <f t="shared" si="272"/>
        <v>11.405342082798089</v>
      </c>
      <c r="I1429" s="16">
        <f t="shared" si="279"/>
        <v>49.039821530428789</v>
      </c>
      <c r="J1429" s="13">
        <f t="shared" si="273"/>
        <v>43.429229516708709</v>
      </c>
      <c r="K1429" s="13">
        <f t="shared" si="274"/>
        <v>5.6105920137200798</v>
      </c>
      <c r="L1429" s="13">
        <f t="shared" si="275"/>
        <v>0</v>
      </c>
      <c r="M1429" s="13">
        <f t="shared" si="280"/>
        <v>5.0972676843428761</v>
      </c>
      <c r="N1429" s="13">
        <f t="shared" si="276"/>
        <v>3.1603059642925833</v>
      </c>
      <c r="O1429" s="13">
        <f t="shared" si="277"/>
        <v>3.1603059642925833</v>
      </c>
      <c r="Q1429">
        <v>18.88464678341132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0.57891189918161934</v>
      </c>
      <c r="G1430" s="13">
        <f t="shared" si="271"/>
        <v>0</v>
      </c>
      <c r="H1430" s="13">
        <f t="shared" si="272"/>
        <v>0.57891189918161934</v>
      </c>
      <c r="I1430" s="16">
        <f t="shared" si="279"/>
        <v>6.1895039129016993</v>
      </c>
      <c r="J1430" s="13">
        <f t="shared" si="273"/>
        <v>6.1807487470028608</v>
      </c>
      <c r="K1430" s="13">
        <f t="shared" si="274"/>
        <v>8.7551658988385128E-3</v>
      </c>
      <c r="L1430" s="13">
        <f t="shared" si="275"/>
        <v>0</v>
      </c>
      <c r="M1430" s="13">
        <f t="shared" si="280"/>
        <v>1.9369617200502929</v>
      </c>
      <c r="N1430" s="13">
        <f t="shared" si="276"/>
        <v>1.2009162664311817</v>
      </c>
      <c r="O1430" s="13">
        <f t="shared" si="277"/>
        <v>1.2009162664311817</v>
      </c>
      <c r="Q1430">
        <v>21.96050923250105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35.662556862346328</v>
      </c>
      <c r="G1431" s="13">
        <f t="shared" si="271"/>
        <v>0.21336009477056136</v>
      </c>
      <c r="H1431" s="13">
        <f t="shared" si="272"/>
        <v>35.449196767575764</v>
      </c>
      <c r="I1431" s="16">
        <f t="shared" si="279"/>
        <v>35.457951933474604</v>
      </c>
      <c r="J1431" s="13">
        <f t="shared" si="273"/>
        <v>34.709842214174849</v>
      </c>
      <c r="K1431" s="13">
        <f t="shared" si="274"/>
        <v>0.74810971929975523</v>
      </c>
      <c r="L1431" s="13">
        <f t="shared" si="275"/>
        <v>0</v>
      </c>
      <c r="M1431" s="13">
        <f t="shared" si="280"/>
        <v>0.73604545361911122</v>
      </c>
      <c r="N1431" s="13">
        <f t="shared" si="276"/>
        <v>0.45634818124384896</v>
      </c>
      <c r="O1431" s="13">
        <f t="shared" si="277"/>
        <v>0.6697082760144103</v>
      </c>
      <c r="Q1431">
        <v>27.40679020452755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50.9368716828346</v>
      </c>
      <c r="G1432" s="13">
        <f t="shared" si="271"/>
        <v>2.4182243216656927</v>
      </c>
      <c r="H1432" s="13">
        <f t="shared" si="272"/>
        <v>48.51864736116891</v>
      </c>
      <c r="I1432" s="16">
        <f t="shared" si="279"/>
        <v>49.266757080468665</v>
      </c>
      <c r="J1432" s="13">
        <f t="shared" si="273"/>
        <v>47.74268404820716</v>
      </c>
      <c r="K1432" s="13">
        <f t="shared" si="274"/>
        <v>1.524073032261505</v>
      </c>
      <c r="L1432" s="13">
        <f t="shared" si="275"/>
        <v>0</v>
      </c>
      <c r="M1432" s="13">
        <f t="shared" si="280"/>
        <v>0.27969727237526226</v>
      </c>
      <c r="N1432" s="13">
        <f t="shared" si="276"/>
        <v>0.1734123088726626</v>
      </c>
      <c r="O1432" s="13">
        <f t="shared" si="277"/>
        <v>2.5916366305383551</v>
      </c>
      <c r="Q1432">
        <v>29.324939000000011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9.7297297000000005E-2</v>
      </c>
      <c r="G1433" s="13">
        <f t="shared" si="271"/>
        <v>0</v>
      </c>
      <c r="H1433" s="13">
        <f t="shared" si="272"/>
        <v>9.7297297000000005E-2</v>
      </c>
      <c r="I1433" s="16">
        <f t="shared" si="279"/>
        <v>1.6213703292615049</v>
      </c>
      <c r="J1433" s="13">
        <f t="shared" si="273"/>
        <v>1.6213006737887228</v>
      </c>
      <c r="K1433" s="13">
        <f t="shared" si="274"/>
        <v>6.9655472782148564E-5</v>
      </c>
      <c r="L1433" s="13">
        <f t="shared" si="275"/>
        <v>0</v>
      </c>
      <c r="M1433" s="13">
        <f t="shared" si="280"/>
        <v>0.10628496350259967</v>
      </c>
      <c r="N1433" s="13">
        <f t="shared" si="276"/>
        <v>6.5896677371611798E-2</v>
      </c>
      <c r="O1433" s="13">
        <f t="shared" si="277"/>
        <v>6.5896677371611798E-2</v>
      </c>
      <c r="Q1433">
        <v>27.835559251560309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1.188645733547026</v>
      </c>
      <c r="G1434" s="13">
        <f t="shared" si="271"/>
        <v>0</v>
      </c>
      <c r="H1434" s="13">
        <f t="shared" si="272"/>
        <v>1.188645733547026</v>
      </c>
      <c r="I1434" s="16">
        <f t="shared" si="279"/>
        <v>1.1887153890198081</v>
      </c>
      <c r="J1434" s="13">
        <f t="shared" si="273"/>
        <v>1.1886716707840552</v>
      </c>
      <c r="K1434" s="13">
        <f t="shared" si="274"/>
        <v>4.371823575288758E-5</v>
      </c>
      <c r="L1434" s="13">
        <f t="shared" si="275"/>
        <v>0</v>
      </c>
      <c r="M1434" s="13">
        <f t="shared" si="280"/>
        <v>4.0388286130987869E-2</v>
      </c>
      <c r="N1434" s="13">
        <f t="shared" si="276"/>
        <v>2.5040737401212477E-2</v>
      </c>
      <c r="O1434" s="13">
        <f t="shared" si="277"/>
        <v>2.5040737401212477E-2</v>
      </c>
      <c r="Q1434">
        <v>24.46371409775281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2.0155918123407051</v>
      </c>
      <c r="G1435" s="13">
        <f t="shared" si="271"/>
        <v>0</v>
      </c>
      <c r="H1435" s="13">
        <f t="shared" si="272"/>
        <v>2.0155918123407051</v>
      </c>
      <c r="I1435" s="16">
        <f t="shared" si="279"/>
        <v>2.0156355305764579</v>
      </c>
      <c r="J1435" s="13">
        <f t="shared" si="273"/>
        <v>2.0153792543793609</v>
      </c>
      <c r="K1435" s="13">
        <f t="shared" si="274"/>
        <v>2.5627619709700511E-4</v>
      </c>
      <c r="L1435" s="13">
        <f t="shared" si="275"/>
        <v>0</v>
      </c>
      <c r="M1435" s="13">
        <f t="shared" si="280"/>
        <v>1.5347548729775392E-2</v>
      </c>
      <c r="N1435" s="13">
        <f t="shared" si="276"/>
        <v>9.5154802124607432E-3</v>
      </c>
      <c r="O1435" s="13">
        <f t="shared" si="277"/>
        <v>9.5154802124607432E-3</v>
      </c>
      <c r="Q1435">
        <v>23.147703885436009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13.882662722192901</v>
      </c>
      <c r="G1436" s="13">
        <f t="shared" si="271"/>
        <v>0</v>
      </c>
      <c r="H1436" s="13">
        <f t="shared" si="272"/>
        <v>13.882662722192901</v>
      </c>
      <c r="I1436" s="16">
        <f t="shared" si="279"/>
        <v>13.882918998389998</v>
      </c>
      <c r="J1436" s="13">
        <f t="shared" si="273"/>
        <v>13.692416713130168</v>
      </c>
      <c r="K1436" s="13">
        <f t="shared" si="274"/>
        <v>0.19050228525983037</v>
      </c>
      <c r="L1436" s="13">
        <f t="shared" si="275"/>
        <v>0</v>
      </c>
      <c r="M1436" s="13">
        <f t="shared" si="280"/>
        <v>5.8320685173146487E-3</v>
      </c>
      <c r="N1436" s="13">
        <f t="shared" si="276"/>
        <v>3.6158824807350823E-3</v>
      </c>
      <c r="O1436" s="13">
        <f t="shared" si="277"/>
        <v>3.6158824807350823E-3</v>
      </c>
      <c r="Q1436">
        <v>17.18746124824883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51.082064772938999</v>
      </c>
      <c r="G1437" s="13">
        <f t="shared" si="271"/>
        <v>2.4391831047028303</v>
      </c>
      <c r="H1437" s="13">
        <f t="shared" si="272"/>
        <v>48.642881668236171</v>
      </c>
      <c r="I1437" s="16">
        <f t="shared" si="279"/>
        <v>48.833383953496003</v>
      </c>
      <c r="J1437" s="13">
        <f t="shared" si="273"/>
        <v>41.804961063489159</v>
      </c>
      <c r="K1437" s="13">
        <f t="shared" si="274"/>
        <v>7.0284228900068442</v>
      </c>
      <c r="L1437" s="13">
        <f t="shared" si="275"/>
        <v>0</v>
      </c>
      <c r="M1437" s="13">
        <f t="shared" si="280"/>
        <v>2.2161860365795664E-3</v>
      </c>
      <c r="N1437" s="13">
        <f t="shared" si="276"/>
        <v>1.3740353426793311E-3</v>
      </c>
      <c r="O1437" s="13">
        <f t="shared" si="277"/>
        <v>2.4405571400455095</v>
      </c>
      <c r="Q1437">
        <v>16.83135378455534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86.602855984370606</v>
      </c>
      <c r="G1438" s="13">
        <f t="shared" si="271"/>
        <v>7.5666485768720717</v>
      </c>
      <c r="H1438" s="13">
        <f t="shared" si="272"/>
        <v>79.036207407498537</v>
      </c>
      <c r="I1438" s="16">
        <f t="shared" si="279"/>
        <v>86.064630297505374</v>
      </c>
      <c r="J1438" s="13">
        <f t="shared" si="273"/>
        <v>55.52272894811103</v>
      </c>
      <c r="K1438" s="13">
        <f t="shared" si="274"/>
        <v>30.541901349394344</v>
      </c>
      <c r="L1438" s="13">
        <f t="shared" si="275"/>
        <v>0</v>
      </c>
      <c r="M1438" s="13">
        <f t="shared" si="280"/>
        <v>8.4215069390023529E-4</v>
      </c>
      <c r="N1438" s="13">
        <f t="shared" si="276"/>
        <v>5.2213343021814587E-4</v>
      </c>
      <c r="O1438" s="13">
        <f t="shared" si="277"/>
        <v>7.5671707103022898</v>
      </c>
      <c r="Q1438">
        <v>15.30288889354839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15.389497458633089</v>
      </c>
      <c r="G1439" s="13">
        <f t="shared" si="271"/>
        <v>0</v>
      </c>
      <c r="H1439" s="13">
        <f t="shared" si="272"/>
        <v>15.389497458633089</v>
      </c>
      <c r="I1439" s="16">
        <f t="shared" si="279"/>
        <v>45.931398808027431</v>
      </c>
      <c r="J1439" s="13">
        <f t="shared" si="273"/>
        <v>40.777931962040192</v>
      </c>
      <c r="K1439" s="13">
        <f t="shared" si="274"/>
        <v>5.1534668459872393</v>
      </c>
      <c r="L1439" s="13">
        <f t="shared" si="275"/>
        <v>0</v>
      </c>
      <c r="M1439" s="13">
        <f t="shared" si="280"/>
        <v>3.2001726368208942E-4</v>
      </c>
      <c r="N1439" s="13">
        <f t="shared" si="276"/>
        <v>1.9841070348289544E-4</v>
      </c>
      <c r="O1439" s="13">
        <f t="shared" si="277"/>
        <v>1.9841070348289544E-4</v>
      </c>
      <c r="Q1439">
        <v>18.123762124592869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167.1775793557787</v>
      </c>
      <c r="G1440" s="13">
        <f t="shared" si="271"/>
        <v>19.197698954024744</v>
      </c>
      <c r="H1440" s="13">
        <f t="shared" si="272"/>
        <v>147.97988040175397</v>
      </c>
      <c r="I1440" s="16">
        <f t="shared" si="279"/>
        <v>153.1333472477412</v>
      </c>
      <c r="J1440" s="13">
        <f t="shared" si="273"/>
        <v>71.567563252420811</v>
      </c>
      <c r="K1440" s="13">
        <f t="shared" si="274"/>
        <v>81.565783995320388</v>
      </c>
      <c r="L1440" s="13">
        <f t="shared" si="275"/>
        <v>42.693489604031932</v>
      </c>
      <c r="M1440" s="13">
        <f t="shared" si="280"/>
        <v>42.693611210592131</v>
      </c>
      <c r="N1440" s="13">
        <f t="shared" si="276"/>
        <v>26.470038950567123</v>
      </c>
      <c r="O1440" s="13">
        <f t="shared" si="277"/>
        <v>45.667737904591867</v>
      </c>
      <c r="Q1440">
        <v>16.843456642161261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2.4948080684408311</v>
      </c>
      <c r="G1441" s="13">
        <f t="shared" si="271"/>
        <v>0</v>
      </c>
      <c r="H1441" s="13">
        <f t="shared" si="272"/>
        <v>2.4948080684408311</v>
      </c>
      <c r="I1441" s="16">
        <f t="shared" si="279"/>
        <v>41.367102459729288</v>
      </c>
      <c r="J1441" s="13">
        <f t="shared" si="273"/>
        <v>36.796810615908832</v>
      </c>
      <c r="K1441" s="13">
        <f t="shared" si="274"/>
        <v>4.5702918438204563</v>
      </c>
      <c r="L1441" s="13">
        <f t="shared" si="275"/>
        <v>0</v>
      </c>
      <c r="M1441" s="13">
        <f t="shared" si="280"/>
        <v>16.223572260025009</v>
      </c>
      <c r="N1441" s="13">
        <f t="shared" si="276"/>
        <v>10.058614801215505</v>
      </c>
      <c r="O1441" s="13">
        <f t="shared" si="277"/>
        <v>10.058614801215505</v>
      </c>
      <c r="Q1441">
        <v>16.770167600782209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9.7297297000000005E-2</v>
      </c>
      <c r="G1442" s="13">
        <f t="shared" si="271"/>
        <v>0</v>
      </c>
      <c r="H1442" s="13">
        <f t="shared" si="272"/>
        <v>9.7297297000000005E-2</v>
      </c>
      <c r="I1442" s="16">
        <f t="shared" si="279"/>
        <v>4.6675891408204562</v>
      </c>
      <c r="J1442" s="13">
        <f t="shared" si="273"/>
        <v>4.6647343952300853</v>
      </c>
      <c r="K1442" s="13">
        <f t="shared" si="274"/>
        <v>2.8547455903709107E-3</v>
      </c>
      <c r="L1442" s="13">
        <f t="shared" si="275"/>
        <v>0</v>
      </c>
      <c r="M1442" s="13">
        <f t="shared" si="280"/>
        <v>6.1649574588095035</v>
      </c>
      <c r="N1442" s="13">
        <f t="shared" si="276"/>
        <v>3.822273624461892</v>
      </c>
      <c r="O1442" s="13">
        <f t="shared" si="277"/>
        <v>3.822273624461892</v>
      </c>
      <c r="Q1442">
        <v>23.916594925479579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0.73215177852586533</v>
      </c>
      <c r="G1443" s="13">
        <f t="shared" si="271"/>
        <v>0</v>
      </c>
      <c r="H1443" s="13">
        <f t="shared" si="272"/>
        <v>0.73215177852586533</v>
      </c>
      <c r="I1443" s="16">
        <f t="shared" si="279"/>
        <v>0.73500652411623624</v>
      </c>
      <c r="J1443" s="13">
        <f t="shared" si="273"/>
        <v>0.73499384705228132</v>
      </c>
      <c r="K1443" s="13">
        <f t="shared" si="274"/>
        <v>1.2677063954913415E-5</v>
      </c>
      <c r="L1443" s="13">
        <f t="shared" si="275"/>
        <v>0</v>
      </c>
      <c r="M1443" s="13">
        <f t="shared" si="280"/>
        <v>2.3426838343476115</v>
      </c>
      <c r="N1443" s="13">
        <f t="shared" si="276"/>
        <v>1.4524639772955192</v>
      </c>
      <c r="O1443" s="13">
        <f t="shared" si="277"/>
        <v>1.4524639772955192</v>
      </c>
      <c r="Q1443">
        <v>23.006891107371221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0.85945945899999998</v>
      </c>
      <c r="G1444" s="13">
        <f t="shared" si="271"/>
        <v>0</v>
      </c>
      <c r="H1444" s="13">
        <f t="shared" si="272"/>
        <v>0.85945945899999998</v>
      </c>
      <c r="I1444" s="16">
        <f t="shared" si="279"/>
        <v>0.85947213606395489</v>
      </c>
      <c r="J1444" s="13">
        <f t="shared" si="273"/>
        <v>0.85946065411786798</v>
      </c>
      <c r="K1444" s="13">
        <f t="shared" si="274"/>
        <v>1.1481946086910888E-5</v>
      </c>
      <c r="L1444" s="13">
        <f t="shared" si="275"/>
        <v>0</v>
      </c>
      <c r="M1444" s="13">
        <f t="shared" si="280"/>
        <v>0.89021985705209228</v>
      </c>
      <c r="N1444" s="13">
        <f t="shared" si="276"/>
        <v>0.55193631137229726</v>
      </c>
      <c r="O1444" s="13">
        <f t="shared" si="277"/>
        <v>0.55193631137229726</v>
      </c>
      <c r="Q1444">
        <v>27.094061412820771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0.85945945899999998</v>
      </c>
      <c r="G1445" s="13">
        <f t="shared" si="271"/>
        <v>0</v>
      </c>
      <c r="H1445" s="13">
        <f t="shared" si="272"/>
        <v>0.85945945899999998</v>
      </c>
      <c r="I1445" s="16">
        <f t="shared" si="279"/>
        <v>0.85947094094608689</v>
      </c>
      <c r="J1445" s="13">
        <f t="shared" si="273"/>
        <v>0.85945755165969073</v>
      </c>
      <c r="K1445" s="13">
        <f t="shared" si="274"/>
        <v>1.3389286396159328E-5</v>
      </c>
      <c r="L1445" s="13">
        <f t="shared" si="275"/>
        <v>0</v>
      </c>
      <c r="M1445" s="13">
        <f t="shared" si="280"/>
        <v>0.33828354567979502</v>
      </c>
      <c r="N1445" s="13">
        <f t="shared" si="276"/>
        <v>0.2097357983214729</v>
      </c>
      <c r="O1445" s="13">
        <f t="shared" si="277"/>
        <v>0.2097357983214729</v>
      </c>
      <c r="Q1445">
        <v>25.97765200000001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0.82757905696737133</v>
      </c>
      <c r="G1446" s="13">
        <f t="shared" si="271"/>
        <v>0</v>
      </c>
      <c r="H1446" s="13">
        <f t="shared" si="272"/>
        <v>0.82757905696737133</v>
      </c>
      <c r="I1446" s="16">
        <f t="shared" si="279"/>
        <v>0.82759244625376749</v>
      </c>
      <c r="J1446" s="13">
        <f t="shared" si="273"/>
        <v>0.82758234460313218</v>
      </c>
      <c r="K1446" s="13">
        <f t="shared" si="274"/>
        <v>1.010165063530799E-5</v>
      </c>
      <c r="L1446" s="13">
        <f t="shared" si="275"/>
        <v>0</v>
      </c>
      <c r="M1446" s="13">
        <f t="shared" si="280"/>
        <v>0.12854774735832211</v>
      </c>
      <c r="N1446" s="13">
        <f t="shared" si="276"/>
        <v>7.9699603362159713E-2</v>
      </c>
      <c r="O1446" s="13">
        <f t="shared" si="277"/>
        <v>7.9699603362159713E-2</v>
      </c>
      <c r="Q1446">
        <v>27.201272507789941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2.285874950843807</v>
      </c>
      <c r="G1447" s="13">
        <f t="shared" si="271"/>
        <v>0</v>
      </c>
      <c r="H1447" s="13">
        <f t="shared" si="272"/>
        <v>2.285874950843807</v>
      </c>
      <c r="I1447" s="16">
        <f t="shared" si="279"/>
        <v>2.2858850524944421</v>
      </c>
      <c r="J1447" s="13">
        <f t="shared" si="273"/>
        <v>2.2855228553147011</v>
      </c>
      <c r="K1447" s="13">
        <f t="shared" si="274"/>
        <v>3.6219717974095289E-4</v>
      </c>
      <c r="L1447" s="13">
        <f t="shared" si="275"/>
        <v>0</v>
      </c>
      <c r="M1447" s="13">
        <f t="shared" si="280"/>
        <v>4.8848143996162399E-2</v>
      </c>
      <c r="N1447" s="13">
        <f t="shared" si="276"/>
        <v>3.0285849277620687E-2</v>
      </c>
      <c r="O1447" s="13">
        <f t="shared" si="277"/>
        <v>3.0285849277620687E-2</v>
      </c>
      <c r="Q1447">
        <v>23.371678561493681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19.677121077258871</v>
      </c>
      <c r="G1448" s="13">
        <f t="shared" si="271"/>
        <v>0</v>
      </c>
      <c r="H1448" s="13">
        <f t="shared" si="272"/>
        <v>19.677121077258871</v>
      </c>
      <c r="I1448" s="16">
        <f t="shared" si="279"/>
        <v>19.677483274438611</v>
      </c>
      <c r="J1448" s="13">
        <f t="shared" si="273"/>
        <v>19.071381765394122</v>
      </c>
      <c r="K1448" s="13">
        <f t="shared" si="274"/>
        <v>0.60610150904448901</v>
      </c>
      <c r="L1448" s="13">
        <f t="shared" si="275"/>
        <v>0</v>
      </c>
      <c r="M1448" s="13">
        <f t="shared" si="280"/>
        <v>1.8562294718541712E-2</v>
      </c>
      <c r="N1448" s="13">
        <f t="shared" si="276"/>
        <v>1.1508622725495861E-2</v>
      </c>
      <c r="O1448" s="13">
        <f t="shared" si="277"/>
        <v>1.1508622725495861E-2</v>
      </c>
      <c r="Q1448">
        <v>16.21164037919214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18.244461307910321</v>
      </c>
      <c r="G1449" s="13">
        <f t="shared" si="271"/>
        <v>0</v>
      </c>
      <c r="H1449" s="13">
        <f t="shared" si="272"/>
        <v>18.244461307910321</v>
      </c>
      <c r="I1449" s="16">
        <f t="shared" si="279"/>
        <v>18.85056281695481</v>
      </c>
      <c r="J1449" s="13">
        <f t="shared" si="273"/>
        <v>18.402996549183019</v>
      </c>
      <c r="K1449" s="13">
        <f t="shared" si="274"/>
        <v>0.44756626777179065</v>
      </c>
      <c r="L1449" s="13">
        <f t="shared" si="275"/>
        <v>0</v>
      </c>
      <c r="M1449" s="13">
        <f t="shared" si="280"/>
        <v>7.0536719930458514E-3</v>
      </c>
      <c r="N1449" s="13">
        <f t="shared" si="276"/>
        <v>4.3732766356884278E-3</v>
      </c>
      <c r="O1449" s="13">
        <f t="shared" si="277"/>
        <v>4.3732766356884278E-3</v>
      </c>
      <c r="Q1449">
        <v>17.528688367228529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0.76216216199999998</v>
      </c>
      <c r="G1450" s="13">
        <f t="shared" si="271"/>
        <v>0</v>
      </c>
      <c r="H1450" s="13">
        <f t="shared" si="272"/>
        <v>0.76216216199999998</v>
      </c>
      <c r="I1450" s="16">
        <f t="shared" si="279"/>
        <v>1.2097284297717907</v>
      </c>
      <c r="J1450" s="13">
        <f t="shared" si="273"/>
        <v>1.2095719249667876</v>
      </c>
      <c r="K1450" s="13">
        <f t="shared" si="274"/>
        <v>1.5650480500317698E-4</v>
      </c>
      <c r="L1450" s="13">
        <f t="shared" si="275"/>
        <v>0</v>
      </c>
      <c r="M1450" s="13">
        <f t="shared" si="280"/>
        <v>2.6803953573574235E-3</v>
      </c>
      <c r="N1450" s="13">
        <f t="shared" si="276"/>
        <v>1.6618451215616025E-3</v>
      </c>
      <c r="O1450" s="13">
        <f t="shared" si="277"/>
        <v>1.6618451215616025E-3</v>
      </c>
      <c r="Q1450">
        <v>15.793037551569769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2.8998159504738168</v>
      </c>
      <c r="G1451" s="13">
        <f t="shared" si="271"/>
        <v>0</v>
      </c>
      <c r="H1451" s="13">
        <f t="shared" si="272"/>
        <v>2.8998159504738168</v>
      </c>
      <c r="I1451" s="16">
        <f t="shared" si="279"/>
        <v>2.89997245527882</v>
      </c>
      <c r="J1451" s="13">
        <f t="shared" si="273"/>
        <v>2.8979135435169514</v>
      </c>
      <c r="K1451" s="13">
        <f t="shared" si="274"/>
        <v>2.0589117618685648E-3</v>
      </c>
      <c r="L1451" s="13">
        <f t="shared" si="275"/>
        <v>0</v>
      </c>
      <c r="M1451" s="13">
        <f t="shared" si="280"/>
        <v>1.018550235795821E-3</v>
      </c>
      <c r="N1451" s="13">
        <f t="shared" si="276"/>
        <v>6.3150114619340907E-4</v>
      </c>
      <c r="O1451" s="13">
        <f t="shared" si="277"/>
        <v>6.3150114619340907E-4</v>
      </c>
      <c r="Q1451">
        <v>16.115643893548391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1.9193466586087919</v>
      </c>
      <c r="G1452" s="13">
        <f t="shared" si="271"/>
        <v>0</v>
      </c>
      <c r="H1452" s="13">
        <f t="shared" si="272"/>
        <v>1.9193466586087919</v>
      </c>
      <c r="I1452" s="16">
        <f t="shared" si="279"/>
        <v>1.9214055703706605</v>
      </c>
      <c r="J1452" s="13">
        <f t="shared" si="273"/>
        <v>1.9210962883072065</v>
      </c>
      <c r="K1452" s="13">
        <f t="shared" si="274"/>
        <v>3.0928206345404163E-4</v>
      </c>
      <c r="L1452" s="13">
        <f t="shared" si="275"/>
        <v>0</v>
      </c>
      <c r="M1452" s="13">
        <f t="shared" si="280"/>
        <v>3.8704908960241196E-4</v>
      </c>
      <c r="N1452" s="13">
        <f t="shared" si="276"/>
        <v>2.3997043555349542E-4</v>
      </c>
      <c r="O1452" s="13">
        <f t="shared" si="277"/>
        <v>2.3997043555349542E-4</v>
      </c>
      <c r="Q1452">
        <v>20.798242913891531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1.799999930339141</v>
      </c>
      <c r="G1453" s="13">
        <f t="shared" si="271"/>
        <v>0</v>
      </c>
      <c r="H1453" s="13">
        <f t="shared" si="272"/>
        <v>1.799999930339141</v>
      </c>
      <c r="I1453" s="16">
        <f t="shared" si="279"/>
        <v>1.800309212402595</v>
      </c>
      <c r="J1453" s="13">
        <f t="shared" si="273"/>
        <v>1.8000242138348328</v>
      </c>
      <c r="K1453" s="13">
        <f t="shared" si="274"/>
        <v>2.8499856776220689E-4</v>
      </c>
      <c r="L1453" s="13">
        <f t="shared" si="275"/>
        <v>0</v>
      </c>
      <c r="M1453" s="13">
        <f t="shared" si="280"/>
        <v>1.4707865404891654E-4</v>
      </c>
      <c r="N1453" s="13">
        <f t="shared" si="276"/>
        <v>9.1188765510328258E-5</v>
      </c>
      <c r="O1453" s="13">
        <f t="shared" si="277"/>
        <v>9.1188765510328258E-5</v>
      </c>
      <c r="Q1453">
        <v>19.996711495198181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2.604565405026869</v>
      </c>
      <c r="G1454" s="13">
        <f t="shared" si="271"/>
        <v>0</v>
      </c>
      <c r="H1454" s="13">
        <f t="shared" si="272"/>
        <v>2.604565405026869</v>
      </c>
      <c r="I1454" s="16">
        <f t="shared" si="279"/>
        <v>2.6048504035946314</v>
      </c>
      <c r="J1454" s="13">
        <f t="shared" si="273"/>
        <v>2.6043576536347866</v>
      </c>
      <c r="K1454" s="13">
        <f t="shared" si="274"/>
        <v>4.9274995984482928E-4</v>
      </c>
      <c r="L1454" s="13">
        <f t="shared" si="275"/>
        <v>0</v>
      </c>
      <c r="M1454" s="13">
        <f t="shared" si="280"/>
        <v>5.588988853858828E-5</v>
      </c>
      <c r="N1454" s="13">
        <f t="shared" si="276"/>
        <v>3.4651730893924733E-5</v>
      </c>
      <c r="O1454" s="13">
        <f t="shared" si="277"/>
        <v>3.4651730893924733E-5</v>
      </c>
      <c r="Q1454">
        <v>23.97062632489467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1.978615398907269</v>
      </c>
      <c r="G1455" s="13">
        <f t="shared" si="271"/>
        <v>0</v>
      </c>
      <c r="H1455" s="13">
        <f t="shared" si="272"/>
        <v>1.978615398907269</v>
      </c>
      <c r="I1455" s="16">
        <f t="shared" si="279"/>
        <v>1.9791081488671138</v>
      </c>
      <c r="J1455" s="13">
        <f t="shared" si="273"/>
        <v>1.9788819876088517</v>
      </c>
      <c r="K1455" s="13">
        <f t="shared" si="274"/>
        <v>2.261612582621364E-4</v>
      </c>
      <c r="L1455" s="13">
        <f t="shared" si="275"/>
        <v>0</v>
      </c>
      <c r="M1455" s="13">
        <f t="shared" si="280"/>
        <v>2.1238157644663547E-5</v>
      </c>
      <c r="N1455" s="13">
        <f t="shared" si="276"/>
        <v>1.3167657739691399E-5</v>
      </c>
      <c r="O1455" s="13">
        <f t="shared" si="277"/>
        <v>1.3167657739691399E-5</v>
      </c>
      <c r="Q1455">
        <v>23.64727670243979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0.56216216200000002</v>
      </c>
      <c r="G1456" s="13">
        <f t="shared" si="271"/>
        <v>0</v>
      </c>
      <c r="H1456" s="13">
        <f t="shared" si="272"/>
        <v>0.56216216200000002</v>
      </c>
      <c r="I1456" s="16">
        <f t="shared" si="279"/>
        <v>0.56238832325826216</v>
      </c>
      <c r="J1456" s="13">
        <f t="shared" si="273"/>
        <v>0.56238429069947216</v>
      </c>
      <c r="K1456" s="13">
        <f t="shared" si="274"/>
        <v>4.032558790001417E-6</v>
      </c>
      <c r="L1456" s="13">
        <f t="shared" si="275"/>
        <v>0</v>
      </c>
      <c r="M1456" s="13">
        <f t="shared" si="280"/>
        <v>8.0704999049721479E-6</v>
      </c>
      <c r="N1456" s="13">
        <f t="shared" si="276"/>
        <v>5.0037099410827318E-6</v>
      </c>
      <c r="O1456" s="13">
        <f t="shared" si="277"/>
        <v>5.0037099410827318E-6</v>
      </c>
      <c r="Q1456">
        <v>25.455642681909481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0.2127564660555597</v>
      </c>
      <c r="G1457" s="13">
        <f t="shared" si="271"/>
        <v>0</v>
      </c>
      <c r="H1457" s="13">
        <f t="shared" si="272"/>
        <v>0.2127564660555597</v>
      </c>
      <c r="I1457" s="16">
        <f t="shared" si="279"/>
        <v>0.2127604986143497</v>
      </c>
      <c r="J1457" s="13">
        <f t="shared" si="273"/>
        <v>0.21276031391245412</v>
      </c>
      <c r="K1457" s="13">
        <f t="shared" si="274"/>
        <v>1.847018955836166E-7</v>
      </c>
      <c r="L1457" s="13">
        <f t="shared" si="275"/>
        <v>0</v>
      </c>
      <c r="M1457" s="13">
        <f t="shared" si="280"/>
        <v>3.0667899638894161E-6</v>
      </c>
      <c r="N1457" s="13">
        <f t="shared" si="276"/>
        <v>1.9014097776114378E-6</v>
      </c>
      <c r="O1457" s="13">
        <f t="shared" si="277"/>
        <v>1.9014097776114378E-6</v>
      </c>
      <c r="Q1457">
        <v>26.66687078322661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4.0463612676432712</v>
      </c>
      <c r="G1458" s="13">
        <f t="shared" si="271"/>
        <v>0</v>
      </c>
      <c r="H1458" s="13">
        <f t="shared" si="272"/>
        <v>4.0463612676432712</v>
      </c>
      <c r="I1458" s="16">
        <f t="shared" si="279"/>
        <v>4.0463614523451668</v>
      </c>
      <c r="J1458" s="13">
        <f t="shared" si="273"/>
        <v>4.0446592802752246</v>
      </c>
      <c r="K1458" s="13">
        <f t="shared" si="274"/>
        <v>1.702172069942165E-3</v>
      </c>
      <c r="L1458" s="13">
        <f t="shared" si="275"/>
        <v>0</v>
      </c>
      <c r="M1458" s="13">
        <f t="shared" si="280"/>
        <v>1.1653801862779782E-6</v>
      </c>
      <c r="N1458" s="13">
        <f t="shared" si="276"/>
        <v>7.2253571549234651E-7</v>
      </c>
      <c r="O1458" s="13">
        <f t="shared" si="277"/>
        <v>7.2253571549234651E-7</v>
      </c>
      <c r="Q1458">
        <v>24.55226600000001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0.96974303008878759</v>
      </c>
      <c r="G1459" s="13">
        <f t="shared" si="271"/>
        <v>0</v>
      </c>
      <c r="H1459" s="13">
        <f t="shared" si="272"/>
        <v>0.96974303008878759</v>
      </c>
      <c r="I1459" s="16">
        <f t="shared" si="279"/>
        <v>0.97144520215872976</v>
      </c>
      <c r="J1459" s="13">
        <f t="shared" si="273"/>
        <v>0.97142007498864857</v>
      </c>
      <c r="K1459" s="13">
        <f t="shared" si="274"/>
        <v>2.5127170081185035E-5</v>
      </c>
      <c r="L1459" s="13">
        <f t="shared" si="275"/>
        <v>0</v>
      </c>
      <c r="M1459" s="13">
        <f t="shared" si="280"/>
        <v>4.4284447078563172E-7</v>
      </c>
      <c r="N1459" s="13">
        <f t="shared" si="276"/>
        <v>2.7456357188709165E-7</v>
      </c>
      <c r="O1459" s="13">
        <f t="shared" si="277"/>
        <v>2.7456357188709165E-7</v>
      </c>
      <c r="Q1459">
        <v>24.093916739560079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41.410964961713148</v>
      </c>
      <c r="G1460" s="13">
        <f t="shared" si="271"/>
        <v>1.0431491575759968</v>
      </c>
      <c r="H1460" s="13">
        <f t="shared" si="272"/>
        <v>40.367815804137152</v>
      </c>
      <c r="I1460" s="16">
        <f t="shared" si="279"/>
        <v>40.367840931307235</v>
      </c>
      <c r="J1460" s="13">
        <f t="shared" si="273"/>
        <v>37.418487612354596</v>
      </c>
      <c r="K1460" s="13">
        <f t="shared" si="274"/>
        <v>2.9493533189526389</v>
      </c>
      <c r="L1460" s="13">
        <f t="shared" si="275"/>
        <v>0</v>
      </c>
      <c r="M1460" s="13">
        <f t="shared" si="280"/>
        <v>1.6828089889854007E-7</v>
      </c>
      <c r="N1460" s="13">
        <f t="shared" si="276"/>
        <v>1.0433415731709484E-7</v>
      </c>
      <c r="O1460" s="13">
        <f t="shared" si="277"/>
        <v>1.0431492619101541</v>
      </c>
      <c r="Q1460">
        <v>19.794324287464249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68.312149319441232</v>
      </c>
      <c r="G1461" s="13">
        <f t="shared" si="271"/>
        <v>4.9263648532421067</v>
      </c>
      <c r="H1461" s="13">
        <f t="shared" si="272"/>
        <v>63.385784466199127</v>
      </c>
      <c r="I1461" s="16">
        <f t="shared" si="279"/>
        <v>66.335137785151773</v>
      </c>
      <c r="J1461" s="13">
        <f t="shared" si="273"/>
        <v>51.395700256849992</v>
      </c>
      <c r="K1461" s="13">
        <f t="shared" si="274"/>
        <v>14.939437528301781</v>
      </c>
      <c r="L1461" s="13">
        <f t="shared" si="275"/>
        <v>0</v>
      </c>
      <c r="M1461" s="13">
        <f t="shared" si="280"/>
        <v>6.3946741581445221E-8</v>
      </c>
      <c r="N1461" s="13">
        <f t="shared" si="276"/>
        <v>3.9646979780496035E-8</v>
      </c>
      <c r="O1461" s="13">
        <f t="shared" si="277"/>
        <v>4.9263648928890866</v>
      </c>
      <c r="Q1461">
        <v>16.903283280908891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60.054178995052439</v>
      </c>
      <c r="G1462" s="13">
        <f t="shared" si="271"/>
        <v>3.7343177094590381</v>
      </c>
      <c r="H1462" s="13">
        <f t="shared" si="272"/>
        <v>56.319861285593404</v>
      </c>
      <c r="I1462" s="16">
        <f t="shared" si="279"/>
        <v>71.259298813895185</v>
      </c>
      <c r="J1462" s="13">
        <f t="shared" si="273"/>
        <v>50.594276893416826</v>
      </c>
      <c r="K1462" s="13">
        <f t="shared" si="274"/>
        <v>20.66502192047836</v>
      </c>
      <c r="L1462" s="13">
        <f t="shared" si="275"/>
        <v>0</v>
      </c>
      <c r="M1462" s="13">
        <f t="shared" si="280"/>
        <v>2.4299761800949186E-8</v>
      </c>
      <c r="N1462" s="13">
        <f t="shared" si="276"/>
        <v>1.5065852316588497E-8</v>
      </c>
      <c r="O1462" s="13">
        <f t="shared" si="277"/>
        <v>3.7343177245248902</v>
      </c>
      <c r="Q1462">
        <v>15.14012539354839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0.73989083830566049</v>
      </c>
      <c r="G1463" s="13">
        <f t="shared" si="271"/>
        <v>0</v>
      </c>
      <c r="H1463" s="13">
        <f t="shared" si="272"/>
        <v>0.73989083830566049</v>
      </c>
      <c r="I1463" s="16">
        <f t="shared" si="279"/>
        <v>21.404912758784022</v>
      </c>
      <c r="J1463" s="13">
        <f t="shared" si="273"/>
        <v>20.640510300585547</v>
      </c>
      <c r="K1463" s="13">
        <f t="shared" si="274"/>
        <v>0.76440245819847519</v>
      </c>
      <c r="L1463" s="13">
        <f t="shared" si="275"/>
        <v>0</v>
      </c>
      <c r="M1463" s="13">
        <f t="shared" si="280"/>
        <v>9.2339094843606892E-9</v>
      </c>
      <c r="N1463" s="13">
        <f t="shared" si="276"/>
        <v>5.725023880303627E-9</v>
      </c>
      <c r="O1463" s="13">
        <f t="shared" si="277"/>
        <v>5.725023880303627E-9</v>
      </c>
      <c r="Q1463">
        <v>16.30233908115342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65.428318095621009</v>
      </c>
      <c r="G1464" s="13">
        <f t="shared" si="271"/>
        <v>4.5100806286119139</v>
      </c>
      <c r="H1464" s="13">
        <f t="shared" si="272"/>
        <v>60.918237467009092</v>
      </c>
      <c r="I1464" s="16">
        <f t="shared" si="279"/>
        <v>61.682639925207567</v>
      </c>
      <c r="J1464" s="13">
        <f t="shared" si="273"/>
        <v>48.771812759609631</v>
      </c>
      <c r="K1464" s="13">
        <f t="shared" si="274"/>
        <v>12.910827165597937</v>
      </c>
      <c r="L1464" s="13">
        <f t="shared" si="275"/>
        <v>0</v>
      </c>
      <c r="M1464" s="13">
        <f t="shared" si="280"/>
        <v>3.5088856040570621E-9</v>
      </c>
      <c r="N1464" s="13">
        <f t="shared" si="276"/>
        <v>2.1755090745153786E-9</v>
      </c>
      <c r="O1464" s="13">
        <f t="shared" si="277"/>
        <v>4.5100806307874226</v>
      </c>
      <c r="Q1464">
        <v>16.615388228768531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0.88321646113914121</v>
      </c>
      <c r="G1465" s="13">
        <f t="shared" si="271"/>
        <v>0</v>
      </c>
      <c r="H1465" s="13">
        <f t="shared" si="272"/>
        <v>0.88321646113914121</v>
      </c>
      <c r="I1465" s="16">
        <f t="shared" si="279"/>
        <v>13.794043626737079</v>
      </c>
      <c r="J1465" s="13">
        <f t="shared" si="273"/>
        <v>13.678788250212605</v>
      </c>
      <c r="K1465" s="13">
        <f t="shared" si="274"/>
        <v>0.11525537652447326</v>
      </c>
      <c r="L1465" s="13">
        <f t="shared" si="275"/>
        <v>0</v>
      </c>
      <c r="M1465" s="13">
        <f t="shared" si="280"/>
        <v>1.3333765295416835E-9</v>
      </c>
      <c r="N1465" s="13">
        <f t="shared" si="276"/>
        <v>8.2669344831584376E-10</v>
      </c>
      <c r="O1465" s="13">
        <f t="shared" si="277"/>
        <v>8.2669344831584376E-10</v>
      </c>
      <c r="Q1465">
        <v>20.660763412979101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9.7297297000000005E-2</v>
      </c>
      <c r="G1466" s="13">
        <f t="shared" si="271"/>
        <v>0</v>
      </c>
      <c r="H1466" s="13">
        <f t="shared" si="272"/>
        <v>9.7297297000000005E-2</v>
      </c>
      <c r="I1466" s="16">
        <f t="shared" si="279"/>
        <v>0.21255267352447327</v>
      </c>
      <c r="J1466" s="13">
        <f t="shared" si="273"/>
        <v>0.21255222957377423</v>
      </c>
      <c r="K1466" s="13">
        <f t="shared" si="274"/>
        <v>4.4395069903613305E-7</v>
      </c>
      <c r="L1466" s="13">
        <f t="shared" si="275"/>
        <v>0</v>
      </c>
      <c r="M1466" s="13">
        <f t="shared" si="280"/>
        <v>5.0668308122583971E-10</v>
      </c>
      <c r="N1466" s="13">
        <f t="shared" si="276"/>
        <v>3.1414351036002063E-10</v>
      </c>
      <c r="O1466" s="13">
        <f t="shared" si="277"/>
        <v>3.1414351036002063E-10</v>
      </c>
      <c r="Q1466">
        <v>20.386310255265599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0.21891891899999999</v>
      </c>
      <c r="G1467" s="13">
        <f t="shared" si="271"/>
        <v>0</v>
      </c>
      <c r="H1467" s="13">
        <f t="shared" si="272"/>
        <v>0.21891891899999999</v>
      </c>
      <c r="I1467" s="16">
        <f t="shared" si="279"/>
        <v>0.21891936295069903</v>
      </c>
      <c r="J1467" s="13">
        <f t="shared" si="273"/>
        <v>0.21891901220472088</v>
      </c>
      <c r="K1467" s="13">
        <f t="shared" si="274"/>
        <v>3.5074597815043518E-7</v>
      </c>
      <c r="L1467" s="13">
        <f t="shared" si="275"/>
        <v>0</v>
      </c>
      <c r="M1467" s="13">
        <f t="shared" si="280"/>
        <v>1.9253957086581908E-10</v>
      </c>
      <c r="N1467" s="13">
        <f t="shared" si="276"/>
        <v>1.1937453393680784E-10</v>
      </c>
      <c r="O1467" s="13">
        <f t="shared" si="277"/>
        <v>1.1937453393680784E-10</v>
      </c>
      <c r="Q1467">
        <v>22.680032427290261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9.7297297000000005E-2</v>
      </c>
      <c r="G1468" s="13">
        <f t="shared" si="271"/>
        <v>0</v>
      </c>
      <c r="H1468" s="13">
        <f t="shared" si="272"/>
        <v>9.7297297000000005E-2</v>
      </c>
      <c r="I1468" s="16">
        <f t="shared" si="279"/>
        <v>9.7297647745978155E-2</v>
      </c>
      <c r="J1468" s="13">
        <f t="shared" si="273"/>
        <v>9.7297631030766801E-2</v>
      </c>
      <c r="K1468" s="13">
        <f t="shared" si="274"/>
        <v>1.6715211353934833E-8</v>
      </c>
      <c r="L1468" s="13">
        <f t="shared" si="275"/>
        <v>0</v>
      </c>
      <c r="M1468" s="13">
        <f t="shared" si="280"/>
        <v>7.3165036929011246E-11</v>
      </c>
      <c r="N1468" s="13">
        <f t="shared" si="276"/>
        <v>4.5362322895986971E-11</v>
      </c>
      <c r="O1468" s="13">
        <f t="shared" si="277"/>
        <v>4.5362322895986971E-11</v>
      </c>
      <c r="Q1468">
        <v>27.069261852265729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9.7297297000000005E-2</v>
      </c>
      <c r="G1469" s="13">
        <f t="shared" si="271"/>
        <v>0</v>
      </c>
      <c r="H1469" s="13">
        <f t="shared" si="272"/>
        <v>9.7297297000000005E-2</v>
      </c>
      <c r="I1469" s="16">
        <f t="shared" si="279"/>
        <v>9.7297313715211359E-2</v>
      </c>
      <c r="J1469" s="13">
        <f t="shared" si="273"/>
        <v>9.7297292925620296E-2</v>
      </c>
      <c r="K1469" s="13">
        <f t="shared" si="274"/>
        <v>2.0789591062553292E-8</v>
      </c>
      <c r="L1469" s="13">
        <f t="shared" si="275"/>
        <v>0</v>
      </c>
      <c r="M1469" s="13">
        <f t="shared" si="280"/>
        <v>2.7802714033024275E-11</v>
      </c>
      <c r="N1469" s="13">
        <f t="shared" si="276"/>
        <v>1.7237682700475051E-11</v>
      </c>
      <c r="O1469" s="13">
        <f t="shared" si="277"/>
        <v>1.7237682700475051E-11</v>
      </c>
      <c r="Q1469">
        <v>25.487719000000009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2.5</v>
      </c>
      <c r="G1470" s="13">
        <f t="shared" si="271"/>
        <v>0</v>
      </c>
      <c r="H1470" s="13">
        <f t="shared" si="272"/>
        <v>2.5</v>
      </c>
      <c r="I1470" s="16">
        <f t="shared" si="279"/>
        <v>2.5000000207895909</v>
      </c>
      <c r="J1470" s="13">
        <f t="shared" si="273"/>
        <v>2.4997287611446817</v>
      </c>
      <c r="K1470" s="13">
        <f t="shared" si="274"/>
        <v>2.712596449092608E-4</v>
      </c>
      <c r="L1470" s="13">
        <f t="shared" si="275"/>
        <v>0</v>
      </c>
      <c r="M1470" s="13">
        <f t="shared" si="280"/>
        <v>1.0565031332549224E-11</v>
      </c>
      <c r="N1470" s="13">
        <f t="shared" si="276"/>
        <v>6.5503194261805188E-12</v>
      </c>
      <c r="O1470" s="13">
        <f t="shared" si="277"/>
        <v>6.5503194261805188E-12</v>
      </c>
      <c r="Q1470">
        <v>27.391708739384139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10.42922726087666</v>
      </c>
      <c r="G1471" s="13">
        <f t="shared" si="271"/>
        <v>0</v>
      </c>
      <c r="H1471" s="13">
        <f t="shared" si="272"/>
        <v>10.42922726087666</v>
      </c>
      <c r="I1471" s="16">
        <f t="shared" si="279"/>
        <v>10.42949852052157</v>
      </c>
      <c r="J1471" s="13">
        <f t="shared" si="273"/>
        <v>10.37345097763011</v>
      </c>
      <c r="K1471" s="13">
        <f t="shared" si="274"/>
        <v>5.6047542891459301E-2</v>
      </c>
      <c r="L1471" s="13">
        <f t="shared" si="275"/>
        <v>0</v>
      </c>
      <c r="M1471" s="13">
        <f t="shared" si="280"/>
        <v>4.0147119063687053E-12</v>
      </c>
      <c r="N1471" s="13">
        <f t="shared" si="276"/>
        <v>2.4891213819485972E-12</v>
      </c>
      <c r="O1471" s="13">
        <f t="shared" si="277"/>
        <v>2.4891213819485972E-12</v>
      </c>
      <c r="Q1471">
        <v>19.860612188326431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16.95115884100457</v>
      </c>
      <c r="G1472" s="13">
        <f t="shared" si="271"/>
        <v>0</v>
      </c>
      <c r="H1472" s="13">
        <f t="shared" si="272"/>
        <v>16.95115884100457</v>
      </c>
      <c r="I1472" s="16">
        <f t="shared" si="279"/>
        <v>17.00720638389603</v>
      </c>
      <c r="J1472" s="13">
        <f t="shared" si="273"/>
        <v>16.671259220748684</v>
      </c>
      <c r="K1472" s="13">
        <f t="shared" si="274"/>
        <v>0.33594716314734541</v>
      </c>
      <c r="L1472" s="13">
        <f t="shared" si="275"/>
        <v>0</v>
      </c>
      <c r="M1472" s="13">
        <f t="shared" si="280"/>
        <v>1.5255905244201081E-12</v>
      </c>
      <c r="N1472" s="13">
        <f t="shared" si="276"/>
        <v>9.4586612514046709E-13</v>
      </c>
      <c r="O1472" s="13">
        <f t="shared" si="277"/>
        <v>9.4586612514046709E-13</v>
      </c>
      <c r="Q1472">
        <v>17.417367970172531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1.794594664660859</v>
      </c>
      <c r="G1473" s="13">
        <f t="shared" si="271"/>
        <v>0</v>
      </c>
      <c r="H1473" s="13">
        <f t="shared" si="272"/>
        <v>1.794594664660859</v>
      </c>
      <c r="I1473" s="16">
        <f t="shared" si="279"/>
        <v>2.1305418278082042</v>
      </c>
      <c r="J1473" s="13">
        <f t="shared" si="273"/>
        <v>2.1296707093522911</v>
      </c>
      <c r="K1473" s="13">
        <f t="shared" si="274"/>
        <v>8.7111845591314463E-4</v>
      </c>
      <c r="L1473" s="13">
        <f t="shared" si="275"/>
        <v>0</v>
      </c>
      <c r="M1473" s="13">
        <f t="shared" si="280"/>
        <v>5.7972439927964099E-13</v>
      </c>
      <c r="N1473" s="13">
        <f t="shared" si="276"/>
        <v>3.5942912755337742E-13</v>
      </c>
      <c r="O1473" s="13">
        <f t="shared" si="277"/>
        <v>3.5942912755337742E-13</v>
      </c>
      <c r="Q1473">
        <v>15.65603189354839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2.4715470474743482</v>
      </c>
      <c r="G1474" s="13">
        <f t="shared" si="271"/>
        <v>0</v>
      </c>
      <c r="H1474" s="13">
        <f t="shared" si="272"/>
        <v>2.4715470474743482</v>
      </c>
      <c r="I1474" s="16">
        <f t="shared" si="279"/>
        <v>2.4724181659302613</v>
      </c>
      <c r="J1474" s="13">
        <f t="shared" si="273"/>
        <v>2.4711599084196654</v>
      </c>
      <c r="K1474" s="13">
        <f t="shared" si="274"/>
        <v>1.2582575105959393E-3</v>
      </c>
      <c r="L1474" s="13">
        <f t="shared" si="275"/>
        <v>0</v>
      </c>
      <c r="M1474" s="13">
        <f t="shared" si="280"/>
        <v>2.2029527172626357E-13</v>
      </c>
      <c r="N1474" s="13">
        <f t="shared" si="276"/>
        <v>1.3658306847028342E-13</v>
      </c>
      <c r="O1474" s="13">
        <f t="shared" si="277"/>
        <v>1.3658306847028342E-13</v>
      </c>
      <c r="Q1474">
        <v>16.217147129939061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2.5867726645296489</v>
      </c>
      <c r="G1475" s="13">
        <f t="shared" si="271"/>
        <v>0</v>
      </c>
      <c r="H1475" s="13">
        <f t="shared" si="272"/>
        <v>2.5867726645296489</v>
      </c>
      <c r="I1475" s="16">
        <f t="shared" si="279"/>
        <v>2.5880309220402449</v>
      </c>
      <c r="J1475" s="13">
        <f t="shared" si="273"/>
        <v>2.5865709347244019</v>
      </c>
      <c r="K1475" s="13">
        <f t="shared" si="274"/>
        <v>1.4599873158429588E-3</v>
      </c>
      <c r="L1475" s="13">
        <f t="shared" si="275"/>
        <v>0</v>
      </c>
      <c r="M1475" s="13">
        <f t="shared" si="280"/>
        <v>8.3712203255980156E-14</v>
      </c>
      <c r="N1475" s="13">
        <f t="shared" si="276"/>
        <v>5.1901566018707698E-14</v>
      </c>
      <c r="O1475" s="13">
        <f t="shared" si="277"/>
        <v>5.1901566018707698E-14</v>
      </c>
      <c r="Q1475">
        <v>16.13387720780997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26.284678546840091</v>
      </c>
      <c r="G1476" s="13">
        <f t="shared" si="271"/>
        <v>0</v>
      </c>
      <c r="H1476" s="13">
        <f t="shared" si="272"/>
        <v>26.284678546840091</v>
      </c>
      <c r="I1476" s="16">
        <f t="shared" si="279"/>
        <v>26.286138534155935</v>
      </c>
      <c r="J1476" s="13">
        <f t="shared" si="273"/>
        <v>25.106270305275324</v>
      </c>
      <c r="K1476" s="13">
        <f t="shared" si="274"/>
        <v>1.1798682288806113</v>
      </c>
      <c r="L1476" s="13">
        <f t="shared" si="275"/>
        <v>0</v>
      </c>
      <c r="M1476" s="13">
        <f t="shared" si="280"/>
        <v>3.1810637237272458E-14</v>
      </c>
      <c r="N1476" s="13">
        <f t="shared" si="276"/>
        <v>1.9722595087108924E-14</v>
      </c>
      <c r="O1476" s="13">
        <f t="shared" si="277"/>
        <v>1.9722595087108924E-14</v>
      </c>
      <c r="Q1476">
        <v>17.494174497965471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19.564575314885371</v>
      </c>
      <c r="G1477" s="13">
        <f t="shared" si="271"/>
        <v>0</v>
      </c>
      <c r="H1477" s="13">
        <f t="shared" si="272"/>
        <v>19.564575314885371</v>
      </c>
      <c r="I1477" s="16">
        <f t="shared" si="279"/>
        <v>20.744443543765982</v>
      </c>
      <c r="J1477" s="13">
        <f t="shared" si="273"/>
        <v>20.27141884512697</v>
      </c>
      <c r="K1477" s="13">
        <f t="shared" si="274"/>
        <v>0.47302469863901209</v>
      </c>
      <c r="L1477" s="13">
        <f t="shared" si="275"/>
        <v>0</v>
      </c>
      <c r="M1477" s="13">
        <f t="shared" si="280"/>
        <v>1.2088042150163534E-14</v>
      </c>
      <c r="N1477" s="13">
        <f t="shared" si="276"/>
        <v>7.4945861331013902E-15</v>
      </c>
      <c r="O1477" s="13">
        <f t="shared" si="277"/>
        <v>7.4945861331013902E-15</v>
      </c>
      <c r="Q1477">
        <v>19.178631252173709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9.7297297000000005E-2</v>
      </c>
      <c r="G1478" s="13">
        <f t="shared" ref="G1478:G1541" si="282">IF((F1478-$J$2)&gt;0,$I$2*(F1478-$J$2),0)</f>
        <v>0</v>
      </c>
      <c r="H1478" s="13">
        <f t="shared" ref="H1478:H1541" si="283">F1478-G1478</f>
        <v>9.7297297000000005E-2</v>
      </c>
      <c r="I1478" s="16">
        <f t="shared" si="279"/>
        <v>0.57032199563901209</v>
      </c>
      <c r="J1478" s="13">
        <f t="shared" ref="J1478:J1541" si="284">I1478/SQRT(1+(I1478/($K$2*(300+(25*Q1478)+0.05*(Q1478)^3)))^2)</f>
        <v>0.57031652885312467</v>
      </c>
      <c r="K1478" s="13">
        <f t="shared" ref="K1478:K1541" si="285">I1478-J1478</f>
        <v>5.4667858874202224E-6</v>
      </c>
      <c r="L1478" s="13">
        <f t="shared" ref="L1478:L1541" si="286">IF(K1478&gt;$N$2,(K1478-$N$2)/$L$2,0)</f>
        <v>0</v>
      </c>
      <c r="M1478" s="13">
        <f t="shared" si="280"/>
        <v>4.5934560170621434E-15</v>
      </c>
      <c r="N1478" s="13">
        <f t="shared" ref="N1478:N1541" si="287">$M$2*M1478</f>
        <v>2.8479427305785287E-15</v>
      </c>
      <c r="O1478" s="13">
        <f t="shared" ref="O1478:O1541" si="288">N1478+G1478</f>
        <v>2.8479427305785287E-15</v>
      </c>
      <c r="Q1478">
        <v>23.576806693589429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9.7297297000000005E-2</v>
      </c>
      <c r="G1479" s="13">
        <f t="shared" si="282"/>
        <v>0</v>
      </c>
      <c r="H1479" s="13">
        <f t="shared" si="283"/>
        <v>9.7297297000000005E-2</v>
      </c>
      <c r="I1479" s="16">
        <f t="shared" ref="I1479:I1542" si="290">H1479+K1478-L1478</f>
        <v>9.7302763785887425E-2</v>
      </c>
      <c r="J1479" s="13">
        <f t="shared" si="284"/>
        <v>9.7302735454112665E-2</v>
      </c>
      <c r="K1479" s="13">
        <f t="shared" si="285"/>
        <v>2.8331774759582373E-8</v>
      </c>
      <c r="L1479" s="13">
        <f t="shared" si="286"/>
        <v>0</v>
      </c>
      <c r="M1479" s="13">
        <f t="shared" ref="M1479:M1542" si="291">L1479+M1478-N1478</f>
        <v>1.7455132864836147E-15</v>
      </c>
      <c r="N1479" s="13">
        <f t="shared" si="287"/>
        <v>1.0822182376198412E-15</v>
      </c>
      <c r="O1479" s="13">
        <f t="shared" si="288"/>
        <v>1.0822182376198412E-15</v>
      </c>
      <c r="Q1479">
        <v>23.273125756586978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10.48709346718865</v>
      </c>
      <c r="G1480" s="13">
        <f t="shared" si="282"/>
        <v>0</v>
      </c>
      <c r="H1480" s="13">
        <f t="shared" si="283"/>
        <v>10.48709346718865</v>
      </c>
      <c r="I1480" s="16">
        <f t="shared" si="290"/>
        <v>10.487093495520424</v>
      </c>
      <c r="J1480" s="13">
        <f t="shared" si="284"/>
        <v>10.459466417784785</v>
      </c>
      <c r="K1480" s="13">
        <f t="shared" si="285"/>
        <v>2.7627077735639105E-2</v>
      </c>
      <c r="L1480" s="13">
        <f t="shared" si="286"/>
        <v>0</v>
      </c>
      <c r="M1480" s="13">
        <f t="shared" si="291"/>
        <v>6.6329504886377352E-16</v>
      </c>
      <c r="N1480" s="13">
        <f t="shared" si="287"/>
        <v>4.1124293029553956E-16</v>
      </c>
      <c r="O1480" s="13">
        <f t="shared" si="288"/>
        <v>4.1124293029553956E-16</v>
      </c>
      <c r="Q1480">
        <v>25.031284847916069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5.4852766360189031</v>
      </c>
      <c r="G1481" s="13">
        <f t="shared" si="282"/>
        <v>0</v>
      </c>
      <c r="H1481" s="13">
        <f t="shared" si="283"/>
        <v>5.4852766360189031</v>
      </c>
      <c r="I1481" s="16">
        <f t="shared" si="290"/>
        <v>5.5129037137545422</v>
      </c>
      <c r="J1481" s="13">
        <f t="shared" si="284"/>
        <v>5.509457121383047</v>
      </c>
      <c r="K1481" s="13">
        <f t="shared" si="285"/>
        <v>3.4465923714952496E-3</v>
      </c>
      <c r="L1481" s="13">
        <f t="shared" si="286"/>
        <v>0</v>
      </c>
      <c r="M1481" s="13">
        <f t="shared" si="291"/>
        <v>2.5205211856823396E-16</v>
      </c>
      <c r="N1481" s="13">
        <f t="shared" si="287"/>
        <v>1.5627231351230504E-16</v>
      </c>
      <c r="O1481" s="13">
        <f t="shared" si="288"/>
        <v>1.5627231351230504E-16</v>
      </c>
      <c r="Q1481">
        <v>26.15126900000001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9.7297297000000005E-2</v>
      </c>
      <c r="G1482" s="13">
        <f t="shared" si="282"/>
        <v>0</v>
      </c>
      <c r="H1482" s="13">
        <f t="shared" si="283"/>
        <v>9.7297297000000005E-2</v>
      </c>
      <c r="I1482" s="16">
        <f t="shared" si="290"/>
        <v>0.10074388937149525</v>
      </c>
      <c r="J1482" s="13">
        <f t="shared" si="284"/>
        <v>0.10074387106085901</v>
      </c>
      <c r="K1482" s="13">
        <f t="shared" si="285"/>
        <v>1.8310636243357159E-8</v>
      </c>
      <c r="L1482" s="13">
        <f t="shared" si="286"/>
        <v>0</v>
      </c>
      <c r="M1482" s="13">
        <f t="shared" si="291"/>
        <v>9.5779805055928918E-17</v>
      </c>
      <c r="N1482" s="13">
        <f t="shared" si="287"/>
        <v>5.9383479134675934E-17</v>
      </c>
      <c r="O1482" s="13">
        <f t="shared" si="288"/>
        <v>5.9383479134675934E-17</v>
      </c>
      <c r="Q1482">
        <v>27.166018135318041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2.849493468756001</v>
      </c>
      <c r="G1483" s="13">
        <f t="shared" si="282"/>
        <v>0</v>
      </c>
      <c r="H1483" s="13">
        <f t="shared" si="283"/>
        <v>2.849493468756001</v>
      </c>
      <c r="I1483" s="16">
        <f t="shared" si="290"/>
        <v>2.8494934870666371</v>
      </c>
      <c r="J1483" s="13">
        <f t="shared" si="284"/>
        <v>2.8488284951777336</v>
      </c>
      <c r="K1483" s="13">
        <f t="shared" si="285"/>
        <v>6.6499188890345451E-4</v>
      </c>
      <c r="L1483" s="13">
        <f t="shared" si="286"/>
        <v>0</v>
      </c>
      <c r="M1483" s="13">
        <f t="shared" si="291"/>
        <v>3.6396325921252984E-17</v>
      </c>
      <c r="N1483" s="13">
        <f t="shared" si="287"/>
        <v>2.256572207117685E-17</v>
      </c>
      <c r="O1483" s="13">
        <f t="shared" si="288"/>
        <v>2.256572207117685E-17</v>
      </c>
      <c r="Q1483">
        <v>23.752665101578991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39.962236891208391</v>
      </c>
      <c r="G1484" s="13">
        <f t="shared" si="282"/>
        <v>0.83402365933301659</v>
      </c>
      <c r="H1484" s="13">
        <f t="shared" si="283"/>
        <v>39.128213231875378</v>
      </c>
      <c r="I1484" s="16">
        <f t="shared" si="290"/>
        <v>39.128878223764282</v>
      </c>
      <c r="J1484" s="13">
        <f t="shared" si="284"/>
        <v>36.307479543811972</v>
      </c>
      <c r="K1484" s="13">
        <f t="shared" si="285"/>
        <v>2.8213986799523099</v>
      </c>
      <c r="L1484" s="13">
        <f t="shared" si="286"/>
        <v>0</v>
      </c>
      <c r="M1484" s="13">
        <f t="shared" si="291"/>
        <v>1.3830603850076133E-17</v>
      </c>
      <c r="N1484" s="13">
        <f t="shared" si="287"/>
        <v>8.5749743870472028E-18</v>
      </c>
      <c r="O1484" s="13">
        <f t="shared" si="288"/>
        <v>0.83402365933301659</v>
      </c>
      <c r="Q1484">
        <v>19.45833218011057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26.60743472035179</v>
      </c>
      <c r="G1485" s="13">
        <f t="shared" si="282"/>
        <v>0</v>
      </c>
      <c r="H1485" s="13">
        <f t="shared" si="283"/>
        <v>26.60743472035179</v>
      </c>
      <c r="I1485" s="16">
        <f t="shared" si="290"/>
        <v>29.4288334003041</v>
      </c>
      <c r="J1485" s="13">
        <f t="shared" si="284"/>
        <v>27.328792074097944</v>
      </c>
      <c r="K1485" s="13">
        <f t="shared" si="285"/>
        <v>2.1000413262061564</v>
      </c>
      <c r="L1485" s="13">
        <f t="shared" si="286"/>
        <v>0</v>
      </c>
      <c r="M1485" s="13">
        <f t="shared" si="291"/>
        <v>5.2556294630289307E-18</v>
      </c>
      <c r="N1485" s="13">
        <f t="shared" si="287"/>
        <v>3.258490267077937E-18</v>
      </c>
      <c r="O1485" s="13">
        <f t="shared" si="288"/>
        <v>3.258490267077937E-18</v>
      </c>
      <c r="Q1485">
        <v>15.49853516664758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2.4963862022479839</v>
      </c>
      <c r="G1486" s="13">
        <f t="shared" si="282"/>
        <v>0</v>
      </c>
      <c r="H1486" s="13">
        <f t="shared" si="283"/>
        <v>2.4963862022479839</v>
      </c>
      <c r="I1486" s="16">
        <f t="shared" si="290"/>
        <v>4.5964275284541403</v>
      </c>
      <c r="J1486" s="13">
        <f t="shared" si="284"/>
        <v>4.5880530144621137</v>
      </c>
      <c r="K1486" s="13">
        <f t="shared" si="285"/>
        <v>8.3745139920265999E-3</v>
      </c>
      <c r="L1486" s="13">
        <f t="shared" si="286"/>
        <v>0</v>
      </c>
      <c r="M1486" s="13">
        <f t="shared" si="291"/>
        <v>1.9971391959509937E-18</v>
      </c>
      <c r="N1486" s="13">
        <f t="shared" si="287"/>
        <v>1.2382263014896161E-18</v>
      </c>
      <c r="O1486" s="13">
        <f t="shared" si="288"/>
        <v>1.2382263014896161E-18</v>
      </c>
      <c r="Q1486">
        <v>15.951900893548389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64.765563122471377</v>
      </c>
      <c r="G1487" s="13">
        <f t="shared" si="282"/>
        <v>4.414411215700877</v>
      </c>
      <c r="H1487" s="13">
        <f t="shared" si="283"/>
        <v>60.351151906770497</v>
      </c>
      <c r="I1487" s="16">
        <f t="shared" si="290"/>
        <v>60.359526420762521</v>
      </c>
      <c r="J1487" s="13">
        <f t="shared" si="284"/>
        <v>46.735785390869324</v>
      </c>
      <c r="K1487" s="13">
        <f t="shared" si="285"/>
        <v>13.623741029893196</v>
      </c>
      <c r="L1487" s="13">
        <f t="shared" si="286"/>
        <v>0</v>
      </c>
      <c r="M1487" s="13">
        <f t="shared" si="291"/>
        <v>7.5891289446137758E-19</v>
      </c>
      <c r="N1487" s="13">
        <f t="shared" si="287"/>
        <v>4.7052599456605408E-19</v>
      </c>
      <c r="O1487" s="13">
        <f t="shared" si="288"/>
        <v>4.414411215700877</v>
      </c>
      <c r="Q1487">
        <v>15.53460524023957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0.95956475999327528</v>
      </c>
      <c r="G1488" s="13">
        <f t="shared" si="282"/>
        <v>0</v>
      </c>
      <c r="H1488" s="13">
        <f t="shared" si="283"/>
        <v>0.95956475999327528</v>
      </c>
      <c r="I1488" s="16">
        <f t="shared" si="290"/>
        <v>14.583305789886472</v>
      </c>
      <c r="J1488" s="13">
        <f t="shared" si="284"/>
        <v>14.384029202071718</v>
      </c>
      <c r="K1488" s="13">
        <f t="shared" si="285"/>
        <v>0.19927658781475444</v>
      </c>
      <c r="L1488" s="13">
        <f t="shared" si="286"/>
        <v>0</v>
      </c>
      <c r="M1488" s="13">
        <f t="shared" si="291"/>
        <v>2.883868998953235E-19</v>
      </c>
      <c r="N1488" s="13">
        <f t="shared" si="287"/>
        <v>1.7879987793510058E-19</v>
      </c>
      <c r="O1488" s="13">
        <f t="shared" si="288"/>
        <v>1.7879987793510058E-19</v>
      </c>
      <c r="Q1488">
        <v>17.91528095819972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9.3892615138821576</v>
      </c>
      <c r="G1489" s="13">
        <f t="shared" si="282"/>
        <v>0</v>
      </c>
      <c r="H1489" s="13">
        <f t="shared" si="283"/>
        <v>9.3892615138821576</v>
      </c>
      <c r="I1489" s="16">
        <f t="shared" si="290"/>
        <v>9.588538101696912</v>
      </c>
      <c r="J1489" s="13">
        <f t="shared" si="284"/>
        <v>9.5351746657012271</v>
      </c>
      <c r="K1489" s="13">
        <f t="shared" si="285"/>
        <v>5.3363435995684938E-2</v>
      </c>
      <c r="L1489" s="13">
        <f t="shared" si="286"/>
        <v>0</v>
      </c>
      <c r="M1489" s="13">
        <f t="shared" si="291"/>
        <v>1.0958702196022292E-19</v>
      </c>
      <c r="N1489" s="13">
        <f t="shared" si="287"/>
        <v>6.7943953615338209E-20</v>
      </c>
      <c r="O1489" s="13">
        <f t="shared" si="288"/>
        <v>6.7943953615338209E-20</v>
      </c>
      <c r="Q1489">
        <v>18.42403363200718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9.7297297000000005E-2</v>
      </c>
      <c r="G1490" s="13">
        <f t="shared" si="282"/>
        <v>0</v>
      </c>
      <c r="H1490" s="13">
        <f t="shared" si="283"/>
        <v>9.7297297000000005E-2</v>
      </c>
      <c r="I1490" s="16">
        <f t="shared" si="290"/>
        <v>0.15066073299568494</v>
      </c>
      <c r="J1490" s="13">
        <f t="shared" si="284"/>
        <v>0.15066063823663578</v>
      </c>
      <c r="K1490" s="13">
        <f t="shared" si="285"/>
        <v>9.4759049162895792E-8</v>
      </c>
      <c r="L1490" s="13">
        <f t="shared" si="286"/>
        <v>0</v>
      </c>
      <c r="M1490" s="13">
        <f t="shared" si="291"/>
        <v>4.1643068344884709E-20</v>
      </c>
      <c r="N1490" s="13">
        <f t="shared" si="287"/>
        <v>2.5818702373828519E-20</v>
      </c>
      <c r="O1490" s="13">
        <f t="shared" si="288"/>
        <v>2.5818702373828519E-20</v>
      </c>
      <c r="Q1490">
        <v>24.016350881889451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9.7297297000000005E-2</v>
      </c>
      <c r="G1491" s="13">
        <f t="shared" si="282"/>
        <v>0</v>
      </c>
      <c r="H1491" s="13">
        <f t="shared" si="283"/>
        <v>9.7297297000000005E-2</v>
      </c>
      <c r="I1491" s="16">
        <f t="shared" si="290"/>
        <v>9.7297391759049168E-2</v>
      </c>
      <c r="J1491" s="13">
        <f t="shared" si="284"/>
        <v>9.7297365555334275E-2</v>
      </c>
      <c r="K1491" s="13">
        <f t="shared" si="285"/>
        <v>2.6203714892369945E-8</v>
      </c>
      <c r="L1491" s="13">
        <f t="shared" si="286"/>
        <v>0</v>
      </c>
      <c r="M1491" s="13">
        <f t="shared" si="291"/>
        <v>1.582436597105619E-20</v>
      </c>
      <c r="N1491" s="13">
        <f t="shared" si="287"/>
        <v>9.8111069020548386E-21</v>
      </c>
      <c r="O1491" s="13">
        <f t="shared" si="288"/>
        <v>9.8111069020548386E-21</v>
      </c>
      <c r="Q1491">
        <v>23.828324942109521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9.7297297000000005E-2</v>
      </c>
      <c r="G1492" s="13">
        <f t="shared" si="282"/>
        <v>0</v>
      </c>
      <c r="H1492" s="13">
        <f t="shared" si="283"/>
        <v>9.7297297000000005E-2</v>
      </c>
      <c r="I1492" s="16">
        <f t="shared" si="290"/>
        <v>9.7297323203714897E-2</v>
      </c>
      <c r="J1492" s="13">
        <f t="shared" si="284"/>
        <v>9.7297300103635714E-2</v>
      </c>
      <c r="K1492" s="13">
        <f t="shared" si="285"/>
        <v>2.3100079182825084E-8</v>
      </c>
      <c r="L1492" s="13">
        <f t="shared" si="286"/>
        <v>0</v>
      </c>
      <c r="M1492" s="13">
        <f t="shared" si="291"/>
        <v>6.0132590690013518E-21</v>
      </c>
      <c r="N1492" s="13">
        <f t="shared" si="287"/>
        <v>3.7282206227808379E-21</v>
      </c>
      <c r="O1492" s="13">
        <f t="shared" si="288"/>
        <v>3.7282206227808379E-21</v>
      </c>
      <c r="Q1492">
        <v>24.730069763604259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9.7297297000000005E-2</v>
      </c>
      <c r="G1493" s="13">
        <f t="shared" si="282"/>
        <v>0</v>
      </c>
      <c r="H1493" s="13">
        <f t="shared" si="283"/>
        <v>9.7297297000000005E-2</v>
      </c>
      <c r="I1493" s="16">
        <f t="shared" si="290"/>
        <v>9.7297320100079188E-2</v>
      </c>
      <c r="J1493" s="13">
        <f t="shared" si="284"/>
        <v>9.7297293662351694E-2</v>
      </c>
      <c r="K1493" s="13">
        <f t="shared" si="285"/>
        <v>2.6437727493333618E-8</v>
      </c>
      <c r="L1493" s="13">
        <f t="shared" si="286"/>
        <v>0</v>
      </c>
      <c r="M1493" s="13">
        <f t="shared" si="291"/>
        <v>2.2850384462205139E-21</v>
      </c>
      <c r="N1493" s="13">
        <f t="shared" si="287"/>
        <v>1.4167238366567187E-21</v>
      </c>
      <c r="O1493" s="13">
        <f t="shared" si="288"/>
        <v>1.4167238366567187E-21</v>
      </c>
      <c r="Q1493">
        <v>23.764880000000009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9.7297297000000005E-2</v>
      </c>
      <c r="G1494" s="13">
        <f t="shared" si="282"/>
        <v>0</v>
      </c>
      <c r="H1494" s="13">
        <f t="shared" si="283"/>
        <v>9.7297297000000005E-2</v>
      </c>
      <c r="I1494" s="16">
        <f t="shared" si="290"/>
        <v>9.7297323437727498E-2</v>
      </c>
      <c r="J1494" s="13">
        <f t="shared" si="284"/>
        <v>9.7297302733644064E-2</v>
      </c>
      <c r="K1494" s="13">
        <f t="shared" si="285"/>
        <v>2.0704083433797926E-8</v>
      </c>
      <c r="L1494" s="13">
        <f t="shared" si="286"/>
        <v>0</v>
      </c>
      <c r="M1494" s="13">
        <f t="shared" si="291"/>
        <v>8.6831460956379521E-22</v>
      </c>
      <c r="N1494" s="13">
        <f t="shared" si="287"/>
        <v>5.3835505792955299E-22</v>
      </c>
      <c r="O1494" s="13">
        <f t="shared" si="288"/>
        <v>5.3835505792955299E-22</v>
      </c>
      <c r="Q1494">
        <v>25.517430502479229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0.50809030635730645</v>
      </c>
      <c r="G1495" s="13">
        <f t="shared" si="282"/>
        <v>0</v>
      </c>
      <c r="H1495" s="13">
        <f t="shared" si="283"/>
        <v>0.50809030635730645</v>
      </c>
      <c r="I1495" s="16">
        <f t="shared" si="290"/>
        <v>0.5080903270613899</v>
      </c>
      <c r="J1495" s="13">
        <f t="shared" si="284"/>
        <v>0.50808721757583486</v>
      </c>
      <c r="K1495" s="13">
        <f t="shared" si="285"/>
        <v>3.1094855550417577E-6</v>
      </c>
      <c r="L1495" s="13">
        <f t="shared" si="286"/>
        <v>0</v>
      </c>
      <c r="M1495" s="13">
        <f t="shared" si="291"/>
        <v>3.2995955163424222E-22</v>
      </c>
      <c r="N1495" s="13">
        <f t="shared" si="287"/>
        <v>2.0457492201323017E-22</v>
      </c>
      <c r="O1495" s="13">
        <f t="shared" si="288"/>
        <v>2.0457492201323017E-22</v>
      </c>
      <c r="Q1495">
        <v>25.13420930454706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6.6458778149453357</v>
      </c>
      <c r="G1496" s="13">
        <f t="shared" si="282"/>
        <v>0</v>
      </c>
      <c r="H1496" s="13">
        <f t="shared" si="283"/>
        <v>6.6458778149453357</v>
      </c>
      <c r="I1496" s="16">
        <f t="shared" si="290"/>
        <v>6.645880924430891</v>
      </c>
      <c r="J1496" s="13">
        <f t="shared" si="284"/>
        <v>6.6309970188961165</v>
      </c>
      <c r="K1496" s="13">
        <f t="shared" si="285"/>
        <v>1.4883905534774478E-2</v>
      </c>
      <c r="L1496" s="13">
        <f t="shared" si="286"/>
        <v>0</v>
      </c>
      <c r="M1496" s="13">
        <f t="shared" si="291"/>
        <v>1.2538462962101205E-22</v>
      </c>
      <c r="N1496" s="13">
        <f t="shared" si="287"/>
        <v>7.7738470365027474E-23</v>
      </c>
      <c r="O1496" s="13">
        <f t="shared" si="288"/>
        <v>7.7738470365027474E-23</v>
      </c>
      <c r="Q1496">
        <v>19.71040016290052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23.008010712393641</v>
      </c>
      <c r="G1497" s="13">
        <f t="shared" si="282"/>
        <v>0</v>
      </c>
      <c r="H1497" s="13">
        <f t="shared" si="283"/>
        <v>23.008010712393641</v>
      </c>
      <c r="I1497" s="16">
        <f t="shared" si="290"/>
        <v>23.022894617928415</v>
      </c>
      <c r="J1497" s="13">
        <f t="shared" si="284"/>
        <v>22.160171991117046</v>
      </c>
      <c r="K1497" s="13">
        <f t="shared" si="285"/>
        <v>0.8627226268113688</v>
      </c>
      <c r="L1497" s="13">
        <f t="shared" si="286"/>
        <v>0</v>
      </c>
      <c r="M1497" s="13">
        <f t="shared" si="291"/>
        <v>4.7646159255984576E-23</v>
      </c>
      <c r="N1497" s="13">
        <f t="shared" si="287"/>
        <v>2.9540618738710439E-23</v>
      </c>
      <c r="O1497" s="13">
        <f t="shared" si="288"/>
        <v>2.9540618738710439E-23</v>
      </c>
      <c r="Q1497">
        <v>16.976922247075279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10.17223286621233</v>
      </c>
      <c r="G1498" s="13">
        <f t="shared" si="282"/>
        <v>0</v>
      </c>
      <c r="H1498" s="13">
        <f t="shared" si="283"/>
        <v>10.17223286621233</v>
      </c>
      <c r="I1498" s="16">
        <f t="shared" si="290"/>
        <v>11.034955493023698</v>
      </c>
      <c r="J1498" s="13">
        <f t="shared" si="284"/>
        <v>10.897077765468463</v>
      </c>
      <c r="K1498" s="13">
        <f t="shared" si="285"/>
        <v>0.1378777275552352</v>
      </c>
      <c r="L1498" s="13">
        <f t="shared" si="286"/>
        <v>0</v>
      </c>
      <c r="M1498" s="13">
        <f t="shared" si="291"/>
        <v>1.8105540517274137E-23</v>
      </c>
      <c r="N1498" s="13">
        <f t="shared" si="287"/>
        <v>1.1225435120709965E-23</v>
      </c>
      <c r="O1498" s="13">
        <f t="shared" si="288"/>
        <v>1.1225435120709965E-23</v>
      </c>
      <c r="Q1498">
        <v>14.59026089354839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6.260362191578082</v>
      </c>
      <c r="G1499" s="13">
        <f t="shared" si="282"/>
        <v>0</v>
      </c>
      <c r="H1499" s="13">
        <f t="shared" si="283"/>
        <v>6.260362191578082</v>
      </c>
      <c r="I1499" s="16">
        <f t="shared" si="290"/>
        <v>6.3982399191333172</v>
      </c>
      <c r="J1499" s="13">
        <f t="shared" si="284"/>
        <v>6.3796349831518553</v>
      </c>
      <c r="K1499" s="13">
        <f t="shared" si="285"/>
        <v>1.8604935981461956E-2</v>
      </c>
      <c r="L1499" s="13">
        <f t="shared" si="286"/>
        <v>0</v>
      </c>
      <c r="M1499" s="13">
        <f t="shared" si="291"/>
        <v>6.8801053965641723E-24</v>
      </c>
      <c r="N1499" s="13">
        <f t="shared" si="287"/>
        <v>4.265665345869787E-24</v>
      </c>
      <c r="O1499" s="13">
        <f t="shared" si="288"/>
        <v>4.265665345869787E-24</v>
      </c>
      <c r="Q1499">
        <v>17.320169074117391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1.0648648650000001</v>
      </c>
      <c r="G1500" s="13">
        <f t="shared" si="282"/>
        <v>0</v>
      </c>
      <c r="H1500" s="13">
        <f t="shared" si="283"/>
        <v>1.0648648650000001</v>
      </c>
      <c r="I1500" s="16">
        <f t="shared" si="290"/>
        <v>1.0834698009814621</v>
      </c>
      <c r="J1500" s="13">
        <f t="shared" si="284"/>
        <v>1.0834132387788624</v>
      </c>
      <c r="K1500" s="13">
        <f t="shared" si="285"/>
        <v>5.6562202599641509E-5</v>
      </c>
      <c r="L1500" s="13">
        <f t="shared" si="286"/>
        <v>0</v>
      </c>
      <c r="M1500" s="13">
        <f t="shared" si="291"/>
        <v>2.6144400506943852E-24</v>
      </c>
      <c r="N1500" s="13">
        <f t="shared" si="287"/>
        <v>1.6209528314305189E-24</v>
      </c>
      <c r="O1500" s="13">
        <f t="shared" si="288"/>
        <v>1.6209528314305189E-24</v>
      </c>
      <c r="Q1500">
        <v>20.65989007740728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0.36756756800000001</v>
      </c>
      <c r="G1501" s="13">
        <f t="shared" si="282"/>
        <v>0</v>
      </c>
      <c r="H1501" s="13">
        <f t="shared" si="283"/>
        <v>0.36756756800000001</v>
      </c>
      <c r="I1501" s="16">
        <f t="shared" si="290"/>
        <v>0.36762413020259965</v>
      </c>
      <c r="J1501" s="13">
        <f t="shared" si="284"/>
        <v>0.36762279457330782</v>
      </c>
      <c r="K1501" s="13">
        <f t="shared" si="285"/>
        <v>1.3356292918320634E-6</v>
      </c>
      <c r="L1501" s="13">
        <f t="shared" si="286"/>
        <v>0</v>
      </c>
      <c r="M1501" s="13">
        <f t="shared" si="291"/>
        <v>9.9348721926386635E-25</v>
      </c>
      <c r="N1501" s="13">
        <f t="shared" si="287"/>
        <v>6.1596207594359717E-25</v>
      </c>
      <c r="O1501" s="13">
        <f t="shared" si="288"/>
        <v>6.1596207594359717E-25</v>
      </c>
      <c r="Q1501">
        <v>24.23265669808254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9.7297297000000005E-2</v>
      </c>
      <c r="G1502" s="13">
        <f t="shared" si="282"/>
        <v>0</v>
      </c>
      <c r="H1502" s="13">
        <f t="shared" si="283"/>
        <v>9.7297297000000005E-2</v>
      </c>
      <c r="I1502" s="16">
        <f t="shared" si="290"/>
        <v>9.7298632629291837E-2</v>
      </c>
      <c r="J1502" s="13">
        <f t="shared" si="284"/>
        <v>9.7298610051895842E-2</v>
      </c>
      <c r="K1502" s="13">
        <f t="shared" si="285"/>
        <v>2.257739599442754E-8</v>
      </c>
      <c r="L1502" s="13">
        <f t="shared" si="286"/>
        <v>0</v>
      </c>
      <c r="M1502" s="13">
        <f t="shared" si="291"/>
        <v>3.7752514332026918E-25</v>
      </c>
      <c r="N1502" s="13">
        <f t="shared" si="287"/>
        <v>2.3406558885856691E-25</v>
      </c>
      <c r="O1502" s="13">
        <f t="shared" si="288"/>
        <v>2.3406558885856691E-25</v>
      </c>
      <c r="Q1502">
        <v>24.894587795683769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0.17183094516509259</v>
      </c>
      <c r="G1503" s="13">
        <f t="shared" si="282"/>
        <v>0</v>
      </c>
      <c r="H1503" s="13">
        <f t="shared" si="283"/>
        <v>0.17183094516509259</v>
      </c>
      <c r="I1503" s="16">
        <f t="shared" si="290"/>
        <v>0.17183096774248857</v>
      </c>
      <c r="J1503" s="13">
        <f t="shared" si="284"/>
        <v>0.17183082594339349</v>
      </c>
      <c r="K1503" s="13">
        <f t="shared" si="285"/>
        <v>1.4179909507694433E-7</v>
      </c>
      <c r="L1503" s="13">
        <f t="shared" si="286"/>
        <v>0</v>
      </c>
      <c r="M1503" s="13">
        <f t="shared" si="291"/>
        <v>1.4345955446170227E-25</v>
      </c>
      <c r="N1503" s="13">
        <f t="shared" si="287"/>
        <v>8.8944923766255413E-26</v>
      </c>
      <c r="O1503" s="13">
        <f t="shared" si="288"/>
        <v>8.8944923766255413E-26</v>
      </c>
      <c r="Q1503">
        <v>23.95470765428724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2.604565405026869</v>
      </c>
      <c r="G1504" s="13">
        <f t="shared" si="282"/>
        <v>0</v>
      </c>
      <c r="H1504" s="13">
        <f t="shared" si="283"/>
        <v>2.604565405026869</v>
      </c>
      <c r="I1504" s="16">
        <f t="shared" si="290"/>
        <v>2.6045655468259641</v>
      </c>
      <c r="J1504" s="13">
        <f t="shared" si="284"/>
        <v>2.6043335166818453</v>
      </c>
      <c r="K1504" s="13">
        <f t="shared" si="285"/>
        <v>2.3203014411876666E-4</v>
      </c>
      <c r="L1504" s="13">
        <f t="shared" si="286"/>
        <v>0</v>
      </c>
      <c r="M1504" s="13">
        <f t="shared" si="291"/>
        <v>5.4514630695446862E-26</v>
      </c>
      <c r="N1504" s="13">
        <f t="shared" si="287"/>
        <v>3.3799071031177052E-26</v>
      </c>
      <c r="O1504" s="13">
        <f t="shared" si="288"/>
        <v>3.3799071031177052E-26</v>
      </c>
      <c r="Q1504">
        <v>29.453165012249709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3.3766520957664499</v>
      </c>
      <c r="G1505" s="13">
        <f t="shared" si="282"/>
        <v>0</v>
      </c>
      <c r="H1505" s="13">
        <f t="shared" si="283"/>
        <v>3.3766520957664499</v>
      </c>
      <c r="I1505" s="16">
        <f t="shared" si="290"/>
        <v>3.3768841259105686</v>
      </c>
      <c r="J1505" s="13">
        <f t="shared" si="284"/>
        <v>3.3762244596651452</v>
      </c>
      <c r="K1505" s="13">
        <f t="shared" si="285"/>
        <v>6.5966624542346253E-4</v>
      </c>
      <c r="L1505" s="13">
        <f t="shared" si="286"/>
        <v>0</v>
      </c>
      <c r="M1505" s="13">
        <f t="shared" si="291"/>
        <v>2.071555966426981E-26</v>
      </c>
      <c r="N1505" s="13">
        <f t="shared" si="287"/>
        <v>1.2843646991847281E-26</v>
      </c>
      <c r="O1505" s="13">
        <f t="shared" si="288"/>
        <v>1.2843646991847281E-26</v>
      </c>
      <c r="Q1505">
        <v>27.48831361795834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9.7297297000000005E-2</v>
      </c>
      <c r="G1506" s="13">
        <f t="shared" si="282"/>
        <v>0</v>
      </c>
      <c r="H1506" s="13">
        <f t="shared" si="283"/>
        <v>9.7297297000000005E-2</v>
      </c>
      <c r="I1506" s="16">
        <f t="shared" si="290"/>
        <v>9.7956963245423467E-2</v>
      </c>
      <c r="J1506" s="13">
        <f t="shared" si="284"/>
        <v>9.7956946951576016E-2</v>
      </c>
      <c r="K1506" s="13">
        <f t="shared" si="285"/>
        <v>1.6293847451831489E-8</v>
      </c>
      <c r="L1506" s="13">
        <f t="shared" si="286"/>
        <v>0</v>
      </c>
      <c r="M1506" s="13">
        <f t="shared" si="291"/>
        <v>7.8719126724225287E-27</v>
      </c>
      <c r="N1506" s="13">
        <f t="shared" si="287"/>
        <v>4.8805858569019677E-27</v>
      </c>
      <c r="O1506" s="13">
        <f t="shared" si="288"/>
        <v>4.8805858569019677E-27</v>
      </c>
      <c r="Q1506">
        <v>27.403804000000012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6.3886794585449467</v>
      </c>
      <c r="G1507" s="13">
        <f t="shared" si="282"/>
        <v>0</v>
      </c>
      <c r="H1507" s="13">
        <f t="shared" si="283"/>
        <v>6.3886794585449467</v>
      </c>
      <c r="I1507" s="16">
        <f t="shared" si="290"/>
        <v>6.3886794748387938</v>
      </c>
      <c r="J1507" s="13">
        <f t="shared" si="284"/>
        <v>6.3826455491934064</v>
      </c>
      <c r="K1507" s="13">
        <f t="shared" si="285"/>
        <v>6.0339256453874057E-3</v>
      </c>
      <c r="L1507" s="13">
        <f t="shared" si="286"/>
        <v>0</v>
      </c>
      <c r="M1507" s="13">
        <f t="shared" si="291"/>
        <v>2.9913268155205609E-27</v>
      </c>
      <c r="N1507" s="13">
        <f t="shared" si="287"/>
        <v>1.8546226256227479E-27</v>
      </c>
      <c r="O1507" s="13">
        <f t="shared" si="288"/>
        <v>1.8546226256227479E-27</v>
      </c>
      <c r="Q1507">
        <v>25.298002442375179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35.33097016851756</v>
      </c>
      <c r="G1508" s="13">
        <f t="shared" si="282"/>
        <v>0.16549518901669993</v>
      </c>
      <c r="H1508" s="13">
        <f t="shared" si="283"/>
        <v>35.165474979500857</v>
      </c>
      <c r="I1508" s="16">
        <f t="shared" si="290"/>
        <v>35.171508905146247</v>
      </c>
      <c r="J1508" s="13">
        <f t="shared" si="284"/>
        <v>33.191694537287042</v>
      </c>
      <c r="K1508" s="13">
        <f t="shared" si="285"/>
        <v>1.9798143678592055</v>
      </c>
      <c r="L1508" s="13">
        <f t="shared" si="286"/>
        <v>0</v>
      </c>
      <c r="M1508" s="13">
        <f t="shared" si="291"/>
        <v>1.136704189897813E-27</v>
      </c>
      <c r="N1508" s="13">
        <f t="shared" si="287"/>
        <v>7.0475659773664411E-28</v>
      </c>
      <c r="O1508" s="13">
        <f t="shared" si="288"/>
        <v>0.16549518901669993</v>
      </c>
      <c r="Q1508">
        <v>19.88177543733007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29.94611289991629</v>
      </c>
      <c r="G1509" s="13">
        <f t="shared" si="282"/>
        <v>0</v>
      </c>
      <c r="H1509" s="13">
        <f t="shared" si="283"/>
        <v>29.94611289991629</v>
      </c>
      <c r="I1509" s="16">
        <f t="shared" si="290"/>
        <v>31.925927267775496</v>
      </c>
      <c r="J1509" s="13">
        <f t="shared" si="284"/>
        <v>29.348755709403299</v>
      </c>
      <c r="K1509" s="13">
        <f t="shared" si="285"/>
        <v>2.5771715583721964</v>
      </c>
      <c r="L1509" s="13">
        <f t="shared" si="286"/>
        <v>0</v>
      </c>
      <c r="M1509" s="13">
        <f t="shared" si="291"/>
        <v>4.3194759216116894E-28</v>
      </c>
      <c r="N1509" s="13">
        <f t="shared" si="287"/>
        <v>2.6780750713992473E-28</v>
      </c>
      <c r="O1509" s="13">
        <f t="shared" si="288"/>
        <v>2.6780750713992473E-28</v>
      </c>
      <c r="Q1509">
        <v>15.67159689354839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42.863171609112079</v>
      </c>
      <c r="G1510" s="13">
        <f t="shared" si="282"/>
        <v>1.2527767922384896</v>
      </c>
      <c r="H1510" s="13">
        <f t="shared" si="283"/>
        <v>41.610394816873587</v>
      </c>
      <c r="I1510" s="16">
        <f t="shared" si="290"/>
        <v>44.18756637524578</v>
      </c>
      <c r="J1510" s="13">
        <f t="shared" si="284"/>
        <v>38.266932250361997</v>
      </c>
      <c r="K1510" s="13">
        <f t="shared" si="285"/>
        <v>5.920634124883783</v>
      </c>
      <c r="L1510" s="13">
        <f t="shared" si="286"/>
        <v>0</v>
      </c>
      <c r="M1510" s="13">
        <f t="shared" si="291"/>
        <v>1.6414008502124421E-28</v>
      </c>
      <c r="N1510" s="13">
        <f t="shared" si="287"/>
        <v>1.0176685271317141E-28</v>
      </c>
      <c r="O1510" s="13">
        <f t="shared" si="288"/>
        <v>1.2527767922384896</v>
      </c>
      <c r="Q1510">
        <v>16.043606999225879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23.13764926042532</v>
      </c>
      <c r="G1511" s="13">
        <f t="shared" si="282"/>
        <v>0</v>
      </c>
      <c r="H1511" s="13">
        <f t="shared" si="283"/>
        <v>23.13764926042532</v>
      </c>
      <c r="I1511" s="16">
        <f t="shared" si="290"/>
        <v>29.058283385309103</v>
      </c>
      <c r="J1511" s="13">
        <f t="shared" si="284"/>
        <v>27.150643206587834</v>
      </c>
      <c r="K1511" s="13">
        <f t="shared" si="285"/>
        <v>1.9076401787212696</v>
      </c>
      <c r="L1511" s="13">
        <f t="shared" si="286"/>
        <v>0</v>
      </c>
      <c r="M1511" s="13">
        <f t="shared" si="291"/>
        <v>6.2373232308072794E-29</v>
      </c>
      <c r="N1511" s="13">
        <f t="shared" si="287"/>
        <v>3.8671404031005133E-29</v>
      </c>
      <c r="O1511" s="13">
        <f t="shared" si="288"/>
        <v>3.8671404031005133E-29</v>
      </c>
      <c r="Q1511">
        <v>15.980083268450061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32.885922343085667</v>
      </c>
      <c r="G1512" s="13">
        <f t="shared" si="282"/>
        <v>0</v>
      </c>
      <c r="H1512" s="13">
        <f t="shared" si="283"/>
        <v>32.885922343085667</v>
      </c>
      <c r="I1512" s="16">
        <f t="shared" si="290"/>
        <v>34.793562521806933</v>
      </c>
      <c r="J1512" s="13">
        <f t="shared" si="284"/>
        <v>32.31500911744331</v>
      </c>
      <c r="K1512" s="13">
        <f t="shared" si="285"/>
        <v>2.4785534043636233</v>
      </c>
      <c r="L1512" s="13">
        <f t="shared" si="286"/>
        <v>0</v>
      </c>
      <c r="M1512" s="13">
        <f t="shared" si="291"/>
        <v>2.3701828277067661E-29</v>
      </c>
      <c r="N1512" s="13">
        <f t="shared" si="287"/>
        <v>1.469513353178195E-29</v>
      </c>
      <c r="O1512" s="13">
        <f t="shared" si="288"/>
        <v>1.469513353178195E-29</v>
      </c>
      <c r="Q1512">
        <v>17.89444984381387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11.339322993837291</v>
      </c>
      <c r="G1513" s="13">
        <f t="shared" si="282"/>
        <v>0</v>
      </c>
      <c r="H1513" s="13">
        <f t="shared" si="283"/>
        <v>11.339322993837291</v>
      </c>
      <c r="I1513" s="16">
        <f t="shared" si="290"/>
        <v>13.817876398200914</v>
      </c>
      <c r="J1513" s="13">
        <f t="shared" si="284"/>
        <v>13.692650696589469</v>
      </c>
      <c r="K1513" s="13">
        <f t="shared" si="285"/>
        <v>0.12522570161144486</v>
      </c>
      <c r="L1513" s="13">
        <f t="shared" si="286"/>
        <v>0</v>
      </c>
      <c r="M1513" s="13">
        <f t="shared" si="291"/>
        <v>9.006694745285711E-30</v>
      </c>
      <c r="N1513" s="13">
        <f t="shared" si="287"/>
        <v>5.5841507420771409E-30</v>
      </c>
      <c r="O1513" s="13">
        <f t="shared" si="288"/>
        <v>5.5841507420771409E-30</v>
      </c>
      <c r="Q1513">
        <v>20.103982865791981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9.7297297000000005E-2</v>
      </c>
      <c r="G1514" s="13">
        <f t="shared" si="282"/>
        <v>0</v>
      </c>
      <c r="H1514" s="13">
        <f t="shared" si="283"/>
        <v>9.7297297000000005E-2</v>
      </c>
      <c r="I1514" s="16">
        <f t="shared" si="290"/>
        <v>0.22252299861144487</v>
      </c>
      <c r="J1514" s="13">
        <f t="shared" si="284"/>
        <v>0.22252254919477846</v>
      </c>
      <c r="K1514" s="13">
        <f t="shared" si="285"/>
        <v>4.4941666640929689E-7</v>
      </c>
      <c r="L1514" s="13">
        <f t="shared" si="286"/>
        <v>0</v>
      </c>
      <c r="M1514" s="13">
        <f t="shared" si="291"/>
        <v>3.4225440032085701E-30</v>
      </c>
      <c r="N1514" s="13">
        <f t="shared" si="287"/>
        <v>2.1219772819893134E-30</v>
      </c>
      <c r="O1514" s="13">
        <f t="shared" si="288"/>
        <v>2.1219772819893134E-30</v>
      </c>
      <c r="Q1514">
        <v>21.271326077169991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0.56216216200000002</v>
      </c>
      <c r="G1515" s="13">
        <f t="shared" si="282"/>
        <v>0</v>
      </c>
      <c r="H1515" s="13">
        <f t="shared" si="283"/>
        <v>0.56216216200000002</v>
      </c>
      <c r="I1515" s="16">
        <f t="shared" si="290"/>
        <v>0.56216261141666646</v>
      </c>
      <c r="J1515" s="13">
        <f t="shared" si="284"/>
        <v>0.56215711815215663</v>
      </c>
      <c r="K1515" s="13">
        <f t="shared" si="285"/>
        <v>5.4932645098260124E-6</v>
      </c>
      <c r="L1515" s="13">
        <f t="shared" si="286"/>
        <v>0</v>
      </c>
      <c r="M1515" s="13">
        <f t="shared" si="291"/>
        <v>1.3005667212192567E-30</v>
      </c>
      <c r="N1515" s="13">
        <f t="shared" si="287"/>
        <v>8.0635136715593917E-31</v>
      </c>
      <c r="O1515" s="13">
        <f t="shared" si="288"/>
        <v>8.0635136715593917E-31</v>
      </c>
      <c r="Q1515">
        <v>23.234581443676529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0.243243243</v>
      </c>
      <c r="G1516" s="13">
        <f t="shared" si="282"/>
        <v>0</v>
      </c>
      <c r="H1516" s="13">
        <f t="shared" si="283"/>
        <v>0.243243243</v>
      </c>
      <c r="I1516" s="16">
        <f t="shared" si="290"/>
        <v>0.24324873626450982</v>
      </c>
      <c r="J1516" s="13">
        <f t="shared" si="284"/>
        <v>0.24324847773441297</v>
      </c>
      <c r="K1516" s="13">
        <f t="shared" si="285"/>
        <v>2.5853009685827821E-7</v>
      </c>
      <c r="L1516" s="13">
        <f t="shared" si="286"/>
        <v>0</v>
      </c>
      <c r="M1516" s="13">
        <f t="shared" si="291"/>
        <v>4.9421535406331754E-31</v>
      </c>
      <c r="N1516" s="13">
        <f t="shared" si="287"/>
        <v>3.0641351951925689E-31</v>
      </c>
      <c r="O1516" s="13">
        <f t="shared" si="288"/>
        <v>3.0641351951925689E-31</v>
      </c>
      <c r="Q1516">
        <v>27.14395265467973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0.21891891899999999</v>
      </c>
      <c r="G1517" s="13">
        <f t="shared" si="282"/>
        <v>0</v>
      </c>
      <c r="H1517" s="13">
        <f t="shared" si="283"/>
        <v>0.21891891899999999</v>
      </c>
      <c r="I1517" s="16">
        <f t="shared" si="290"/>
        <v>0.21891917753009685</v>
      </c>
      <c r="J1517" s="13">
        <f t="shared" si="284"/>
        <v>0.21891902521358203</v>
      </c>
      <c r="K1517" s="13">
        <f t="shared" si="285"/>
        <v>1.5231651481761865E-7</v>
      </c>
      <c r="L1517" s="13">
        <f t="shared" si="286"/>
        <v>0</v>
      </c>
      <c r="M1517" s="13">
        <f t="shared" si="291"/>
        <v>1.8780183454406065E-31</v>
      </c>
      <c r="N1517" s="13">
        <f t="shared" si="287"/>
        <v>1.1643713741731761E-31</v>
      </c>
      <c r="O1517" s="13">
        <f t="shared" si="288"/>
        <v>1.1643713741731761E-31</v>
      </c>
      <c r="Q1517">
        <v>28.708909162416479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17.502146438887301</v>
      </c>
      <c r="G1518" s="13">
        <f t="shared" si="282"/>
        <v>0</v>
      </c>
      <c r="H1518" s="13">
        <f t="shared" si="283"/>
        <v>17.502146438887301</v>
      </c>
      <c r="I1518" s="16">
        <f t="shared" si="290"/>
        <v>17.502146591203815</v>
      </c>
      <c r="J1518" s="13">
        <f t="shared" si="284"/>
        <v>17.400866846324035</v>
      </c>
      <c r="K1518" s="13">
        <f t="shared" si="285"/>
        <v>0.10127974487977909</v>
      </c>
      <c r="L1518" s="13">
        <f t="shared" si="286"/>
        <v>0</v>
      </c>
      <c r="M1518" s="13">
        <f t="shared" si="291"/>
        <v>7.1364697126743045E-32</v>
      </c>
      <c r="N1518" s="13">
        <f t="shared" si="287"/>
        <v>4.4246112218580687E-32</v>
      </c>
      <c r="O1518" s="13">
        <f t="shared" si="288"/>
        <v>4.4246112218580687E-32</v>
      </c>
      <c r="Q1518">
        <v>26.713221000000011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0.159459459</v>
      </c>
      <c r="G1519" s="13">
        <f t="shared" si="282"/>
        <v>0</v>
      </c>
      <c r="H1519" s="13">
        <f t="shared" si="283"/>
        <v>0.159459459</v>
      </c>
      <c r="I1519" s="16">
        <f t="shared" si="290"/>
        <v>0.26073920387977911</v>
      </c>
      <c r="J1519" s="13">
        <f t="shared" si="284"/>
        <v>0.26073883907147305</v>
      </c>
      <c r="K1519" s="13">
        <f t="shared" si="285"/>
        <v>3.6480830606366865E-7</v>
      </c>
      <c r="L1519" s="13">
        <f t="shared" si="286"/>
        <v>0</v>
      </c>
      <c r="M1519" s="13">
        <f t="shared" si="291"/>
        <v>2.7118584908162358E-32</v>
      </c>
      <c r="N1519" s="13">
        <f t="shared" si="287"/>
        <v>1.6813522643060662E-32</v>
      </c>
      <c r="O1519" s="13">
        <f t="shared" si="288"/>
        <v>1.6813522643060662E-32</v>
      </c>
      <c r="Q1519">
        <v>26.154762661960429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2.6666500427276052</v>
      </c>
      <c r="G1520" s="13">
        <f t="shared" si="282"/>
        <v>0</v>
      </c>
      <c r="H1520" s="13">
        <f t="shared" si="283"/>
        <v>2.6666500427276052</v>
      </c>
      <c r="I1520" s="16">
        <f t="shared" si="290"/>
        <v>2.6666504075359114</v>
      </c>
      <c r="J1520" s="13">
        <f t="shared" si="284"/>
        <v>2.6657378559124436</v>
      </c>
      <c r="K1520" s="13">
        <f t="shared" si="285"/>
        <v>9.125516234678166E-4</v>
      </c>
      <c r="L1520" s="13">
        <f t="shared" si="286"/>
        <v>0</v>
      </c>
      <c r="M1520" s="13">
        <f t="shared" si="291"/>
        <v>1.0305062265101696E-32</v>
      </c>
      <c r="N1520" s="13">
        <f t="shared" si="287"/>
        <v>6.3891386043630517E-33</v>
      </c>
      <c r="O1520" s="13">
        <f t="shared" si="288"/>
        <v>6.3891386043630517E-33</v>
      </c>
      <c r="Q1520">
        <v>20.099473349200402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28.4159131545156</v>
      </c>
      <c r="G1521" s="13">
        <f t="shared" si="282"/>
        <v>0</v>
      </c>
      <c r="H1521" s="13">
        <f t="shared" si="283"/>
        <v>28.4159131545156</v>
      </c>
      <c r="I1521" s="16">
        <f t="shared" si="290"/>
        <v>28.416825706139068</v>
      </c>
      <c r="J1521" s="13">
        <f t="shared" si="284"/>
        <v>26.654831377551155</v>
      </c>
      <c r="K1521" s="13">
        <f t="shared" si="285"/>
        <v>1.7619943285879138</v>
      </c>
      <c r="L1521" s="13">
        <f t="shared" si="286"/>
        <v>0</v>
      </c>
      <c r="M1521" s="13">
        <f t="shared" si="291"/>
        <v>3.9159236607386444E-33</v>
      </c>
      <c r="N1521" s="13">
        <f t="shared" si="287"/>
        <v>2.4278726696579594E-33</v>
      </c>
      <c r="O1521" s="13">
        <f t="shared" si="288"/>
        <v>2.4278726696579594E-33</v>
      </c>
      <c r="Q1521">
        <v>16.111032590364371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105.44247194459309</v>
      </c>
      <c r="G1522" s="13">
        <f t="shared" si="282"/>
        <v>10.286167963981921</v>
      </c>
      <c r="H1522" s="13">
        <f t="shared" si="283"/>
        <v>95.15630398061117</v>
      </c>
      <c r="I1522" s="16">
        <f t="shared" si="290"/>
        <v>96.918298309199088</v>
      </c>
      <c r="J1522" s="13">
        <f t="shared" si="284"/>
        <v>57.757612115166665</v>
      </c>
      <c r="K1522" s="13">
        <f t="shared" si="285"/>
        <v>39.160686194032422</v>
      </c>
      <c r="L1522" s="13">
        <f t="shared" si="286"/>
        <v>2.0083660918344766</v>
      </c>
      <c r="M1522" s="13">
        <f t="shared" si="291"/>
        <v>2.0083660918344766</v>
      </c>
      <c r="N1522" s="13">
        <f t="shared" si="287"/>
        <v>1.2451869769373756</v>
      </c>
      <c r="O1522" s="13">
        <f t="shared" si="288"/>
        <v>11.531354940919297</v>
      </c>
      <c r="Q1522">
        <v>15.15573989354839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64.756570215527887</v>
      </c>
      <c r="G1523" s="13">
        <f t="shared" si="282"/>
        <v>4.4131130796438081</v>
      </c>
      <c r="H1523" s="13">
        <f t="shared" si="283"/>
        <v>60.34345713588408</v>
      </c>
      <c r="I1523" s="16">
        <f t="shared" si="290"/>
        <v>97.495777238082027</v>
      </c>
      <c r="J1523" s="13">
        <f t="shared" si="284"/>
        <v>59.883799960392977</v>
      </c>
      <c r="K1523" s="13">
        <f t="shared" si="285"/>
        <v>37.61197727768905</v>
      </c>
      <c r="L1523" s="13">
        <f t="shared" si="286"/>
        <v>0.52247366821276287</v>
      </c>
      <c r="M1523" s="13">
        <f t="shared" si="291"/>
        <v>1.2856527831098641</v>
      </c>
      <c r="N1523" s="13">
        <f t="shared" si="287"/>
        <v>0.79710472552811573</v>
      </c>
      <c r="O1523" s="13">
        <f t="shared" si="288"/>
        <v>5.2102178051719239</v>
      </c>
      <c r="Q1523">
        <v>15.922846414234691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4.7040494021912282</v>
      </c>
      <c r="G1524" s="13">
        <f t="shared" si="282"/>
        <v>0</v>
      </c>
      <c r="H1524" s="13">
        <f t="shared" si="283"/>
        <v>4.7040494021912282</v>
      </c>
      <c r="I1524" s="16">
        <f t="shared" si="290"/>
        <v>41.79355301166752</v>
      </c>
      <c r="J1524" s="13">
        <f t="shared" si="284"/>
        <v>38.31392860459885</v>
      </c>
      <c r="K1524" s="13">
        <f t="shared" si="285"/>
        <v>3.4796244070686697</v>
      </c>
      <c r="L1524" s="13">
        <f t="shared" si="286"/>
        <v>0</v>
      </c>
      <c r="M1524" s="13">
        <f t="shared" si="291"/>
        <v>0.48854805758174835</v>
      </c>
      <c r="N1524" s="13">
        <f t="shared" si="287"/>
        <v>0.30289979570068398</v>
      </c>
      <c r="O1524" s="13">
        <f t="shared" si="288"/>
        <v>0.30289979570068398</v>
      </c>
      <c r="Q1524">
        <v>19.24350454857548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1.188645733547026</v>
      </c>
      <c r="G1525" s="13">
        <f t="shared" si="282"/>
        <v>0</v>
      </c>
      <c r="H1525" s="13">
        <f t="shared" si="283"/>
        <v>1.188645733547026</v>
      </c>
      <c r="I1525" s="16">
        <f t="shared" si="290"/>
        <v>4.6682701406156957</v>
      </c>
      <c r="J1525" s="13">
        <f t="shared" si="284"/>
        <v>4.6624098140325909</v>
      </c>
      <c r="K1525" s="13">
        <f t="shared" si="285"/>
        <v>5.860326583104758E-3</v>
      </c>
      <c r="L1525" s="13">
        <f t="shared" si="286"/>
        <v>0</v>
      </c>
      <c r="M1525" s="13">
        <f t="shared" si="291"/>
        <v>0.18564826188106437</v>
      </c>
      <c r="N1525" s="13">
        <f t="shared" si="287"/>
        <v>0.11510192236625991</v>
      </c>
      <c r="O1525" s="13">
        <f t="shared" si="288"/>
        <v>0.11510192236625991</v>
      </c>
      <c r="Q1525">
        <v>18.820252388350919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9.7297297000000005E-2</v>
      </c>
      <c r="G1526" s="13">
        <f t="shared" si="282"/>
        <v>0</v>
      </c>
      <c r="H1526" s="13">
        <f t="shared" si="283"/>
        <v>9.7297297000000005E-2</v>
      </c>
      <c r="I1526" s="16">
        <f t="shared" si="290"/>
        <v>0.10315762358310476</v>
      </c>
      <c r="J1526" s="13">
        <f t="shared" si="284"/>
        <v>0.10315759097173609</v>
      </c>
      <c r="K1526" s="13">
        <f t="shared" si="285"/>
        <v>3.2611368674939634E-8</v>
      </c>
      <c r="L1526" s="13">
        <f t="shared" si="286"/>
        <v>0</v>
      </c>
      <c r="M1526" s="13">
        <f t="shared" si="291"/>
        <v>7.0546339514804463E-2</v>
      </c>
      <c r="N1526" s="13">
        <f t="shared" si="287"/>
        <v>4.3738730499178764E-2</v>
      </c>
      <c r="O1526" s="13">
        <f t="shared" si="288"/>
        <v>4.3738730499178764E-2</v>
      </c>
      <c r="Q1526">
        <v>23.519591783925069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0.21891891899999999</v>
      </c>
      <c r="G1527" s="13">
        <f t="shared" si="282"/>
        <v>0</v>
      </c>
      <c r="H1527" s="13">
        <f t="shared" si="283"/>
        <v>0.21891891899999999</v>
      </c>
      <c r="I1527" s="16">
        <f t="shared" si="290"/>
        <v>0.21891895161136865</v>
      </c>
      <c r="J1527" s="13">
        <f t="shared" si="284"/>
        <v>0.21891862676688825</v>
      </c>
      <c r="K1527" s="13">
        <f t="shared" si="285"/>
        <v>3.2484448039826752E-7</v>
      </c>
      <c r="L1527" s="13">
        <f t="shared" si="286"/>
        <v>0</v>
      </c>
      <c r="M1527" s="13">
        <f t="shared" si="291"/>
        <v>2.6807609015625698E-2</v>
      </c>
      <c r="N1527" s="13">
        <f t="shared" si="287"/>
        <v>1.6620717589687934E-2</v>
      </c>
      <c r="O1527" s="13">
        <f t="shared" si="288"/>
        <v>1.6620717589687934E-2</v>
      </c>
      <c r="Q1527">
        <v>23.225155516461939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0.32972973</v>
      </c>
      <c r="G1528" s="13">
        <f t="shared" si="282"/>
        <v>0</v>
      </c>
      <c r="H1528" s="13">
        <f t="shared" si="283"/>
        <v>0.32972973</v>
      </c>
      <c r="I1528" s="16">
        <f t="shared" si="290"/>
        <v>0.32973005484448037</v>
      </c>
      <c r="J1528" s="13">
        <f t="shared" si="284"/>
        <v>0.32972937919431289</v>
      </c>
      <c r="K1528" s="13">
        <f t="shared" si="285"/>
        <v>6.7565016748094564E-7</v>
      </c>
      <c r="L1528" s="13">
        <f t="shared" si="286"/>
        <v>0</v>
      </c>
      <c r="M1528" s="13">
        <f t="shared" si="291"/>
        <v>1.0186891425937764E-2</v>
      </c>
      <c r="N1528" s="13">
        <f t="shared" si="287"/>
        <v>6.3158726840814141E-3</v>
      </c>
      <c r="O1528" s="13">
        <f t="shared" si="288"/>
        <v>6.3158726840814141E-3</v>
      </c>
      <c r="Q1528">
        <v>26.79336769092075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0.243243243</v>
      </c>
      <c r="G1529" s="13">
        <f t="shared" si="282"/>
        <v>0</v>
      </c>
      <c r="H1529" s="13">
        <f t="shared" si="283"/>
        <v>0.243243243</v>
      </c>
      <c r="I1529" s="16">
        <f t="shared" si="290"/>
        <v>0.24324391865016748</v>
      </c>
      <c r="J1529" s="13">
        <f t="shared" si="284"/>
        <v>0.2432436611205927</v>
      </c>
      <c r="K1529" s="13">
        <f t="shared" si="285"/>
        <v>2.5752957477642724E-7</v>
      </c>
      <c r="L1529" s="13">
        <f t="shared" si="286"/>
        <v>0</v>
      </c>
      <c r="M1529" s="13">
        <f t="shared" si="291"/>
        <v>3.8710187418563502E-3</v>
      </c>
      <c r="N1529" s="13">
        <f t="shared" si="287"/>
        <v>2.4000316199509369E-3</v>
      </c>
      <c r="O1529" s="13">
        <f t="shared" si="288"/>
        <v>2.4000316199509369E-3</v>
      </c>
      <c r="Q1529">
        <v>27.1718282626797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16.967381777810761</v>
      </c>
      <c r="G1530" s="13">
        <f t="shared" si="282"/>
        <v>0</v>
      </c>
      <c r="H1530" s="13">
        <f t="shared" si="283"/>
        <v>16.967381777810761</v>
      </c>
      <c r="I1530" s="16">
        <f t="shared" si="290"/>
        <v>16.967382035340336</v>
      </c>
      <c r="J1530" s="13">
        <f t="shared" si="284"/>
        <v>16.884899540376974</v>
      </c>
      <c r="K1530" s="13">
        <f t="shared" si="285"/>
        <v>8.2482494963361574E-2</v>
      </c>
      <c r="L1530" s="13">
        <f t="shared" si="286"/>
        <v>0</v>
      </c>
      <c r="M1530" s="13">
        <f t="shared" si="291"/>
        <v>1.4709871219054133E-3</v>
      </c>
      <c r="N1530" s="13">
        <f t="shared" si="287"/>
        <v>9.1201201558135621E-4</v>
      </c>
      <c r="O1530" s="13">
        <f t="shared" si="288"/>
        <v>9.1201201558135621E-4</v>
      </c>
      <c r="Q1530">
        <v>27.542441000000011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17.42642250491954</v>
      </c>
      <c r="G1531" s="13">
        <f t="shared" si="282"/>
        <v>0</v>
      </c>
      <c r="H1531" s="13">
        <f t="shared" si="283"/>
        <v>17.42642250491954</v>
      </c>
      <c r="I1531" s="16">
        <f t="shared" si="290"/>
        <v>17.508904999882901</v>
      </c>
      <c r="J1531" s="13">
        <f t="shared" si="284"/>
        <v>17.334466300066751</v>
      </c>
      <c r="K1531" s="13">
        <f t="shared" si="285"/>
        <v>0.17443869981615023</v>
      </c>
      <c r="L1531" s="13">
        <f t="shared" si="286"/>
        <v>0</v>
      </c>
      <c r="M1531" s="13">
        <f t="shared" si="291"/>
        <v>5.5897510632405706E-4</v>
      </c>
      <c r="N1531" s="13">
        <f t="shared" si="287"/>
        <v>3.4656456592091538E-4</v>
      </c>
      <c r="O1531" s="13">
        <f t="shared" si="288"/>
        <v>3.4656456592091538E-4</v>
      </c>
      <c r="Q1531">
        <v>22.773984525712049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3.481894890094873</v>
      </c>
      <c r="G1532" s="13">
        <f t="shared" si="282"/>
        <v>0</v>
      </c>
      <c r="H1532" s="13">
        <f t="shared" si="283"/>
        <v>3.481894890094873</v>
      </c>
      <c r="I1532" s="16">
        <f t="shared" si="290"/>
        <v>3.6563335899110232</v>
      </c>
      <c r="J1532" s="13">
        <f t="shared" si="284"/>
        <v>3.6536788170597108</v>
      </c>
      <c r="K1532" s="13">
        <f t="shared" si="285"/>
        <v>2.6547728513124369E-3</v>
      </c>
      <c r="L1532" s="13">
        <f t="shared" si="286"/>
        <v>0</v>
      </c>
      <c r="M1532" s="13">
        <f t="shared" si="291"/>
        <v>2.1241054040314168E-4</v>
      </c>
      <c r="N1532" s="13">
        <f t="shared" si="287"/>
        <v>1.3169453504994783E-4</v>
      </c>
      <c r="O1532" s="13">
        <f t="shared" si="288"/>
        <v>1.3169453504994783E-4</v>
      </c>
      <c r="Q1532">
        <v>19.241559626698741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4.8065088299944261</v>
      </c>
      <c r="G1533" s="13">
        <f t="shared" si="282"/>
        <v>0</v>
      </c>
      <c r="H1533" s="13">
        <f t="shared" si="283"/>
        <v>4.8065088299944261</v>
      </c>
      <c r="I1533" s="16">
        <f t="shared" si="290"/>
        <v>4.8091636028457385</v>
      </c>
      <c r="J1533" s="13">
        <f t="shared" si="284"/>
        <v>4.8012876646300953</v>
      </c>
      <c r="K1533" s="13">
        <f t="shared" si="285"/>
        <v>7.8759382156432522E-3</v>
      </c>
      <c r="L1533" s="13">
        <f t="shared" si="286"/>
        <v>0</v>
      </c>
      <c r="M1533" s="13">
        <f t="shared" si="291"/>
        <v>8.0716005353193845E-5</v>
      </c>
      <c r="N1533" s="13">
        <f t="shared" si="287"/>
        <v>5.004392331898018E-5</v>
      </c>
      <c r="O1533" s="13">
        <f t="shared" si="288"/>
        <v>5.004392331898018E-5</v>
      </c>
      <c r="Q1533">
        <v>17.35580607433371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78.176120225268818</v>
      </c>
      <c r="G1534" s="13">
        <f t="shared" si="282"/>
        <v>6.350239956053322</v>
      </c>
      <c r="H1534" s="13">
        <f t="shared" si="283"/>
        <v>71.825880269215503</v>
      </c>
      <c r="I1534" s="16">
        <f t="shared" si="290"/>
        <v>71.833756207431151</v>
      </c>
      <c r="J1534" s="13">
        <f t="shared" si="284"/>
        <v>53.363294769899653</v>
      </c>
      <c r="K1534" s="13">
        <f t="shared" si="285"/>
        <v>18.470461437531497</v>
      </c>
      <c r="L1534" s="13">
        <f t="shared" si="286"/>
        <v>0</v>
      </c>
      <c r="M1534" s="13">
        <f t="shared" si="291"/>
        <v>3.0672082034213665E-5</v>
      </c>
      <c r="N1534" s="13">
        <f t="shared" si="287"/>
        <v>1.9016690861212472E-5</v>
      </c>
      <c r="O1534" s="13">
        <f t="shared" si="288"/>
        <v>6.3502589727441832</v>
      </c>
      <c r="Q1534">
        <v>16.624300486193249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37.219426412287973</v>
      </c>
      <c r="G1535" s="13">
        <f t="shared" si="282"/>
        <v>0.43809593509802452</v>
      </c>
      <c r="H1535" s="13">
        <f t="shared" si="283"/>
        <v>36.781330477189947</v>
      </c>
      <c r="I1535" s="16">
        <f t="shared" si="290"/>
        <v>55.251791914721444</v>
      </c>
      <c r="J1535" s="13">
        <f t="shared" si="284"/>
        <v>45.873865940748082</v>
      </c>
      <c r="K1535" s="13">
        <f t="shared" si="285"/>
        <v>9.3779259739733618</v>
      </c>
      <c r="L1535" s="13">
        <f t="shared" si="286"/>
        <v>0</v>
      </c>
      <c r="M1535" s="13">
        <f t="shared" si="291"/>
        <v>1.1655391173001193E-5</v>
      </c>
      <c r="N1535" s="13">
        <f t="shared" si="287"/>
        <v>7.2263425272607391E-6</v>
      </c>
      <c r="O1535" s="13">
        <f t="shared" si="288"/>
        <v>0.43810316144055178</v>
      </c>
      <c r="Q1535">
        <v>17.078867893548392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53.554624870772543</v>
      </c>
      <c r="G1536" s="13">
        <f t="shared" si="282"/>
        <v>2.7960998877227077</v>
      </c>
      <c r="H1536" s="13">
        <f t="shared" si="283"/>
        <v>50.758524983049838</v>
      </c>
      <c r="I1536" s="16">
        <f t="shared" si="290"/>
        <v>60.1364509570232</v>
      </c>
      <c r="J1536" s="13">
        <f t="shared" si="284"/>
        <v>49.382853141518261</v>
      </c>
      <c r="K1536" s="13">
        <f t="shared" si="285"/>
        <v>10.753597815504939</v>
      </c>
      <c r="L1536" s="13">
        <f t="shared" si="286"/>
        <v>0</v>
      </c>
      <c r="M1536" s="13">
        <f t="shared" si="291"/>
        <v>4.4290486457404538E-6</v>
      </c>
      <c r="N1536" s="13">
        <f t="shared" si="287"/>
        <v>2.7460101603590815E-6</v>
      </c>
      <c r="O1536" s="13">
        <f t="shared" si="288"/>
        <v>2.7961026337328678</v>
      </c>
      <c r="Q1536">
        <v>17.789366345027741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1.2022813146801501</v>
      </c>
      <c r="G1537" s="13">
        <f t="shared" si="282"/>
        <v>0</v>
      </c>
      <c r="H1537" s="13">
        <f t="shared" si="283"/>
        <v>1.2022813146801501</v>
      </c>
      <c r="I1537" s="16">
        <f t="shared" si="290"/>
        <v>11.955879130185089</v>
      </c>
      <c r="J1537" s="13">
        <f t="shared" si="284"/>
        <v>11.866634961041798</v>
      </c>
      <c r="K1537" s="13">
        <f t="shared" si="285"/>
        <v>8.9244169143290364E-2</v>
      </c>
      <c r="L1537" s="13">
        <f t="shared" si="286"/>
        <v>0</v>
      </c>
      <c r="M1537" s="13">
        <f t="shared" si="291"/>
        <v>1.6830384853813723E-6</v>
      </c>
      <c r="N1537" s="13">
        <f t="shared" si="287"/>
        <v>1.0434838609364508E-6</v>
      </c>
      <c r="O1537" s="13">
        <f t="shared" si="288"/>
        <v>1.0434838609364508E-6</v>
      </c>
      <c r="Q1537">
        <v>19.447098872967551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0.21891891899999999</v>
      </c>
      <c r="G1538" s="13">
        <f t="shared" si="282"/>
        <v>0</v>
      </c>
      <c r="H1538" s="13">
        <f t="shared" si="283"/>
        <v>0.21891891899999999</v>
      </c>
      <c r="I1538" s="16">
        <f t="shared" si="290"/>
        <v>0.30816308814329035</v>
      </c>
      <c r="J1538" s="13">
        <f t="shared" si="284"/>
        <v>0.30816210839945729</v>
      </c>
      <c r="K1538" s="13">
        <f t="shared" si="285"/>
        <v>9.797438330627628E-7</v>
      </c>
      <c r="L1538" s="13">
        <f t="shared" si="286"/>
        <v>0</v>
      </c>
      <c r="M1538" s="13">
        <f t="shared" si="291"/>
        <v>6.3955462444492155E-7</v>
      </c>
      <c r="N1538" s="13">
        <f t="shared" si="287"/>
        <v>3.9652386715585137E-7</v>
      </c>
      <c r="O1538" s="13">
        <f t="shared" si="288"/>
        <v>3.9652386715585137E-7</v>
      </c>
      <c r="Q1538">
        <v>22.669710297577652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9.7297297000000005E-2</v>
      </c>
      <c r="G1539" s="13">
        <f t="shared" si="282"/>
        <v>0</v>
      </c>
      <c r="H1539" s="13">
        <f t="shared" si="283"/>
        <v>9.7297297000000005E-2</v>
      </c>
      <c r="I1539" s="16">
        <f t="shared" si="290"/>
        <v>9.7298276743833068E-2</v>
      </c>
      <c r="J1539" s="13">
        <f t="shared" si="284"/>
        <v>9.7298250330477953E-2</v>
      </c>
      <c r="K1539" s="13">
        <f t="shared" si="285"/>
        <v>2.6413355114218717E-8</v>
      </c>
      <c r="L1539" s="13">
        <f t="shared" si="286"/>
        <v>0</v>
      </c>
      <c r="M1539" s="13">
        <f t="shared" si="291"/>
        <v>2.4303075728907018E-7</v>
      </c>
      <c r="N1539" s="13">
        <f t="shared" si="287"/>
        <v>1.506790695192235E-7</v>
      </c>
      <c r="O1539" s="13">
        <f t="shared" si="288"/>
        <v>1.506790695192235E-7</v>
      </c>
      <c r="Q1539">
        <v>23.771669338758219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7.6852957618781472</v>
      </c>
      <c r="G1540" s="13">
        <f t="shared" si="282"/>
        <v>0</v>
      </c>
      <c r="H1540" s="13">
        <f t="shared" si="283"/>
        <v>7.6852957618781472</v>
      </c>
      <c r="I1540" s="16">
        <f t="shared" si="290"/>
        <v>7.6852957882915023</v>
      </c>
      <c r="J1540" s="13">
        <f t="shared" si="284"/>
        <v>7.6759013054179324</v>
      </c>
      <c r="K1540" s="13">
        <f t="shared" si="285"/>
        <v>9.3944828735699204E-3</v>
      </c>
      <c r="L1540" s="13">
        <f t="shared" si="286"/>
        <v>0</v>
      </c>
      <c r="M1540" s="13">
        <f t="shared" si="291"/>
        <v>9.2351687769846681E-8</v>
      </c>
      <c r="N1540" s="13">
        <f t="shared" si="287"/>
        <v>5.725804641730494E-8</v>
      </c>
      <c r="O1540" s="13">
        <f t="shared" si="288"/>
        <v>5.725804641730494E-8</v>
      </c>
      <c r="Q1540">
        <v>26.100718426891781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0.17047959400326229</v>
      </c>
      <c r="G1541" s="13">
        <f t="shared" si="282"/>
        <v>0</v>
      </c>
      <c r="H1541" s="13">
        <f t="shared" si="283"/>
        <v>0.17047959400326229</v>
      </c>
      <c r="I1541" s="16">
        <f t="shared" si="290"/>
        <v>0.17987407687683221</v>
      </c>
      <c r="J1541" s="13">
        <f t="shared" si="284"/>
        <v>0.17987396064179004</v>
      </c>
      <c r="K1541" s="13">
        <f t="shared" si="285"/>
        <v>1.1623504217461722E-7</v>
      </c>
      <c r="L1541" s="13">
        <f t="shared" si="286"/>
        <v>0</v>
      </c>
      <c r="M1541" s="13">
        <f t="shared" si="291"/>
        <v>3.5093641352541741E-8</v>
      </c>
      <c r="N1541" s="13">
        <f t="shared" si="287"/>
        <v>2.1758057638575879E-8</v>
      </c>
      <c r="O1541" s="13">
        <f t="shared" si="288"/>
        <v>2.1758057638575879E-8</v>
      </c>
      <c r="Q1541">
        <v>26.3719858118357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9.7297297000000005E-2</v>
      </c>
      <c r="G1542" s="13">
        <f t="shared" ref="G1542:G1605" si="293">IF((F1542-$J$2)&gt;0,$I$2*(F1542-$J$2),0)</f>
        <v>0</v>
      </c>
      <c r="H1542" s="13">
        <f t="shared" ref="H1542:H1605" si="294">F1542-G1542</f>
        <v>9.7297297000000005E-2</v>
      </c>
      <c r="I1542" s="16">
        <f t="shared" si="290"/>
        <v>9.7297413235042179E-2</v>
      </c>
      <c r="J1542" s="13">
        <f t="shared" ref="J1542:J1605" si="295">I1542/SQRT(1+(I1542/($K$2*(300+(25*Q1542)+0.05*(Q1542)^3)))^2)</f>
        <v>9.7297393285652234E-2</v>
      </c>
      <c r="K1542" s="13">
        <f t="shared" ref="K1542:K1605" si="296">I1542-J1542</f>
        <v>1.9949389945539409E-8</v>
      </c>
      <c r="L1542" s="13">
        <f t="shared" ref="L1542:L1605" si="297">IF(K1542&gt;$N$2,(K1542-$N$2)/$L$2,0)</f>
        <v>0</v>
      </c>
      <c r="M1542" s="13">
        <f t="shared" si="291"/>
        <v>1.3335583713965862E-8</v>
      </c>
      <c r="N1542" s="13">
        <f t="shared" ref="N1542:N1605" si="298">$M$2*M1542</f>
        <v>8.2680619026588346E-9</v>
      </c>
      <c r="O1542" s="13">
        <f t="shared" ref="O1542:O1605" si="299">N1542+G1542</f>
        <v>8.2680619026588346E-9</v>
      </c>
      <c r="Q1542">
        <v>25.785396000000009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1.06684284555653</v>
      </c>
      <c r="G1543" s="13">
        <f t="shared" si="293"/>
        <v>0</v>
      </c>
      <c r="H1543" s="13">
        <f t="shared" si="294"/>
        <v>1.06684284555653</v>
      </c>
      <c r="I1543" s="16">
        <f t="shared" ref="I1543:I1606" si="301">H1543+K1542-L1542</f>
        <v>1.0668428655059199</v>
      </c>
      <c r="J1543" s="13">
        <f t="shared" si="295"/>
        <v>1.066814388336502</v>
      </c>
      <c r="K1543" s="13">
        <f t="shared" si="296"/>
        <v>2.8477169417895354E-5</v>
      </c>
      <c r="L1543" s="13">
        <f t="shared" si="297"/>
        <v>0</v>
      </c>
      <c r="M1543" s="13">
        <f t="shared" ref="M1543:M1606" si="302">L1543+M1542-N1542</f>
        <v>5.0675218113070271E-9</v>
      </c>
      <c r="N1543" s="13">
        <f t="shared" si="298"/>
        <v>3.1418635230103569E-9</v>
      </c>
      <c r="O1543" s="13">
        <f t="shared" si="299"/>
        <v>3.1418635230103569E-9</v>
      </c>
      <c r="Q1543">
        <v>25.21133208337961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14.946520579481501</v>
      </c>
      <c r="G1544" s="13">
        <f t="shared" si="293"/>
        <v>0</v>
      </c>
      <c r="H1544" s="13">
        <f t="shared" si="294"/>
        <v>14.946520579481501</v>
      </c>
      <c r="I1544" s="16">
        <f t="shared" si="301"/>
        <v>14.946549056650918</v>
      </c>
      <c r="J1544" s="13">
        <f t="shared" si="295"/>
        <v>14.764255538828079</v>
      </c>
      <c r="K1544" s="13">
        <f t="shared" si="296"/>
        <v>0.18229351782283842</v>
      </c>
      <c r="L1544" s="13">
        <f t="shared" si="297"/>
        <v>0</v>
      </c>
      <c r="M1544" s="13">
        <f t="shared" si="302"/>
        <v>1.9256582882966703E-9</v>
      </c>
      <c r="N1544" s="13">
        <f t="shared" si="298"/>
        <v>1.1939081387439356E-9</v>
      </c>
      <c r="O1544" s="13">
        <f t="shared" si="299"/>
        <v>1.1939081387439356E-9</v>
      </c>
      <c r="Q1544">
        <v>19.082428724825569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35.005687875842959</v>
      </c>
      <c r="G1545" s="13">
        <f t="shared" si="293"/>
        <v>0.11854033053763839</v>
      </c>
      <c r="H1545" s="13">
        <f t="shared" si="294"/>
        <v>34.887147545305318</v>
      </c>
      <c r="I1545" s="16">
        <f t="shared" si="301"/>
        <v>35.069441063128153</v>
      </c>
      <c r="J1545" s="13">
        <f t="shared" si="295"/>
        <v>32.396670861794128</v>
      </c>
      <c r="K1545" s="13">
        <f t="shared" si="296"/>
        <v>2.6727702013340249</v>
      </c>
      <c r="L1545" s="13">
        <f t="shared" si="297"/>
        <v>0</v>
      </c>
      <c r="M1545" s="13">
        <f t="shared" si="302"/>
        <v>7.3175014955273468E-10</v>
      </c>
      <c r="N1545" s="13">
        <f t="shared" si="298"/>
        <v>4.536850927226955E-10</v>
      </c>
      <c r="O1545" s="13">
        <f t="shared" si="299"/>
        <v>0.11854033099132348</v>
      </c>
      <c r="Q1545">
        <v>17.47011389354839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1.0648648650000001</v>
      </c>
      <c r="G1546" s="13">
        <f t="shared" si="293"/>
        <v>0</v>
      </c>
      <c r="H1546" s="13">
        <f t="shared" si="294"/>
        <v>1.0648648650000001</v>
      </c>
      <c r="I1546" s="16">
        <f t="shared" si="301"/>
        <v>3.737635066334025</v>
      </c>
      <c r="J1546" s="13">
        <f t="shared" si="295"/>
        <v>3.7338542695175225</v>
      </c>
      <c r="K1546" s="13">
        <f t="shared" si="296"/>
        <v>3.7807968165024519E-3</v>
      </c>
      <c r="L1546" s="13">
        <f t="shared" si="297"/>
        <v>0</v>
      </c>
      <c r="M1546" s="13">
        <f t="shared" si="302"/>
        <v>2.7806505683003919E-10</v>
      </c>
      <c r="N1546" s="13">
        <f t="shared" si="298"/>
        <v>1.7240033523462429E-10</v>
      </c>
      <c r="O1546" s="13">
        <f t="shared" si="299"/>
        <v>1.7240033523462429E-10</v>
      </c>
      <c r="Q1546">
        <v>17.20407900164636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14.84691451665282</v>
      </c>
      <c r="G1547" s="13">
        <f t="shared" si="293"/>
        <v>0</v>
      </c>
      <c r="H1547" s="13">
        <f t="shared" si="294"/>
        <v>14.84691451665282</v>
      </c>
      <c r="I1547" s="16">
        <f t="shared" si="301"/>
        <v>14.850695313469323</v>
      </c>
      <c r="J1547" s="13">
        <f t="shared" si="295"/>
        <v>14.649613366751311</v>
      </c>
      <c r="K1547" s="13">
        <f t="shared" si="296"/>
        <v>0.20108194671801272</v>
      </c>
      <c r="L1547" s="13">
        <f t="shared" si="297"/>
        <v>0</v>
      </c>
      <c r="M1547" s="13">
        <f t="shared" si="302"/>
        <v>1.056647215954149E-10</v>
      </c>
      <c r="N1547" s="13">
        <f t="shared" si="298"/>
        <v>6.5512127389157235E-11</v>
      </c>
      <c r="O1547" s="13">
        <f t="shared" si="299"/>
        <v>6.5512127389157235E-11</v>
      </c>
      <c r="Q1547">
        <v>18.23844357773417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7.0151077990613553</v>
      </c>
      <c r="G1548" s="13">
        <f t="shared" si="293"/>
        <v>0</v>
      </c>
      <c r="H1548" s="13">
        <f t="shared" si="294"/>
        <v>7.0151077990613553</v>
      </c>
      <c r="I1548" s="16">
        <f t="shared" si="301"/>
        <v>7.216189745779368</v>
      </c>
      <c r="J1548" s="13">
        <f t="shared" si="295"/>
        <v>7.189469536595011</v>
      </c>
      <c r="K1548" s="13">
        <f t="shared" si="296"/>
        <v>2.6720209184357024E-2</v>
      </c>
      <c r="L1548" s="13">
        <f t="shared" si="297"/>
        <v>0</v>
      </c>
      <c r="M1548" s="13">
        <f t="shared" si="302"/>
        <v>4.0152594206257663E-11</v>
      </c>
      <c r="N1548" s="13">
        <f t="shared" si="298"/>
        <v>2.489460840787975E-11</v>
      </c>
      <c r="O1548" s="13">
        <f t="shared" si="299"/>
        <v>2.489460840787975E-11</v>
      </c>
      <c r="Q1548">
        <v>17.30401432875836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9.7297297000000005E-2</v>
      </c>
      <c r="G1549" s="13">
        <f t="shared" si="293"/>
        <v>0</v>
      </c>
      <c r="H1549" s="13">
        <f t="shared" si="294"/>
        <v>9.7297297000000005E-2</v>
      </c>
      <c r="I1549" s="16">
        <f t="shared" si="301"/>
        <v>0.12401750618435703</v>
      </c>
      <c r="J1549" s="13">
        <f t="shared" si="295"/>
        <v>0.12401746427308005</v>
      </c>
      <c r="K1549" s="13">
        <f t="shared" si="296"/>
        <v>4.191127697672492E-8</v>
      </c>
      <c r="L1549" s="13">
        <f t="shared" si="297"/>
        <v>0</v>
      </c>
      <c r="M1549" s="13">
        <f t="shared" si="302"/>
        <v>1.5257985798377913E-11</v>
      </c>
      <c r="N1549" s="13">
        <f t="shared" si="298"/>
        <v>9.4599511949943066E-12</v>
      </c>
      <c r="O1549" s="13">
        <f t="shared" si="299"/>
        <v>9.4599511949943066E-12</v>
      </c>
      <c r="Q1549">
        <v>25.681385654190471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3.0729729730000002</v>
      </c>
      <c r="G1550" s="13">
        <f t="shared" si="293"/>
        <v>0</v>
      </c>
      <c r="H1550" s="13">
        <f t="shared" si="294"/>
        <v>3.0729729730000002</v>
      </c>
      <c r="I1550" s="16">
        <f t="shared" si="301"/>
        <v>3.0729730149112773</v>
      </c>
      <c r="J1550" s="13">
        <f t="shared" si="295"/>
        <v>3.0721575389904663</v>
      </c>
      <c r="K1550" s="13">
        <f t="shared" si="296"/>
        <v>8.1547592081099296E-4</v>
      </c>
      <c r="L1550" s="13">
        <f t="shared" si="297"/>
        <v>0</v>
      </c>
      <c r="M1550" s="13">
        <f t="shared" si="302"/>
        <v>5.7980346033836064E-12</v>
      </c>
      <c r="N1550" s="13">
        <f t="shared" si="298"/>
        <v>3.594781454097836E-12</v>
      </c>
      <c r="O1550" s="13">
        <f t="shared" si="299"/>
        <v>3.594781454097836E-12</v>
      </c>
      <c r="Q1550">
        <v>23.912983948497999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9.7244569439699049</v>
      </c>
      <c r="G1551" s="13">
        <f t="shared" si="293"/>
        <v>0</v>
      </c>
      <c r="H1551" s="13">
        <f t="shared" si="294"/>
        <v>9.7244569439699049</v>
      </c>
      <c r="I1551" s="16">
        <f t="shared" si="301"/>
        <v>9.7252724198907163</v>
      </c>
      <c r="J1551" s="13">
        <f t="shared" si="295"/>
        <v>9.7067413440723236</v>
      </c>
      <c r="K1551" s="13">
        <f t="shared" si="296"/>
        <v>1.853107581839275E-2</v>
      </c>
      <c r="L1551" s="13">
        <f t="shared" si="297"/>
        <v>0</v>
      </c>
      <c r="M1551" s="13">
        <f t="shared" si="302"/>
        <v>2.2032531492857705E-12</v>
      </c>
      <c r="N1551" s="13">
        <f t="shared" si="298"/>
        <v>1.3660169525571777E-12</v>
      </c>
      <c r="O1551" s="13">
        <f t="shared" si="299"/>
        <v>1.3660169525571777E-12</v>
      </c>
      <c r="Q1551">
        <v>26.288387312199049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0.81081081099999996</v>
      </c>
      <c r="G1552" s="13">
        <f t="shared" si="293"/>
        <v>0</v>
      </c>
      <c r="H1552" s="13">
        <f t="shared" si="294"/>
        <v>0.81081081099999996</v>
      </c>
      <c r="I1552" s="16">
        <f t="shared" si="301"/>
        <v>0.82934188681839272</v>
      </c>
      <c r="J1552" s="13">
        <f t="shared" si="295"/>
        <v>0.82933116853877342</v>
      </c>
      <c r="K1552" s="13">
        <f t="shared" si="296"/>
        <v>1.0718279619292836E-5</v>
      </c>
      <c r="L1552" s="13">
        <f t="shared" si="297"/>
        <v>0</v>
      </c>
      <c r="M1552" s="13">
        <f t="shared" si="302"/>
        <v>8.3723619672859277E-13</v>
      </c>
      <c r="N1552" s="13">
        <f t="shared" si="298"/>
        <v>5.1908644197172751E-13</v>
      </c>
      <c r="O1552" s="13">
        <f t="shared" si="299"/>
        <v>5.1908644197172751E-13</v>
      </c>
      <c r="Q1552">
        <v>26.815408000000009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9.7297297000000005E-2</v>
      </c>
      <c r="G1553" s="13">
        <f t="shared" si="293"/>
        <v>0</v>
      </c>
      <c r="H1553" s="13">
        <f t="shared" si="294"/>
        <v>9.7297297000000005E-2</v>
      </c>
      <c r="I1553" s="16">
        <f t="shared" si="301"/>
        <v>9.7308015279619298E-2</v>
      </c>
      <c r="J1553" s="13">
        <f t="shared" si="295"/>
        <v>9.7308001302138417E-2</v>
      </c>
      <c r="K1553" s="13">
        <f t="shared" si="296"/>
        <v>1.3977480881055548E-8</v>
      </c>
      <c r="L1553" s="13">
        <f t="shared" si="297"/>
        <v>0</v>
      </c>
      <c r="M1553" s="13">
        <f t="shared" si="302"/>
        <v>3.1814975475686526E-13</v>
      </c>
      <c r="N1553" s="13">
        <f t="shared" si="298"/>
        <v>1.9725284794925646E-13</v>
      </c>
      <c r="O1553" s="13">
        <f t="shared" si="299"/>
        <v>1.9725284794925646E-13</v>
      </c>
      <c r="Q1553">
        <v>28.384022109566921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0.73374732536899157</v>
      </c>
      <c r="G1554" s="13">
        <f t="shared" si="293"/>
        <v>0</v>
      </c>
      <c r="H1554" s="13">
        <f t="shared" si="294"/>
        <v>0.73374732536899157</v>
      </c>
      <c r="I1554" s="16">
        <f t="shared" si="301"/>
        <v>0.7337473393464724</v>
      </c>
      <c r="J1554" s="13">
        <f t="shared" si="295"/>
        <v>0.73374105282490865</v>
      </c>
      <c r="K1554" s="13">
        <f t="shared" si="296"/>
        <v>6.2865215637586402E-6</v>
      </c>
      <c r="L1554" s="13">
        <f t="shared" si="297"/>
        <v>0</v>
      </c>
      <c r="M1554" s="13">
        <f t="shared" si="302"/>
        <v>1.2089690680760879E-13</v>
      </c>
      <c r="N1554" s="13">
        <f t="shared" si="298"/>
        <v>7.4956082220717452E-14</v>
      </c>
      <c r="O1554" s="13">
        <f t="shared" si="299"/>
        <v>7.4956082220717452E-14</v>
      </c>
      <c r="Q1554">
        <v>28.031215003433481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3.0910245007036989</v>
      </c>
      <c r="G1555" s="13">
        <f t="shared" si="293"/>
        <v>0</v>
      </c>
      <c r="H1555" s="13">
        <f t="shared" si="294"/>
        <v>3.0910245007036989</v>
      </c>
      <c r="I1555" s="16">
        <f t="shared" si="301"/>
        <v>3.0910307872252627</v>
      </c>
      <c r="J1555" s="13">
        <f t="shared" si="295"/>
        <v>3.090078896691578</v>
      </c>
      <c r="K1555" s="13">
        <f t="shared" si="296"/>
        <v>9.5189053368471832E-4</v>
      </c>
      <c r="L1555" s="13">
        <f t="shared" si="297"/>
        <v>0</v>
      </c>
      <c r="M1555" s="13">
        <f t="shared" si="302"/>
        <v>4.5940824586891341E-14</v>
      </c>
      <c r="N1555" s="13">
        <f t="shared" si="298"/>
        <v>2.8483311243872631E-14</v>
      </c>
      <c r="O1555" s="13">
        <f t="shared" si="299"/>
        <v>2.8483311243872631E-14</v>
      </c>
      <c r="Q1555">
        <v>22.93617760083832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38.595639353658683</v>
      </c>
      <c r="G1556" s="13">
        <f t="shared" si="293"/>
        <v>0.6367537943002094</v>
      </c>
      <c r="H1556" s="13">
        <f t="shared" si="294"/>
        <v>37.958885559358471</v>
      </c>
      <c r="I1556" s="16">
        <f t="shared" si="301"/>
        <v>37.959837449892156</v>
      </c>
      <c r="J1556" s="13">
        <f t="shared" si="295"/>
        <v>35.838993672753539</v>
      </c>
      <c r="K1556" s="13">
        <f t="shared" si="296"/>
        <v>2.1208437771386173</v>
      </c>
      <c r="L1556" s="13">
        <f t="shared" si="297"/>
        <v>0</v>
      </c>
      <c r="M1556" s="13">
        <f t="shared" si="302"/>
        <v>1.7457513343018711E-14</v>
      </c>
      <c r="N1556" s="13">
        <f t="shared" si="298"/>
        <v>1.08236582726716E-14</v>
      </c>
      <c r="O1556" s="13">
        <f t="shared" si="299"/>
        <v>0.63675379430022017</v>
      </c>
      <c r="Q1556">
        <v>21.01677945187437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62.738442016641933</v>
      </c>
      <c r="G1557" s="13">
        <f t="shared" si="293"/>
        <v>4.1217940435163527</v>
      </c>
      <c r="H1557" s="13">
        <f t="shared" si="294"/>
        <v>58.616647973125581</v>
      </c>
      <c r="I1557" s="16">
        <f t="shared" si="301"/>
        <v>60.737491750264198</v>
      </c>
      <c r="J1557" s="13">
        <f t="shared" si="295"/>
        <v>46.338546692895491</v>
      </c>
      <c r="K1557" s="13">
        <f t="shared" si="296"/>
        <v>14.398945057368707</v>
      </c>
      <c r="L1557" s="13">
        <f t="shared" si="297"/>
        <v>0</v>
      </c>
      <c r="M1557" s="13">
        <f t="shared" si="302"/>
        <v>6.6338550703471108E-15</v>
      </c>
      <c r="N1557" s="13">
        <f t="shared" si="298"/>
        <v>4.1129901436152089E-15</v>
      </c>
      <c r="O1557" s="13">
        <f t="shared" si="299"/>
        <v>4.1217940435163571</v>
      </c>
      <c r="Q1557">
        <v>15.10648683251806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62.838991017613047</v>
      </c>
      <c r="G1558" s="13">
        <f t="shared" si="293"/>
        <v>4.1363084029424062</v>
      </c>
      <c r="H1558" s="13">
        <f t="shared" si="294"/>
        <v>58.702682614670643</v>
      </c>
      <c r="I1558" s="16">
        <f t="shared" si="301"/>
        <v>73.101627672039342</v>
      </c>
      <c r="J1558" s="13">
        <f t="shared" si="295"/>
        <v>48.690589527796682</v>
      </c>
      <c r="K1558" s="13">
        <f t="shared" si="296"/>
        <v>24.41103814424266</v>
      </c>
      <c r="L1558" s="13">
        <f t="shared" si="297"/>
        <v>0</v>
      </c>
      <c r="M1558" s="13">
        <f t="shared" si="302"/>
        <v>2.5208649267319019E-15</v>
      </c>
      <c r="N1558" s="13">
        <f t="shared" si="298"/>
        <v>1.5629362545737792E-15</v>
      </c>
      <c r="O1558" s="13">
        <f t="shared" si="299"/>
        <v>4.136308402942408</v>
      </c>
      <c r="Q1558">
        <v>13.757572893548391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35.542195874636022</v>
      </c>
      <c r="G1559" s="13">
        <f t="shared" si="293"/>
        <v>0.19598585316070202</v>
      </c>
      <c r="H1559" s="13">
        <f t="shared" si="294"/>
        <v>35.346210021475322</v>
      </c>
      <c r="I1559" s="16">
        <f t="shared" si="301"/>
        <v>59.757248165717982</v>
      </c>
      <c r="J1559" s="13">
        <f t="shared" si="295"/>
        <v>44.585852168249545</v>
      </c>
      <c r="K1559" s="13">
        <f t="shared" si="296"/>
        <v>15.171395997468437</v>
      </c>
      <c r="L1559" s="13">
        <f t="shared" si="297"/>
        <v>0</v>
      </c>
      <c r="M1559" s="13">
        <f t="shared" si="302"/>
        <v>9.5792867215812268E-16</v>
      </c>
      <c r="N1559" s="13">
        <f t="shared" si="298"/>
        <v>5.9391577673803606E-16</v>
      </c>
      <c r="O1559" s="13">
        <f t="shared" si="299"/>
        <v>0.19598585316070261</v>
      </c>
      <c r="Q1559">
        <v>14.12672589787887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4.6963238986641596</v>
      </c>
      <c r="G1560" s="13">
        <f t="shared" si="293"/>
        <v>0</v>
      </c>
      <c r="H1560" s="13">
        <f t="shared" si="294"/>
        <v>4.6963238986641596</v>
      </c>
      <c r="I1560" s="16">
        <f t="shared" si="301"/>
        <v>19.867719896132598</v>
      </c>
      <c r="J1560" s="13">
        <f t="shared" si="295"/>
        <v>19.396917917292228</v>
      </c>
      <c r="K1560" s="13">
        <f t="shared" si="296"/>
        <v>0.47080197884037034</v>
      </c>
      <c r="L1560" s="13">
        <f t="shared" si="297"/>
        <v>0</v>
      </c>
      <c r="M1560" s="13">
        <f t="shared" si="302"/>
        <v>3.6401289542008662E-16</v>
      </c>
      <c r="N1560" s="13">
        <f t="shared" si="298"/>
        <v>2.2568799516045371E-16</v>
      </c>
      <c r="O1560" s="13">
        <f t="shared" si="299"/>
        <v>2.2568799516045371E-16</v>
      </c>
      <c r="Q1560">
        <v>18.286890297217639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19.673843278807109</v>
      </c>
      <c r="G1561" s="13">
        <f t="shared" si="293"/>
        <v>0</v>
      </c>
      <c r="H1561" s="13">
        <f t="shared" si="294"/>
        <v>19.673843278807109</v>
      </c>
      <c r="I1561" s="16">
        <f t="shared" si="301"/>
        <v>20.144645257647479</v>
      </c>
      <c r="J1561" s="13">
        <f t="shared" si="295"/>
        <v>19.589219184448201</v>
      </c>
      <c r="K1561" s="13">
        <f t="shared" si="296"/>
        <v>0.55542607319927839</v>
      </c>
      <c r="L1561" s="13">
        <f t="shared" si="297"/>
        <v>0</v>
      </c>
      <c r="M1561" s="13">
        <f t="shared" si="302"/>
        <v>1.3832490025963291E-16</v>
      </c>
      <c r="N1561" s="13">
        <f t="shared" si="298"/>
        <v>8.5761438160972402E-17</v>
      </c>
      <c r="O1561" s="13">
        <f t="shared" si="299"/>
        <v>8.5761438160972402E-17</v>
      </c>
      <c r="Q1561">
        <v>17.368180781780929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14.36729875502308</v>
      </c>
      <c r="G1562" s="13">
        <f t="shared" si="293"/>
        <v>0</v>
      </c>
      <c r="H1562" s="13">
        <f t="shared" si="294"/>
        <v>14.36729875502308</v>
      </c>
      <c r="I1562" s="16">
        <f t="shared" si="301"/>
        <v>14.922724828222359</v>
      </c>
      <c r="J1562" s="13">
        <f t="shared" si="295"/>
        <v>14.712471197832823</v>
      </c>
      <c r="K1562" s="13">
        <f t="shared" si="296"/>
        <v>0.21025363038953593</v>
      </c>
      <c r="L1562" s="13">
        <f t="shared" si="297"/>
        <v>0</v>
      </c>
      <c r="M1562" s="13">
        <f t="shared" si="302"/>
        <v>5.2563462098660509E-17</v>
      </c>
      <c r="N1562" s="13">
        <f t="shared" si="298"/>
        <v>3.2589346501169513E-17</v>
      </c>
      <c r="O1562" s="13">
        <f t="shared" si="299"/>
        <v>3.2589346501169513E-17</v>
      </c>
      <c r="Q1562">
        <v>18.01969688085099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0.81081081099999996</v>
      </c>
      <c r="G1563" s="13">
        <f t="shared" si="293"/>
        <v>0</v>
      </c>
      <c r="H1563" s="13">
        <f t="shared" si="294"/>
        <v>0.81081081099999996</v>
      </c>
      <c r="I1563" s="16">
        <f t="shared" si="301"/>
        <v>1.021064441389536</v>
      </c>
      <c r="J1563" s="13">
        <f t="shared" si="295"/>
        <v>1.0210343237501547</v>
      </c>
      <c r="K1563" s="13">
        <f t="shared" si="296"/>
        <v>3.0117639381321837E-5</v>
      </c>
      <c r="L1563" s="13">
        <f t="shared" si="297"/>
        <v>0</v>
      </c>
      <c r="M1563" s="13">
        <f t="shared" si="302"/>
        <v>1.9974115597490996E-17</v>
      </c>
      <c r="N1563" s="13">
        <f t="shared" si="298"/>
        <v>1.2383951670444418E-17</v>
      </c>
      <c r="O1563" s="13">
        <f t="shared" si="299"/>
        <v>1.2383951670444418E-17</v>
      </c>
      <c r="Q1563">
        <v>23.867411356850909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5.6648648650000002</v>
      </c>
      <c r="G1564" s="13">
        <f t="shared" si="293"/>
        <v>0</v>
      </c>
      <c r="H1564" s="13">
        <f t="shared" si="294"/>
        <v>5.6648648650000002</v>
      </c>
      <c r="I1564" s="16">
        <f t="shared" si="301"/>
        <v>5.6648949826393817</v>
      </c>
      <c r="J1564" s="13">
        <f t="shared" si="295"/>
        <v>5.6594020449854856</v>
      </c>
      <c r="K1564" s="13">
        <f t="shared" si="296"/>
        <v>5.492937653896135E-3</v>
      </c>
      <c r="L1564" s="13">
        <f t="shared" si="297"/>
        <v>0</v>
      </c>
      <c r="M1564" s="13">
        <f t="shared" si="302"/>
        <v>7.5901639270465785E-18</v>
      </c>
      <c r="N1564" s="13">
        <f t="shared" si="298"/>
        <v>4.705901634768879E-18</v>
      </c>
      <c r="O1564" s="13">
        <f t="shared" si="299"/>
        <v>4.705901634768879E-18</v>
      </c>
      <c r="Q1564">
        <v>23.38846592372747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1.761283951570525</v>
      </c>
      <c r="G1565" s="13">
        <f t="shared" si="293"/>
        <v>0</v>
      </c>
      <c r="H1565" s="13">
        <f t="shared" si="294"/>
        <v>1.761283951570525</v>
      </c>
      <c r="I1565" s="16">
        <f t="shared" si="301"/>
        <v>1.7667768892244211</v>
      </c>
      <c r="J1565" s="13">
        <f t="shared" si="295"/>
        <v>1.7666562156193779</v>
      </c>
      <c r="K1565" s="13">
        <f t="shared" si="296"/>
        <v>1.206736050431978E-4</v>
      </c>
      <c r="L1565" s="13">
        <f t="shared" si="297"/>
        <v>0</v>
      </c>
      <c r="M1565" s="13">
        <f t="shared" si="302"/>
        <v>2.8842622922776995E-18</v>
      </c>
      <c r="N1565" s="13">
        <f t="shared" si="298"/>
        <v>1.7882426212121739E-18</v>
      </c>
      <c r="O1565" s="13">
        <f t="shared" si="299"/>
        <v>1.7882426212121739E-18</v>
      </c>
      <c r="Q1565">
        <v>25.710811992062151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1.9588438506317389</v>
      </c>
      <c r="G1566" s="13">
        <f t="shared" si="293"/>
        <v>0</v>
      </c>
      <c r="H1566" s="13">
        <f t="shared" si="294"/>
        <v>1.9588438506317389</v>
      </c>
      <c r="I1566" s="16">
        <f t="shared" si="301"/>
        <v>1.9589645242367821</v>
      </c>
      <c r="J1566" s="13">
        <f t="shared" si="295"/>
        <v>1.9587648258389219</v>
      </c>
      <c r="K1566" s="13">
        <f t="shared" si="296"/>
        <v>1.9969839786027066E-4</v>
      </c>
      <c r="L1566" s="13">
        <f t="shared" si="297"/>
        <v>0</v>
      </c>
      <c r="M1566" s="13">
        <f t="shared" si="302"/>
        <v>1.0960196710655257E-18</v>
      </c>
      <c r="N1566" s="13">
        <f t="shared" si="298"/>
        <v>6.7953219606062591E-19</v>
      </c>
      <c r="O1566" s="13">
        <f t="shared" si="299"/>
        <v>6.7953219606062591E-19</v>
      </c>
      <c r="Q1566">
        <v>24.31689900000001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19.677737047882442</v>
      </c>
      <c r="G1567" s="13">
        <f t="shared" si="293"/>
        <v>0</v>
      </c>
      <c r="H1567" s="13">
        <f t="shared" si="294"/>
        <v>19.677737047882442</v>
      </c>
      <c r="I1567" s="16">
        <f t="shared" si="301"/>
        <v>19.677936746280302</v>
      </c>
      <c r="J1567" s="13">
        <f t="shared" si="295"/>
        <v>19.450794003739944</v>
      </c>
      <c r="K1567" s="13">
        <f t="shared" si="296"/>
        <v>0.22714274254035871</v>
      </c>
      <c r="L1567" s="13">
        <f t="shared" si="297"/>
        <v>0</v>
      </c>
      <c r="M1567" s="13">
        <f t="shared" si="302"/>
        <v>4.1648747500489975E-19</v>
      </c>
      <c r="N1567" s="13">
        <f t="shared" si="298"/>
        <v>2.5822223450303785E-19</v>
      </c>
      <c r="O1567" s="13">
        <f t="shared" si="299"/>
        <v>2.5822223450303785E-19</v>
      </c>
      <c r="Q1567">
        <v>23.370929251152202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31.956964929379211</v>
      </c>
      <c r="G1568" s="13">
        <f t="shared" si="293"/>
        <v>0</v>
      </c>
      <c r="H1568" s="13">
        <f t="shared" si="294"/>
        <v>31.956964929379211</v>
      </c>
      <c r="I1568" s="16">
        <f t="shared" si="301"/>
        <v>32.18410767191957</v>
      </c>
      <c r="J1568" s="13">
        <f t="shared" si="295"/>
        <v>30.999775626053534</v>
      </c>
      <c r="K1568" s="13">
        <f t="shared" si="296"/>
        <v>1.1843320458660358</v>
      </c>
      <c r="L1568" s="13">
        <f t="shared" si="297"/>
        <v>0</v>
      </c>
      <c r="M1568" s="13">
        <f t="shared" si="302"/>
        <v>1.582652405018619E-19</v>
      </c>
      <c r="N1568" s="13">
        <f t="shared" si="298"/>
        <v>9.8124449111154378E-20</v>
      </c>
      <c r="O1568" s="13">
        <f t="shared" si="299"/>
        <v>9.8124449111154378E-20</v>
      </c>
      <c r="Q1568">
        <v>21.849153626370921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59.884259966745027</v>
      </c>
      <c r="G1569" s="13">
        <f t="shared" si="293"/>
        <v>3.7097897099129469</v>
      </c>
      <c r="H1569" s="13">
        <f t="shared" si="294"/>
        <v>56.17447025683208</v>
      </c>
      <c r="I1569" s="16">
        <f t="shared" si="301"/>
        <v>57.358802302698116</v>
      </c>
      <c r="J1569" s="13">
        <f t="shared" si="295"/>
        <v>45.492419557213552</v>
      </c>
      <c r="K1569" s="13">
        <f t="shared" si="296"/>
        <v>11.866382745484565</v>
      </c>
      <c r="L1569" s="13">
        <f t="shared" si="297"/>
        <v>0</v>
      </c>
      <c r="M1569" s="13">
        <f t="shared" si="302"/>
        <v>6.014079139070752E-20</v>
      </c>
      <c r="N1569" s="13">
        <f t="shared" si="298"/>
        <v>3.7287290662238661E-20</v>
      </c>
      <c r="O1569" s="13">
        <f t="shared" si="299"/>
        <v>3.7097897099129469</v>
      </c>
      <c r="Q1569">
        <v>15.696426294088431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0.74876544929286604</v>
      </c>
      <c r="G1570" s="13">
        <f t="shared" si="293"/>
        <v>0</v>
      </c>
      <c r="H1570" s="13">
        <f t="shared" si="294"/>
        <v>0.74876544929286604</v>
      </c>
      <c r="I1570" s="16">
        <f t="shared" si="301"/>
        <v>12.615148194777431</v>
      </c>
      <c r="J1570" s="13">
        <f t="shared" si="295"/>
        <v>12.43382014462169</v>
      </c>
      <c r="K1570" s="13">
        <f t="shared" si="296"/>
        <v>0.18132805015574149</v>
      </c>
      <c r="L1570" s="13">
        <f t="shared" si="297"/>
        <v>0</v>
      </c>
      <c r="M1570" s="13">
        <f t="shared" si="302"/>
        <v>2.2853500728468859E-20</v>
      </c>
      <c r="N1570" s="13">
        <f t="shared" si="298"/>
        <v>1.4169170451650692E-20</v>
      </c>
      <c r="O1570" s="13">
        <f t="shared" si="299"/>
        <v>1.4169170451650692E-20</v>
      </c>
      <c r="Q1570">
        <v>15.48541889354839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142.28835068613881</v>
      </c>
      <c r="G1571" s="13">
        <f t="shared" si="293"/>
        <v>15.604911285730013</v>
      </c>
      <c r="H1571" s="13">
        <f t="shared" si="294"/>
        <v>126.6834394004088</v>
      </c>
      <c r="I1571" s="16">
        <f t="shared" si="301"/>
        <v>126.86476745056454</v>
      </c>
      <c r="J1571" s="13">
        <f t="shared" si="295"/>
        <v>61.444640286023855</v>
      </c>
      <c r="K1571" s="13">
        <f t="shared" si="296"/>
        <v>65.420127164540688</v>
      </c>
      <c r="L1571" s="13">
        <f t="shared" si="297"/>
        <v>27.20270957036638</v>
      </c>
      <c r="M1571" s="13">
        <f t="shared" si="302"/>
        <v>27.20270957036638</v>
      </c>
      <c r="N1571" s="13">
        <f t="shared" si="298"/>
        <v>16.865679933627156</v>
      </c>
      <c r="O1571" s="13">
        <f t="shared" si="299"/>
        <v>32.470591219357168</v>
      </c>
      <c r="Q1571">
        <v>14.81359580075353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54.902146121291992</v>
      </c>
      <c r="G1572" s="13">
        <f t="shared" si="293"/>
        <v>2.9906160696378548</v>
      </c>
      <c r="H1572" s="13">
        <f t="shared" si="294"/>
        <v>51.91153005165414</v>
      </c>
      <c r="I1572" s="16">
        <f t="shared" si="301"/>
        <v>90.128947645828447</v>
      </c>
      <c r="J1572" s="13">
        <f t="shared" si="295"/>
        <v>61.463446450011268</v>
      </c>
      <c r="K1572" s="13">
        <f t="shared" si="296"/>
        <v>28.665501195817178</v>
      </c>
      <c r="L1572" s="13">
        <f t="shared" si="297"/>
        <v>0</v>
      </c>
      <c r="M1572" s="13">
        <f t="shared" si="302"/>
        <v>10.337029636739224</v>
      </c>
      <c r="N1572" s="13">
        <f t="shared" si="298"/>
        <v>6.4089583747783188</v>
      </c>
      <c r="O1572" s="13">
        <f t="shared" si="299"/>
        <v>9.3995744444161744</v>
      </c>
      <c r="Q1572">
        <v>17.374042375838751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36.379527924919643</v>
      </c>
      <c r="G1573" s="13">
        <f t="shared" si="293"/>
        <v>0.31685566011444488</v>
      </c>
      <c r="H1573" s="13">
        <f t="shared" si="294"/>
        <v>36.062672264805201</v>
      </c>
      <c r="I1573" s="16">
        <f t="shared" si="301"/>
        <v>64.728173460622372</v>
      </c>
      <c r="J1573" s="13">
        <f t="shared" si="295"/>
        <v>53.344552659513177</v>
      </c>
      <c r="K1573" s="13">
        <f t="shared" si="296"/>
        <v>11.383620801109195</v>
      </c>
      <c r="L1573" s="13">
        <f t="shared" si="297"/>
        <v>0</v>
      </c>
      <c r="M1573" s="13">
        <f t="shared" si="302"/>
        <v>3.9280712619609055</v>
      </c>
      <c r="N1573" s="13">
        <f t="shared" si="298"/>
        <v>2.4354041824157613</v>
      </c>
      <c r="O1573" s="13">
        <f t="shared" si="299"/>
        <v>2.7522598425302061</v>
      </c>
      <c r="Q1573">
        <v>18.98677536396017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3.252839429579192</v>
      </c>
      <c r="G1574" s="13">
        <f t="shared" si="293"/>
        <v>0</v>
      </c>
      <c r="H1574" s="13">
        <f t="shared" si="294"/>
        <v>3.252839429579192</v>
      </c>
      <c r="I1574" s="16">
        <f t="shared" si="301"/>
        <v>14.636460230688387</v>
      </c>
      <c r="J1574" s="13">
        <f t="shared" si="295"/>
        <v>14.51020705127635</v>
      </c>
      <c r="K1574" s="13">
        <f t="shared" si="296"/>
        <v>0.1262531794120374</v>
      </c>
      <c r="L1574" s="13">
        <f t="shared" si="297"/>
        <v>0</v>
      </c>
      <c r="M1574" s="13">
        <f t="shared" si="302"/>
        <v>1.4926670795451442</v>
      </c>
      <c r="N1574" s="13">
        <f t="shared" si="298"/>
        <v>0.92545358931798938</v>
      </c>
      <c r="O1574" s="13">
        <f t="shared" si="299"/>
        <v>0.92545358931798938</v>
      </c>
      <c r="Q1574">
        <v>21.270412614878591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1.188645733547026</v>
      </c>
      <c r="G1575" s="13">
        <f t="shared" si="293"/>
        <v>0</v>
      </c>
      <c r="H1575" s="13">
        <f t="shared" si="294"/>
        <v>1.188645733547026</v>
      </c>
      <c r="I1575" s="16">
        <f t="shared" si="301"/>
        <v>1.3148989129590634</v>
      </c>
      <c r="J1575" s="13">
        <f t="shared" si="295"/>
        <v>1.3148317357602128</v>
      </c>
      <c r="K1575" s="13">
        <f t="shared" si="296"/>
        <v>6.717719885052098E-5</v>
      </c>
      <c r="L1575" s="13">
        <f t="shared" si="297"/>
        <v>0</v>
      </c>
      <c r="M1575" s="13">
        <f t="shared" si="302"/>
        <v>0.56721349022715484</v>
      </c>
      <c r="N1575" s="13">
        <f t="shared" si="298"/>
        <v>0.35167236394083601</v>
      </c>
      <c r="O1575" s="13">
        <f t="shared" si="299"/>
        <v>0.35167236394083601</v>
      </c>
      <c r="Q1575">
        <v>23.557114795018279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0.2127564660555597</v>
      </c>
      <c r="G1576" s="13">
        <f t="shared" si="293"/>
        <v>0</v>
      </c>
      <c r="H1576" s="13">
        <f t="shared" si="294"/>
        <v>0.2127564660555597</v>
      </c>
      <c r="I1576" s="16">
        <f t="shared" si="301"/>
        <v>0.21282364325441022</v>
      </c>
      <c r="J1576" s="13">
        <f t="shared" si="295"/>
        <v>0.21282349165694286</v>
      </c>
      <c r="K1576" s="13">
        <f t="shared" si="296"/>
        <v>1.5159746735715629E-7</v>
      </c>
      <c r="L1576" s="13">
        <f t="shared" si="297"/>
        <v>0</v>
      </c>
      <c r="M1576" s="13">
        <f t="shared" si="302"/>
        <v>0.21554112628631883</v>
      </c>
      <c r="N1576" s="13">
        <f t="shared" si="298"/>
        <v>0.13363549829751767</v>
      </c>
      <c r="O1576" s="13">
        <f t="shared" si="299"/>
        <v>0.13363549829751767</v>
      </c>
      <c r="Q1576">
        <v>28.118381668850059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9.7297297000000005E-2</v>
      </c>
      <c r="G1577" s="13">
        <f t="shared" si="293"/>
        <v>0</v>
      </c>
      <c r="H1577" s="13">
        <f t="shared" si="294"/>
        <v>9.7297297000000005E-2</v>
      </c>
      <c r="I1577" s="16">
        <f t="shared" si="301"/>
        <v>9.7297448597467362E-2</v>
      </c>
      <c r="J1577" s="13">
        <f t="shared" si="295"/>
        <v>9.7297429214668399E-2</v>
      </c>
      <c r="K1577" s="13">
        <f t="shared" si="296"/>
        <v>1.9382798963074599E-8</v>
      </c>
      <c r="L1577" s="13">
        <f t="shared" si="297"/>
        <v>0</v>
      </c>
      <c r="M1577" s="13">
        <f t="shared" si="302"/>
        <v>8.1905627988801161E-2</v>
      </c>
      <c r="N1577" s="13">
        <f t="shared" si="298"/>
        <v>5.0781489353056722E-2</v>
      </c>
      <c r="O1577" s="13">
        <f t="shared" si="299"/>
        <v>5.0781489353056722E-2</v>
      </c>
      <c r="Q1577">
        <v>25.993670000000009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4.7058368494860652</v>
      </c>
      <c r="G1578" s="13">
        <f t="shared" si="293"/>
        <v>0</v>
      </c>
      <c r="H1578" s="13">
        <f t="shared" si="294"/>
        <v>4.7058368494860652</v>
      </c>
      <c r="I1578" s="16">
        <f t="shared" si="301"/>
        <v>4.7058368688688645</v>
      </c>
      <c r="J1578" s="13">
        <f t="shared" si="295"/>
        <v>4.7040177089895767</v>
      </c>
      <c r="K1578" s="13">
        <f t="shared" si="296"/>
        <v>1.8191598792878239E-3</v>
      </c>
      <c r="L1578" s="13">
        <f t="shared" si="297"/>
        <v>0</v>
      </c>
      <c r="M1578" s="13">
        <f t="shared" si="302"/>
        <v>3.1124138635744439E-2</v>
      </c>
      <c r="N1578" s="13">
        <f t="shared" si="298"/>
        <v>1.9296965954161551E-2</v>
      </c>
      <c r="O1578" s="13">
        <f t="shared" si="299"/>
        <v>1.9296965954161551E-2</v>
      </c>
      <c r="Q1578">
        <v>27.348320678959009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2.4960974149971</v>
      </c>
      <c r="G1579" s="13">
        <f t="shared" si="293"/>
        <v>0</v>
      </c>
      <c r="H1579" s="13">
        <f t="shared" si="294"/>
        <v>2.4960974149971</v>
      </c>
      <c r="I1579" s="16">
        <f t="shared" si="301"/>
        <v>2.4979165748763879</v>
      </c>
      <c r="J1579" s="13">
        <f t="shared" si="295"/>
        <v>2.4975691039947661</v>
      </c>
      <c r="K1579" s="13">
        <f t="shared" si="296"/>
        <v>3.4747088162179196E-4</v>
      </c>
      <c r="L1579" s="13">
        <f t="shared" si="297"/>
        <v>0</v>
      </c>
      <c r="M1579" s="13">
        <f t="shared" si="302"/>
        <v>1.1827172681582888E-2</v>
      </c>
      <c r="N1579" s="13">
        <f t="shared" si="298"/>
        <v>7.3328470625813906E-3</v>
      </c>
      <c r="O1579" s="13">
        <f t="shared" si="299"/>
        <v>7.3328470625813906E-3</v>
      </c>
      <c r="Q1579">
        <v>25.575179389012799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18.22051626094213</v>
      </c>
      <c r="G1580" s="13">
        <f t="shared" si="293"/>
        <v>0</v>
      </c>
      <c r="H1580" s="13">
        <f t="shared" si="294"/>
        <v>18.22051626094213</v>
      </c>
      <c r="I1580" s="16">
        <f t="shared" si="301"/>
        <v>18.220863731823751</v>
      </c>
      <c r="J1580" s="13">
        <f t="shared" si="295"/>
        <v>17.870478691486987</v>
      </c>
      <c r="K1580" s="13">
        <f t="shared" si="296"/>
        <v>0.35038504033676432</v>
      </c>
      <c r="L1580" s="13">
        <f t="shared" si="297"/>
        <v>0</v>
      </c>
      <c r="M1580" s="13">
        <f t="shared" si="302"/>
        <v>4.4943256190014972E-3</v>
      </c>
      <c r="N1580" s="13">
        <f t="shared" si="298"/>
        <v>2.7864818837809282E-3</v>
      </c>
      <c r="O1580" s="13">
        <f t="shared" si="299"/>
        <v>2.7864818837809282E-3</v>
      </c>
      <c r="Q1580">
        <v>18.58865594949269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3.9705546976682289</v>
      </c>
      <c r="G1581" s="13">
        <f t="shared" si="293"/>
        <v>0</v>
      </c>
      <c r="H1581" s="13">
        <f t="shared" si="294"/>
        <v>3.9705546976682289</v>
      </c>
      <c r="I1581" s="16">
        <f t="shared" si="301"/>
        <v>4.3209397380049932</v>
      </c>
      <c r="J1581" s="13">
        <f t="shared" si="295"/>
        <v>4.3145350653653587</v>
      </c>
      <c r="K1581" s="13">
        <f t="shared" si="296"/>
        <v>6.4046726396345122E-3</v>
      </c>
      <c r="L1581" s="13">
        <f t="shared" si="297"/>
        <v>0</v>
      </c>
      <c r="M1581" s="13">
        <f t="shared" si="302"/>
        <v>1.707843735220569E-3</v>
      </c>
      <c r="N1581" s="13">
        <f t="shared" si="298"/>
        <v>1.0588631158367527E-3</v>
      </c>
      <c r="O1581" s="13">
        <f t="shared" si="299"/>
        <v>1.0588631158367527E-3</v>
      </c>
      <c r="Q1581">
        <v>16.545194817828591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42.550386592721281</v>
      </c>
      <c r="G1582" s="13">
        <f t="shared" si="293"/>
        <v>1.2076259294041178</v>
      </c>
      <c r="H1582" s="13">
        <f t="shared" si="294"/>
        <v>41.342760663317165</v>
      </c>
      <c r="I1582" s="16">
        <f t="shared" si="301"/>
        <v>41.349165335956798</v>
      </c>
      <c r="J1582" s="13">
        <f t="shared" si="295"/>
        <v>35.729829077842034</v>
      </c>
      <c r="K1582" s="13">
        <f t="shared" si="296"/>
        <v>5.6193362581147639</v>
      </c>
      <c r="L1582" s="13">
        <f t="shared" si="297"/>
        <v>0</v>
      </c>
      <c r="M1582" s="13">
        <f t="shared" si="302"/>
        <v>6.4898061938381633E-4</v>
      </c>
      <c r="N1582" s="13">
        <f t="shared" si="298"/>
        <v>4.0236798401796611E-4</v>
      </c>
      <c r="O1582" s="13">
        <f t="shared" si="299"/>
        <v>1.2080282973881358</v>
      </c>
      <c r="Q1582">
        <v>14.967611893548391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50.231615508380507</v>
      </c>
      <c r="G1583" s="13">
        <f t="shared" si="293"/>
        <v>2.3164198133701754</v>
      </c>
      <c r="H1583" s="13">
        <f t="shared" si="294"/>
        <v>47.915195695010333</v>
      </c>
      <c r="I1583" s="16">
        <f t="shared" si="301"/>
        <v>53.534531953125096</v>
      </c>
      <c r="J1583" s="13">
        <f t="shared" si="295"/>
        <v>45.149731367303289</v>
      </c>
      <c r="K1583" s="13">
        <f t="shared" si="296"/>
        <v>8.3848005858218073</v>
      </c>
      <c r="L1583" s="13">
        <f t="shared" si="297"/>
        <v>0</v>
      </c>
      <c r="M1583" s="13">
        <f t="shared" si="302"/>
        <v>2.4661263536585021E-4</v>
      </c>
      <c r="N1583" s="13">
        <f t="shared" si="298"/>
        <v>1.5289983392682713E-4</v>
      </c>
      <c r="O1583" s="13">
        <f t="shared" si="299"/>
        <v>2.3165727132041023</v>
      </c>
      <c r="Q1583">
        <v>17.372609834737929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92.489021886547349</v>
      </c>
      <c r="G1584" s="13">
        <f t="shared" si="293"/>
        <v>8.4163231307755328</v>
      </c>
      <c r="H1584" s="13">
        <f t="shared" si="294"/>
        <v>84.07269875577181</v>
      </c>
      <c r="I1584" s="16">
        <f t="shared" si="301"/>
        <v>92.457499341593618</v>
      </c>
      <c r="J1584" s="13">
        <f t="shared" si="295"/>
        <v>62.301861977409466</v>
      </c>
      <c r="K1584" s="13">
        <f t="shared" si="296"/>
        <v>30.155637364184152</v>
      </c>
      <c r="L1584" s="13">
        <f t="shared" si="297"/>
        <v>0</v>
      </c>
      <c r="M1584" s="13">
        <f t="shared" si="302"/>
        <v>9.3712801439023083E-5</v>
      </c>
      <c r="N1584" s="13">
        <f t="shared" si="298"/>
        <v>5.810193689219431E-5</v>
      </c>
      <c r="O1584" s="13">
        <f t="shared" si="299"/>
        <v>8.4163812327124248</v>
      </c>
      <c r="Q1584">
        <v>17.421961278295971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36.735175053394073</v>
      </c>
      <c r="G1585" s="13">
        <f t="shared" si="293"/>
        <v>0.36819371620318153</v>
      </c>
      <c r="H1585" s="13">
        <f t="shared" si="294"/>
        <v>36.366981337190893</v>
      </c>
      <c r="I1585" s="16">
        <f t="shared" si="301"/>
        <v>66.522618701375052</v>
      </c>
      <c r="J1585" s="13">
        <f t="shared" si="295"/>
        <v>54.074086450013695</v>
      </c>
      <c r="K1585" s="13">
        <f t="shared" si="296"/>
        <v>12.448532251361357</v>
      </c>
      <c r="L1585" s="13">
        <f t="shared" si="297"/>
        <v>0</v>
      </c>
      <c r="M1585" s="13">
        <f t="shared" si="302"/>
        <v>3.5610864546828773E-5</v>
      </c>
      <c r="N1585" s="13">
        <f t="shared" si="298"/>
        <v>2.2078736019033838E-5</v>
      </c>
      <c r="O1585" s="13">
        <f t="shared" si="299"/>
        <v>0.36821579493920059</v>
      </c>
      <c r="Q1585">
        <v>18.783910283850101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6.6124902175465827</v>
      </c>
      <c r="G1586" s="13">
        <f t="shared" si="293"/>
        <v>0</v>
      </c>
      <c r="H1586" s="13">
        <f t="shared" si="294"/>
        <v>6.6124902175465827</v>
      </c>
      <c r="I1586" s="16">
        <f t="shared" si="301"/>
        <v>19.061022468907939</v>
      </c>
      <c r="J1586" s="13">
        <f t="shared" si="295"/>
        <v>18.748741280893931</v>
      </c>
      <c r="K1586" s="13">
        <f t="shared" si="296"/>
        <v>0.31228118801400839</v>
      </c>
      <c r="L1586" s="13">
        <f t="shared" si="297"/>
        <v>0</v>
      </c>
      <c r="M1586" s="13">
        <f t="shared" si="302"/>
        <v>1.3532128527794936E-5</v>
      </c>
      <c r="N1586" s="13">
        <f t="shared" si="298"/>
        <v>8.3899196872328594E-6</v>
      </c>
      <c r="O1586" s="13">
        <f t="shared" si="299"/>
        <v>8.3899196872328594E-6</v>
      </c>
      <c r="Q1586">
        <v>20.387175392580101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7.1217551851712946</v>
      </c>
      <c r="G1587" s="13">
        <f t="shared" si="293"/>
        <v>0</v>
      </c>
      <c r="H1587" s="13">
        <f t="shared" si="294"/>
        <v>7.1217551851712946</v>
      </c>
      <c r="I1587" s="16">
        <f t="shared" si="301"/>
        <v>7.434036373185303</v>
      </c>
      <c r="J1587" s="13">
        <f t="shared" si="295"/>
        <v>7.4188700622586277</v>
      </c>
      <c r="K1587" s="13">
        <f t="shared" si="296"/>
        <v>1.5166310926675308E-2</v>
      </c>
      <c r="L1587" s="13">
        <f t="shared" si="297"/>
        <v>0</v>
      </c>
      <c r="M1587" s="13">
        <f t="shared" si="302"/>
        <v>5.1422088405620762E-6</v>
      </c>
      <c r="N1587" s="13">
        <f t="shared" si="298"/>
        <v>3.1881694811484874E-6</v>
      </c>
      <c r="O1587" s="13">
        <f t="shared" si="299"/>
        <v>3.1881694811484874E-6</v>
      </c>
      <c r="Q1587">
        <v>21.955333752350359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0.32972973</v>
      </c>
      <c r="G1588" s="13">
        <f t="shared" si="293"/>
        <v>0</v>
      </c>
      <c r="H1588" s="13">
        <f t="shared" si="294"/>
        <v>0.32972973</v>
      </c>
      <c r="I1588" s="16">
        <f t="shared" si="301"/>
        <v>0.34489604092667531</v>
      </c>
      <c r="J1588" s="13">
        <f t="shared" si="295"/>
        <v>0.34489514994025855</v>
      </c>
      <c r="K1588" s="13">
        <f t="shared" si="296"/>
        <v>8.9098641675722234E-7</v>
      </c>
      <c r="L1588" s="13">
        <f t="shared" si="297"/>
        <v>0</v>
      </c>
      <c r="M1588" s="13">
        <f t="shared" si="302"/>
        <v>1.9540393594135888E-6</v>
      </c>
      <c r="N1588" s="13">
        <f t="shared" si="298"/>
        <v>1.211504402836425E-6</v>
      </c>
      <c r="O1588" s="13">
        <f t="shared" si="299"/>
        <v>1.211504402836425E-6</v>
      </c>
      <c r="Q1588">
        <v>25.76573484507178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5.1461220675711603</v>
      </c>
      <c r="G1589" s="13">
        <f t="shared" si="293"/>
        <v>0</v>
      </c>
      <c r="H1589" s="13">
        <f t="shared" si="294"/>
        <v>5.1461220675711603</v>
      </c>
      <c r="I1589" s="16">
        <f t="shared" si="301"/>
        <v>5.1461229585575774</v>
      </c>
      <c r="J1589" s="13">
        <f t="shared" si="295"/>
        <v>5.143775707313285</v>
      </c>
      <c r="K1589" s="13">
        <f t="shared" si="296"/>
        <v>2.3472512442923588E-3</v>
      </c>
      <c r="L1589" s="13">
        <f t="shared" si="297"/>
        <v>0</v>
      </c>
      <c r="M1589" s="13">
        <f t="shared" si="302"/>
        <v>7.4253495657716385E-7</v>
      </c>
      <c r="N1589" s="13">
        <f t="shared" si="298"/>
        <v>4.6037167307784161E-7</v>
      </c>
      <c r="O1589" s="13">
        <f t="shared" si="299"/>
        <v>4.6037167307784161E-7</v>
      </c>
      <c r="Q1589">
        <v>27.445952000000009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3.0944280113564728</v>
      </c>
      <c r="G1590" s="13">
        <f t="shared" si="293"/>
        <v>0</v>
      </c>
      <c r="H1590" s="13">
        <f t="shared" si="294"/>
        <v>3.0944280113564728</v>
      </c>
      <c r="I1590" s="16">
        <f t="shared" si="301"/>
        <v>3.0967752626007652</v>
      </c>
      <c r="J1590" s="13">
        <f t="shared" si="295"/>
        <v>3.0963344460737576</v>
      </c>
      <c r="K1590" s="13">
        <f t="shared" si="296"/>
        <v>4.4081652700755924E-4</v>
      </c>
      <c r="L1590" s="13">
        <f t="shared" si="297"/>
        <v>0</v>
      </c>
      <c r="M1590" s="13">
        <f t="shared" si="302"/>
        <v>2.8216328349932225E-7</v>
      </c>
      <c r="N1590" s="13">
        <f t="shared" si="298"/>
        <v>1.7494123576957979E-7</v>
      </c>
      <c r="O1590" s="13">
        <f t="shared" si="299"/>
        <v>1.7494123576957979E-7</v>
      </c>
      <c r="Q1590">
        <v>28.54324369045975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25.15805598156625</v>
      </c>
      <c r="G1591" s="13">
        <f t="shared" si="293"/>
        <v>0</v>
      </c>
      <c r="H1591" s="13">
        <f t="shared" si="294"/>
        <v>25.15805598156625</v>
      </c>
      <c r="I1591" s="16">
        <f t="shared" si="301"/>
        <v>25.158496798093257</v>
      </c>
      <c r="J1591" s="13">
        <f t="shared" si="295"/>
        <v>24.784389087215892</v>
      </c>
      <c r="K1591" s="13">
        <f t="shared" si="296"/>
        <v>0.3741077108773645</v>
      </c>
      <c r="L1591" s="13">
        <f t="shared" si="297"/>
        <v>0</v>
      </c>
      <c r="M1591" s="13">
        <f t="shared" si="302"/>
        <v>1.0722204772974246E-7</v>
      </c>
      <c r="N1591" s="13">
        <f t="shared" si="298"/>
        <v>6.6477669592440319E-8</v>
      </c>
      <c r="O1591" s="13">
        <f t="shared" si="299"/>
        <v>6.6477669592440319E-8</v>
      </c>
      <c r="Q1591">
        <v>25.03747036486185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50.573964667240489</v>
      </c>
      <c r="G1592" s="13">
        <f t="shared" si="293"/>
        <v>2.3658382928469446</v>
      </c>
      <c r="H1592" s="13">
        <f t="shared" si="294"/>
        <v>48.208126374393544</v>
      </c>
      <c r="I1592" s="16">
        <f t="shared" si="301"/>
        <v>48.582234085270912</v>
      </c>
      <c r="J1592" s="13">
        <f t="shared" si="295"/>
        <v>41.976187021360886</v>
      </c>
      <c r="K1592" s="13">
        <f t="shared" si="296"/>
        <v>6.6060470639100259</v>
      </c>
      <c r="L1592" s="13">
        <f t="shared" si="297"/>
        <v>0</v>
      </c>
      <c r="M1592" s="13">
        <f t="shared" si="302"/>
        <v>4.074437813730214E-8</v>
      </c>
      <c r="N1592" s="13">
        <f t="shared" si="298"/>
        <v>2.5261514445127327E-8</v>
      </c>
      <c r="O1592" s="13">
        <f t="shared" si="299"/>
        <v>2.3658383181084592</v>
      </c>
      <c r="Q1592">
        <v>17.262432380099781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25.038744181760709</v>
      </c>
      <c r="G1593" s="13">
        <f t="shared" si="293"/>
        <v>0</v>
      </c>
      <c r="H1593" s="13">
        <f t="shared" si="294"/>
        <v>25.038744181760709</v>
      </c>
      <c r="I1593" s="16">
        <f t="shared" si="301"/>
        <v>31.644791245670735</v>
      </c>
      <c r="J1593" s="13">
        <f t="shared" si="295"/>
        <v>29.12365861486483</v>
      </c>
      <c r="K1593" s="13">
        <f t="shared" si="296"/>
        <v>2.521132630805905</v>
      </c>
      <c r="L1593" s="13">
        <f t="shared" si="297"/>
        <v>0</v>
      </c>
      <c r="M1593" s="13">
        <f t="shared" si="302"/>
        <v>1.5482863692174813E-8</v>
      </c>
      <c r="N1593" s="13">
        <f t="shared" si="298"/>
        <v>9.599375489148384E-9</v>
      </c>
      <c r="O1593" s="13">
        <f t="shared" si="299"/>
        <v>9.599375489148384E-9</v>
      </c>
      <c r="Q1593">
        <v>15.651519425137449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64.721767592045609</v>
      </c>
      <c r="G1594" s="13">
        <f t="shared" si="293"/>
        <v>4.4080892824771265</v>
      </c>
      <c r="H1594" s="13">
        <f t="shared" si="294"/>
        <v>60.313678309568481</v>
      </c>
      <c r="I1594" s="16">
        <f t="shared" si="301"/>
        <v>62.834810940374382</v>
      </c>
      <c r="J1594" s="13">
        <f t="shared" si="295"/>
        <v>47.602476936214259</v>
      </c>
      <c r="K1594" s="13">
        <f t="shared" si="296"/>
        <v>15.232334004160123</v>
      </c>
      <c r="L1594" s="13">
        <f t="shared" si="297"/>
        <v>0</v>
      </c>
      <c r="M1594" s="13">
        <f t="shared" si="302"/>
        <v>5.8834882030264294E-9</v>
      </c>
      <c r="N1594" s="13">
        <f t="shared" si="298"/>
        <v>3.6477626858763864E-9</v>
      </c>
      <c r="O1594" s="13">
        <f t="shared" si="299"/>
        <v>4.4080892861248895</v>
      </c>
      <c r="Q1594">
        <v>15.354148893548389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75.044397101044353</v>
      </c>
      <c r="G1595" s="13">
        <f t="shared" si="293"/>
        <v>5.898172261607173</v>
      </c>
      <c r="H1595" s="13">
        <f t="shared" si="294"/>
        <v>69.146224839437181</v>
      </c>
      <c r="I1595" s="16">
        <f t="shared" si="301"/>
        <v>84.378558843597304</v>
      </c>
      <c r="J1595" s="13">
        <f t="shared" si="295"/>
        <v>53.988443989381118</v>
      </c>
      <c r="K1595" s="13">
        <f t="shared" si="296"/>
        <v>30.390114854216186</v>
      </c>
      <c r="L1595" s="13">
        <f t="shared" si="297"/>
        <v>0</v>
      </c>
      <c r="M1595" s="13">
        <f t="shared" si="302"/>
        <v>2.2357255171500431E-9</v>
      </c>
      <c r="N1595" s="13">
        <f t="shared" si="298"/>
        <v>1.3861498206330267E-9</v>
      </c>
      <c r="O1595" s="13">
        <f t="shared" si="299"/>
        <v>5.8981722629933229</v>
      </c>
      <c r="Q1595">
        <v>14.817474689161021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5.9235346323245528</v>
      </c>
      <c r="G1596" s="13">
        <f t="shared" si="293"/>
        <v>0</v>
      </c>
      <c r="H1596" s="13">
        <f t="shared" si="294"/>
        <v>5.9235346323245528</v>
      </c>
      <c r="I1596" s="16">
        <f t="shared" si="301"/>
        <v>36.31364948654074</v>
      </c>
      <c r="J1596" s="13">
        <f t="shared" si="295"/>
        <v>33.938283993643928</v>
      </c>
      <c r="K1596" s="13">
        <f t="shared" si="296"/>
        <v>2.3753654928968118</v>
      </c>
      <c r="L1596" s="13">
        <f t="shared" si="297"/>
        <v>0</v>
      </c>
      <c r="M1596" s="13">
        <f t="shared" si="302"/>
        <v>8.4957569651701639E-10</v>
      </c>
      <c r="N1596" s="13">
        <f t="shared" si="298"/>
        <v>5.2673693184055013E-10</v>
      </c>
      <c r="O1596" s="13">
        <f t="shared" si="299"/>
        <v>5.2673693184055013E-10</v>
      </c>
      <c r="Q1596">
        <v>19.168788812027401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2.5951670951268779</v>
      </c>
      <c r="G1597" s="13">
        <f t="shared" si="293"/>
        <v>0</v>
      </c>
      <c r="H1597" s="13">
        <f t="shared" si="294"/>
        <v>2.5951670951268779</v>
      </c>
      <c r="I1597" s="16">
        <f t="shared" si="301"/>
        <v>4.9705325880236897</v>
      </c>
      <c r="J1597" s="13">
        <f t="shared" si="295"/>
        <v>4.9654289797742166</v>
      </c>
      <c r="K1597" s="13">
        <f t="shared" si="296"/>
        <v>5.1036082494730906E-3</v>
      </c>
      <c r="L1597" s="13">
        <f t="shared" si="297"/>
        <v>0</v>
      </c>
      <c r="M1597" s="13">
        <f t="shared" si="302"/>
        <v>3.2283876467646627E-10</v>
      </c>
      <c r="N1597" s="13">
        <f t="shared" si="298"/>
        <v>2.0016003409940908E-10</v>
      </c>
      <c r="O1597" s="13">
        <f t="shared" si="299"/>
        <v>2.0016003409940908E-10</v>
      </c>
      <c r="Q1597">
        <v>21.127911130608702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26.154806503773241</v>
      </c>
      <c r="G1598" s="13">
        <f t="shared" si="293"/>
        <v>0</v>
      </c>
      <c r="H1598" s="13">
        <f t="shared" si="294"/>
        <v>26.154806503773241</v>
      </c>
      <c r="I1598" s="16">
        <f t="shared" si="301"/>
        <v>26.159910112022715</v>
      </c>
      <c r="J1598" s="13">
        <f t="shared" si="295"/>
        <v>25.325739777004134</v>
      </c>
      <c r="K1598" s="13">
        <f t="shared" si="296"/>
        <v>0.83417033501858029</v>
      </c>
      <c r="L1598" s="13">
        <f t="shared" si="297"/>
        <v>0</v>
      </c>
      <c r="M1598" s="13">
        <f t="shared" si="302"/>
        <v>1.2267873057705718E-10</v>
      </c>
      <c r="N1598" s="13">
        <f t="shared" si="298"/>
        <v>7.6060812957775458E-11</v>
      </c>
      <c r="O1598" s="13">
        <f t="shared" si="299"/>
        <v>7.6060812957775458E-11</v>
      </c>
      <c r="Q1598">
        <v>19.986802260312089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0.21891891899999999</v>
      </c>
      <c r="G1599" s="13">
        <f t="shared" si="293"/>
        <v>0</v>
      </c>
      <c r="H1599" s="13">
        <f t="shared" si="294"/>
        <v>0.21891891899999999</v>
      </c>
      <c r="I1599" s="16">
        <f t="shared" si="301"/>
        <v>1.0530892540185803</v>
      </c>
      <c r="J1599" s="13">
        <f t="shared" si="295"/>
        <v>1.0530619565198067</v>
      </c>
      <c r="K1599" s="13">
        <f t="shared" si="296"/>
        <v>2.7297498773615203E-5</v>
      </c>
      <c r="L1599" s="13">
        <f t="shared" si="297"/>
        <v>0</v>
      </c>
      <c r="M1599" s="13">
        <f t="shared" si="302"/>
        <v>4.6617917619281725E-11</v>
      </c>
      <c r="N1599" s="13">
        <f t="shared" si="298"/>
        <v>2.8903108923954669E-11</v>
      </c>
      <c r="O1599" s="13">
        <f t="shared" si="299"/>
        <v>2.8903108923954669E-11</v>
      </c>
      <c r="Q1599">
        <v>25.235662274525652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1.068820826113061</v>
      </c>
      <c r="G1600" s="13">
        <f t="shared" si="293"/>
        <v>0</v>
      </c>
      <c r="H1600" s="13">
        <f t="shared" si="294"/>
        <v>1.068820826113061</v>
      </c>
      <c r="I1600" s="16">
        <f t="shared" si="301"/>
        <v>1.0688481236118346</v>
      </c>
      <c r="J1600" s="13">
        <f t="shared" si="295"/>
        <v>1.0688218027074543</v>
      </c>
      <c r="K1600" s="13">
        <f t="shared" si="296"/>
        <v>2.6320904380261467E-5</v>
      </c>
      <c r="L1600" s="13">
        <f t="shared" si="297"/>
        <v>0</v>
      </c>
      <c r="M1600" s="13">
        <f t="shared" si="302"/>
        <v>1.7714808695327056E-11</v>
      </c>
      <c r="N1600" s="13">
        <f t="shared" si="298"/>
        <v>1.0983181391102774E-11</v>
      </c>
      <c r="O1600" s="13">
        <f t="shared" si="299"/>
        <v>1.0983181391102774E-11</v>
      </c>
      <c r="Q1600">
        <v>25.81961091761476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1.354248332532632</v>
      </c>
      <c r="G1601" s="13">
        <f t="shared" si="293"/>
        <v>0</v>
      </c>
      <c r="H1601" s="13">
        <f t="shared" si="294"/>
        <v>1.354248332532632</v>
      </c>
      <c r="I1601" s="16">
        <f t="shared" si="301"/>
        <v>1.3542746534370123</v>
      </c>
      <c r="J1601" s="13">
        <f t="shared" si="295"/>
        <v>1.3542268210586448</v>
      </c>
      <c r="K1601" s="13">
        <f t="shared" si="296"/>
        <v>4.7832378367473893E-5</v>
      </c>
      <c r="L1601" s="13">
        <f t="shared" si="297"/>
        <v>0</v>
      </c>
      <c r="M1601" s="13">
        <f t="shared" si="302"/>
        <v>6.7316273042242819E-12</v>
      </c>
      <c r="N1601" s="13">
        <f t="shared" si="298"/>
        <v>4.1736089286190543E-12</v>
      </c>
      <c r="O1601" s="13">
        <f t="shared" si="299"/>
        <v>4.1736089286190543E-12</v>
      </c>
      <c r="Q1601">
        <v>26.636304626025659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0.71621621599999996</v>
      </c>
      <c r="G1602" s="13">
        <f t="shared" si="293"/>
        <v>0</v>
      </c>
      <c r="H1602" s="13">
        <f t="shared" si="294"/>
        <v>0.71621621599999996</v>
      </c>
      <c r="I1602" s="16">
        <f t="shared" si="301"/>
        <v>0.71626404837836743</v>
      </c>
      <c r="J1602" s="13">
        <f t="shared" si="295"/>
        <v>0.71625443092787433</v>
      </c>
      <c r="K1602" s="13">
        <f t="shared" si="296"/>
        <v>9.6174504931045846E-6</v>
      </c>
      <c r="L1602" s="13">
        <f t="shared" si="297"/>
        <v>0</v>
      </c>
      <c r="M1602" s="13">
        <f t="shared" si="302"/>
        <v>2.5580183756052275E-12</v>
      </c>
      <c r="N1602" s="13">
        <f t="shared" si="298"/>
        <v>1.5859713928752411E-12</v>
      </c>
      <c r="O1602" s="13">
        <f t="shared" si="299"/>
        <v>1.5859713928752411E-12</v>
      </c>
      <c r="Q1602">
        <v>24.424209000000008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0.53150777563265117</v>
      </c>
      <c r="G1603" s="13">
        <f t="shared" si="293"/>
        <v>0</v>
      </c>
      <c r="H1603" s="13">
        <f t="shared" si="294"/>
        <v>0.53150777563265117</v>
      </c>
      <c r="I1603" s="16">
        <f t="shared" si="301"/>
        <v>0.53151739308314427</v>
      </c>
      <c r="J1603" s="13">
        <f t="shared" si="295"/>
        <v>0.53151448853037686</v>
      </c>
      <c r="K1603" s="13">
        <f t="shared" si="296"/>
        <v>2.9045527674131932E-6</v>
      </c>
      <c r="L1603" s="13">
        <f t="shared" si="297"/>
        <v>0</v>
      </c>
      <c r="M1603" s="13">
        <f t="shared" si="302"/>
        <v>9.7204698272998642E-13</v>
      </c>
      <c r="N1603" s="13">
        <f t="shared" si="298"/>
        <v>6.0266912929259158E-13</v>
      </c>
      <c r="O1603" s="13">
        <f t="shared" si="299"/>
        <v>6.0266912929259158E-13</v>
      </c>
      <c r="Q1603">
        <v>26.60440979739192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10.794351724986649</v>
      </c>
      <c r="G1604" s="13">
        <f t="shared" si="293"/>
        <v>0</v>
      </c>
      <c r="H1604" s="13">
        <f t="shared" si="294"/>
        <v>10.794351724986649</v>
      </c>
      <c r="I1604" s="16">
        <f t="shared" si="301"/>
        <v>10.794354629539416</v>
      </c>
      <c r="J1604" s="13">
        <f t="shared" si="295"/>
        <v>10.735306090727647</v>
      </c>
      <c r="K1604" s="13">
        <f t="shared" si="296"/>
        <v>5.9048538811769191E-2</v>
      </c>
      <c r="L1604" s="13">
        <f t="shared" si="297"/>
        <v>0</v>
      </c>
      <c r="M1604" s="13">
        <f t="shared" si="302"/>
        <v>3.6937785343739484E-13</v>
      </c>
      <c r="N1604" s="13">
        <f t="shared" si="298"/>
        <v>2.290142691311848E-13</v>
      </c>
      <c r="O1604" s="13">
        <f t="shared" si="299"/>
        <v>2.290142691311848E-13</v>
      </c>
      <c r="Q1604">
        <v>20.219562231650979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2.6873541974783222</v>
      </c>
      <c r="G1605" s="13">
        <f t="shared" si="293"/>
        <v>0</v>
      </c>
      <c r="H1605" s="13">
        <f t="shared" si="294"/>
        <v>2.6873541974783222</v>
      </c>
      <c r="I1605" s="16">
        <f t="shared" si="301"/>
        <v>2.7464027362900914</v>
      </c>
      <c r="J1605" s="13">
        <f t="shared" si="295"/>
        <v>2.7449721438201511</v>
      </c>
      <c r="K1605" s="13">
        <f t="shared" si="296"/>
        <v>1.4305924699402617E-3</v>
      </c>
      <c r="L1605" s="13">
        <f t="shared" si="297"/>
        <v>0</v>
      </c>
      <c r="M1605" s="13">
        <f t="shared" si="302"/>
        <v>1.4036358430621004E-13</v>
      </c>
      <c r="N1605" s="13">
        <f t="shared" si="298"/>
        <v>8.7025422269850219E-14</v>
      </c>
      <c r="O1605" s="13">
        <f t="shared" si="299"/>
        <v>8.7025422269850219E-14</v>
      </c>
      <c r="Q1605">
        <v>17.545113894620162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11.34762036019157</v>
      </c>
      <c r="G1606" s="13">
        <f t="shared" ref="G1606:G1669" si="304">IF((F1606-$J$2)&gt;0,$I$2*(F1606-$J$2),0)</f>
        <v>0</v>
      </c>
      <c r="H1606" s="13">
        <f t="shared" ref="H1606:H1669" si="305">F1606-G1606</f>
        <v>11.34762036019157</v>
      </c>
      <c r="I1606" s="16">
        <f t="shared" si="301"/>
        <v>11.349050952661511</v>
      </c>
      <c r="J1606" s="13">
        <f t="shared" ref="J1606:J1669" si="306">I1606/SQRT(1+(I1606/($K$2*(300+(25*Q1606)+0.05*(Q1606)^3)))^2)</f>
        <v>11.206208845523161</v>
      </c>
      <c r="K1606" s="13">
        <f t="shared" ref="K1606:K1669" si="307">I1606-J1606</f>
        <v>0.14284210713834966</v>
      </c>
      <c r="L1606" s="13">
        <f t="shared" ref="L1606:L1669" si="308">IF(K1606&gt;$N$2,(K1606-$N$2)/$L$2,0)</f>
        <v>0</v>
      </c>
      <c r="M1606" s="13">
        <f t="shared" si="302"/>
        <v>5.3338162036359816E-14</v>
      </c>
      <c r="N1606" s="13">
        <f t="shared" ref="N1606:N1669" si="309">$M$2*M1606</f>
        <v>3.3069660462543085E-14</v>
      </c>
      <c r="O1606" s="13">
        <f t="shared" ref="O1606:O1669" si="310">N1606+G1606</f>
        <v>3.3069660462543085E-14</v>
      </c>
      <c r="Q1606">
        <v>14.94045550610317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90.268428321823023</v>
      </c>
      <c r="G1607" s="13">
        <f t="shared" si="304"/>
        <v>8.0957779953062303</v>
      </c>
      <c r="H1607" s="13">
        <f t="shared" si="305"/>
        <v>82.172650326516788</v>
      </c>
      <c r="I1607" s="16">
        <f t="shared" ref="I1607:I1670" si="312">H1607+K1606-L1606</f>
        <v>82.315492433655137</v>
      </c>
      <c r="J1607" s="13">
        <f t="shared" si="306"/>
        <v>53.937572410164371</v>
      </c>
      <c r="K1607" s="13">
        <f t="shared" si="307"/>
        <v>28.377920023490766</v>
      </c>
      <c r="L1607" s="13">
        <f t="shared" si="308"/>
        <v>0</v>
      </c>
      <c r="M1607" s="13">
        <f t="shared" ref="M1607:M1670" si="313">L1607+M1606-N1606</f>
        <v>2.0268501573816732E-14</v>
      </c>
      <c r="N1607" s="13">
        <f t="shared" si="309"/>
        <v>1.2566470975766373E-14</v>
      </c>
      <c r="O1607" s="13">
        <f t="shared" si="310"/>
        <v>8.0957779953062428</v>
      </c>
      <c r="Q1607">
        <v>15.051019893548389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25.033879500576859</v>
      </c>
      <c r="G1608" s="13">
        <f t="shared" si="304"/>
        <v>0</v>
      </c>
      <c r="H1608" s="13">
        <f t="shared" si="305"/>
        <v>25.033879500576859</v>
      </c>
      <c r="I1608" s="16">
        <f t="shared" si="312"/>
        <v>53.411799524067625</v>
      </c>
      <c r="J1608" s="13">
        <f t="shared" si="306"/>
        <v>46.452370563699816</v>
      </c>
      <c r="K1608" s="13">
        <f t="shared" si="307"/>
        <v>6.9594289603678092</v>
      </c>
      <c r="L1608" s="13">
        <f t="shared" si="308"/>
        <v>0</v>
      </c>
      <c r="M1608" s="13">
        <f t="shared" si="313"/>
        <v>7.7020305980503588E-15</v>
      </c>
      <c r="N1608" s="13">
        <f t="shared" si="309"/>
        <v>4.7752589707912224E-15</v>
      </c>
      <c r="O1608" s="13">
        <f t="shared" si="310"/>
        <v>4.7752589707912224E-15</v>
      </c>
      <c r="Q1608">
        <v>18.97653100627582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49.492920696661237</v>
      </c>
      <c r="G1609" s="13">
        <f t="shared" si="304"/>
        <v>2.209788400826016</v>
      </c>
      <c r="H1609" s="13">
        <f t="shared" si="305"/>
        <v>47.283132295835223</v>
      </c>
      <c r="I1609" s="16">
        <f t="shared" si="312"/>
        <v>54.242561256203032</v>
      </c>
      <c r="J1609" s="13">
        <f t="shared" si="306"/>
        <v>46.087585607174233</v>
      </c>
      <c r="K1609" s="13">
        <f t="shared" si="307"/>
        <v>8.154975649028799</v>
      </c>
      <c r="L1609" s="13">
        <f t="shared" si="308"/>
        <v>0</v>
      </c>
      <c r="M1609" s="13">
        <f t="shared" si="313"/>
        <v>2.9267716272591364E-15</v>
      </c>
      <c r="N1609" s="13">
        <f t="shared" si="309"/>
        <v>1.8145984089006646E-15</v>
      </c>
      <c r="O1609" s="13">
        <f t="shared" si="310"/>
        <v>2.2097884008260178</v>
      </c>
      <c r="Q1609">
        <v>17.929718564497492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11.442142877029241</v>
      </c>
      <c r="G1610" s="13">
        <f t="shared" si="304"/>
        <v>0</v>
      </c>
      <c r="H1610" s="13">
        <f t="shared" si="305"/>
        <v>11.442142877029241</v>
      </c>
      <c r="I1610" s="16">
        <f t="shared" si="312"/>
        <v>19.59711852605804</v>
      </c>
      <c r="J1610" s="13">
        <f t="shared" si="306"/>
        <v>19.136578049525365</v>
      </c>
      <c r="K1610" s="13">
        <f t="shared" si="307"/>
        <v>0.4605404765326746</v>
      </c>
      <c r="L1610" s="13">
        <f t="shared" si="308"/>
        <v>0</v>
      </c>
      <c r="M1610" s="13">
        <f t="shared" si="313"/>
        <v>1.1121732183584719E-15</v>
      </c>
      <c r="N1610" s="13">
        <f t="shared" si="309"/>
        <v>6.8954739538225252E-16</v>
      </c>
      <c r="O1610" s="13">
        <f t="shared" si="310"/>
        <v>6.8954739538225252E-16</v>
      </c>
      <c r="Q1610">
        <v>18.15392365453047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6.4755996578146418</v>
      </c>
      <c r="G1611" s="13">
        <f t="shared" si="304"/>
        <v>0</v>
      </c>
      <c r="H1611" s="13">
        <f t="shared" si="305"/>
        <v>6.4755996578146418</v>
      </c>
      <c r="I1611" s="16">
        <f t="shared" si="312"/>
        <v>6.9361401343473164</v>
      </c>
      <c r="J1611" s="13">
        <f t="shared" si="306"/>
        <v>6.9238669507538422</v>
      </c>
      <c r="K1611" s="13">
        <f t="shared" si="307"/>
        <v>1.227318359347418E-2</v>
      </c>
      <c r="L1611" s="13">
        <f t="shared" si="308"/>
        <v>0</v>
      </c>
      <c r="M1611" s="13">
        <f t="shared" si="313"/>
        <v>4.2262582297621934E-16</v>
      </c>
      <c r="N1611" s="13">
        <f t="shared" si="309"/>
        <v>2.6202801024525597E-16</v>
      </c>
      <c r="O1611" s="13">
        <f t="shared" si="310"/>
        <v>2.6202801024525597E-16</v>
      </c>
      <c r="Q1611">
        <v>21.984340530167142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1.326110363370308</v>
      </c>
      <c r="G1612" s="13">
        <f t="shared" si="304"/>
        <v>0</v>
      </c>
      <c r="H1612" s="13">
        <f t="shared" si="305"/>
        <v>1.326110363370308</v>
      </c>
      <c r="I1612" s="16">
        <f t="shared" si="312"/>
        <v>1.3383835469637821</v>
      </c>
      <c r="J1612" s="13">
        <f t="shared" si="306"/>
        <v>1.3383283148559229</v>
      </c>
      <c r="K1612" s="13">
        <f t="shared" si="307"/>
        <v>5.5232107859293222E-5</v>
      </c>
      <c r="L1612" s="13">
        <f t="shared" si="308"/>
        <v>0</v>
      </c>
      <c r="M1612" s="13">
        <f t="shared" si="313"/>
        <v>1.6059781273096337E-16</v>
      </c>
      <c r="N1612" s="13">
        <f t="shared" si="309"/>
        <v>9.9570643893197289E-17</v>
      </c>
      <c r="O1612" s="13">
        <f t="shared" si="310"/>
        <v>9.9570643893197289E-17</v>
      </c>
      <c r="Q1612">
        <v>25.339536804889839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1.060744770895294</v>
      </c>
      <c r="G1613" s="13">
        <f t="shared" si="304"/>
        <v>0</v>
      </c>
      <c r="H1613" s="13">
        <f t="shared" si="305"/>
        <v>1.060744770895294</v>
      </c>
      <c r="I1613" s="16">
        <f t="shared" si="312"/>
        <v>1.0608000030031532</v>
      </c>
      <c r="J1613" s="13">
        <f t="shared" si="306"/>
        <v>1.0607709162718246</v>
      </c>
      <c r="K1613" s="13">
        <f t="shared" si="307"/>
        <v>2.9086731328620274E-5</v>
      </c>
      <c r="L1613" s="13">
        <f t="shared" si="308"/>
        <v>0</v>
      </c>
      <c r="M1613" s="13">
        <f t="shared" si="313"/>
        <v>6.1027168837766083E-17</v>
      </c>
      <c r="N1613" s="13">
        <f t="shared" si="309"/>
        <v>3.7836844679414974E-17</v>
      </c>
      <c r="O1613" s="13">
        <f t="shared" si="310"/>
        <v>3.7836844679414974E-17</v>
      </c>
      <c r="Q1613">
        <v>24.93660800000001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1.7352410247915919</v>
      </c>
      <c r="G1614" s="13">
        <f t="shared" si="304"/>
        <v>0</v>
      </c>
      <c r="H1614" s="13">
        <f t="shared" si="305"/>
        <v>1.7352410247915919</v>
      </c>
      <c r="I1614" s="16">
        <f t="shared" si="312"/>
        <v>1.7352701115229205</v>
      </c>
      <c r="J1614" s="13">
        <f t="shared" si="306"/>
        <v>1.735150666802151</v>
      </c>
      <c r="K1614" s="13">
        <f t="shared" si="307"/>
        <v>1.1944472076952373E-4</v>
      </c>
      <c r="L1614" s="13">
        <f t="shared" si="308"/>
        <v>0</v>
      </c>
      <c r="M1614" s="13">
        <f t="shared" si="313"/>
        <v>2.3190324158351109E-17</v>
      </c>
      <c r="N1614" s="13">
        <f t="shared" si="309"/>
        <v>1.4378000978177688E-17</v>
      </c>
      <c r="O1614" s="13">
        <f t="shared" si="310"/>
        <v>1.4378000978177688E-17</v>
      </c>
      <c r="Q1614">
        <v>25.39535690776102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1.068820826113061</v>
      </c>
      <c r="G1615" s="13">
        <f t="shared" si="304"/>
        <v>0</v>
      </c>
      <c r="H1615" s="13">
        <f t="shared" si="305"/>
        <v>1.068820826113061</v>
      </c>
      <c r="I1615" s="16">
        <f t="shared" si="312"/>
        <v>1.0689402708338305</v>
      </c>
      <c r="J1615" s="13">
        <f t="shared" si="306"/>
        <v>1.0689165758641266</v>
      </c>
      <c r="K1615" s="13">
        <f t="shared" si="307"/>
        <v>2.3694969703891289E-5</v>
      </c>
      <c r="L1615" s="13">
        <f t="shared" si="308"/>
        <v>0</v>
      </c>
      <c r="M1615" s="13">
        <f t="shared" si="313"/>
        <v>8.8123231801734211E-18</v>
      </c>
      <c r="N1615" s="13">
        <f t="shared" si="309"/>
        <v>5.4636403717075212E-18</v>
      </c>
      <c r="O1615" s="13">
        <f t="shared" si="310"/>
        <v>5.4636403717075212E-18</v>
      </c>
      <c r="Q1615">
        <v>26.58299283813064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10.75384225380318</v>
      </c>
      <c r="G1616" s="13">
        <f t="shared" si="304"/>
        <v>0</v>
      </c>
      <c r="H1616" s="13">
        <f t="shared" si="305"/>
        <v>10.75384225380318</v>
      </c>
      <c r="I1616" s="16">
        <f t="shared" si="312"/>
        <v>10.753865948772884</v>
      </c>
      <c r="J1616" s="13">
        <f t="shared" si="306"/>
        <v>10.674266535375486</v>
      </c>
      <c r="K1616" s="13">
        <f t="shared" si="307"/>
        <v>7.9599413397398067E-2</v>
      </c>
      <c r="L1616" s="13">
        <f t="shared" si="308"/>
        <v>0</v>
      </c>
      <c r="M1616" s="13">
        <f t="shared" si="313"/>
        <v>3.3486828084658999E-18</v>
      </c>
      <c r="N1616" s="13">
        <f t="shared" si="309"/>
        <v>2.0761833412488581E-18</v>
      </c>
      <c r="O1616" s="13">
        <f t="shared" si="310"/>
        <v>2.0761833412488581E-18</v>
      </c>
      <c r="Q1616">
        <v>18.009838651872581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2.6844808930014739</v>
      </c>
      <c r="G1617" s="13">
        <f t="shared" si="304"/>
        <v>0</v>
      </c>
      <c r="H1617" s="13">
        <f t="shared" si="305"/>
        <v>2.6844808930014739</v>
      </c>
      <c r="I1617" s="16">
        <f t="shared" si="312"/>
        <v>2.7640803063988719</v>
      </c>
      <c r="J1617" s="13">
        <f t="shared" si="306"/>
        <v>2.7625814204629537</v>
      </c>
      <c r="K1617" s="13">
        <f t="shared" si="307"/>
        <v>1.4988859359181816E-3</v>
      </c>
      <c r="L1617" s="13">
        <f t="shared" si="308"/>
        <v>0</v>
      </c>
      <c r="M1617" s="13">
        <f t="shared" si="313"/>
        <v>1.2724994672170418E-18</v>
      </c>
      <c r="N1617" s="13">
        <f t="shared" si="309"/>
        <v>7.889496696745659E-19</v>
      </c>
      <c r="O1617" s="13">
        <f t="shared" si="310"/>
        <v>7.889496696745659E-19</v>
      </c>
      <c r="Q1617">
        <v>17.35076990305409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109.8180574105965</v>
      </c>
      <c r="G1618" s="13">
        <f t="shared" si="304"/>
        <v>10.9177885622933</v>
      </c>
      <c r="H1618" s="13">
        <f t="shared" si="305"/>
        <v>98.900268848303199</v>
      </c>
      <c r="I1618" s="16">
        <f t="shared" si="312"/>
        <v>98.901767734239115</v>
      </c>
      <c r="J1618" s="13">
        <f t="shared" si="306"/>
        <v>64.090258376395724</v>
      </c>
      <c r="K1618" s="13">
        <f t="shared" si="307"/>
        <v>34.811509357843391</v>
      </c>
      <c r="L1618" s="13">
        <f t="shared" si="308"/>
        <v>0</v>
      </c>
      <c r="M1618" s="13">
        <f t="shared" si="313"/>
        <v>4.8354979754247589E-19</v>
      </c>
      <c r="N1618" s="13">
        <f t="shared" si="309"/>
        <v>2.9980087447633507E-19</v>
      </c>
      <c r="O1618" s="13">
        <f t="shared" si="310"/>
        <v>10.9177885622933</v>
      </c>
      <c r="Q1618">
        <v>17.393264826895749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142.25603189511551</v>
      </c>
      <c r="G1619" s="13">
        <f t="shared" si="304"/>
        <v>15.600246032524142</v>
      </c>
      <c r="H1619" s="13">
        <f t="shared" si="305"/>
        <v>126.65578586259137</v>
      </c>
      <c r="I1619" s="16">
        <f t="shared" si="312"/>
        <v>161.46729522043478</v>
      </c>
      <c r="J1619" s="13">
        <f t="shared" si="306"/>
        <v>67.570814364329948</v>
      </c>
      <c r="K1619" s="13">
        <f t="shared" si="307"/>
        <v>93.89648085610483</v>
      </c>
      <c r="L1619" s="13">
        <f t="shared" si="308"/>
        <v>54.524046560258149</v>
      </c>
      <c r="M1619" s="13">
        <f t="shared" si="313"/>
        <v>54.524046560258149</v>
      </c>
      <c r="N1619" s="13">
        <f t="shared" si="309"/>
        <v>33.804908867360055</v>
      </c>
      <c r="O1619" s="13">
        <f t="shared" si="310"/>
        <v>49.405154899884195</v>
      </c>
      <c r="Q1619">
        <v>15.640124182073111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133.84842152004731</v>
      </c>
      <c r="G1620" s="13">
        <f t="shared" si="304"/>
        <v>14.386598182029749</v>
      </c>
      <c r="H1620" s="13">
        <f t="shared" si="305"/>
        <v>119.46182333801757</v>
      </c>
      <c r="I1620" s="16">
        <f t="shared" si="312"/>
        <v>158.83425763386427</v>
      </c>
      <c r="J1620" s="13">
        <f t="shared" si="306"/>
        <v>70.120410496136429</v>
      </c>
      <c r="K1620" s="13">
        <f t="shared" si="307"/>
        <v>88.713847137727839</v>
      </c>
      <c r="L1620" s="13">
        <f t="shared" si="308"/>
        <v>49.551623340325321</v>
      </c>
      <c r="M1620" s="13">
        <f t="shared" si="313"/>
        <v>70.270761033223422</v>
      </c>
      <c r="N1620" s="13">
        <f t="shared" si="309"/>
        <v>43.567871840598521</v>
      </c>
      <c r="O1620" s="13">
        <f t="shared" si="310"/>
        <v>57.954470022628271</v>
      </c>
      <c r="Q1620">
        <v>16.341856893548389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36.078083579825922</v>
      </c>
      <c r="G1621" s="13">
        <f t="shared" si="304"/>
        <v>0.27334183571654436</v>
      </c>
      <c r="H1621" s="13">
        <f t="shared" si="305"/>
        <v>35.804741744109378</v>
      </c>
      <c r="I1621" s="16">
        <f t="shared" si="312"/>
        <v>74.966965541511897</v>
      </c>
      <c r="J1621" s="13">
        <f t="shared" si="306"/>
        <v>55.858041158008639</v>
      </c>
      <c r="K1621" s="13">
        <f t="shared" si="307"/>
        <v>19.108924383503258</v>
      </c>
      <c r="L1621" s="13">
        <f t="shared" si="308"/>
        <v>0</v>
      </c>
      <c r="M1621" s="13">
        <f t="shared" si="313"/>
        <v>26.702889192624902</v>
      </c>
      <c r="N1621" s="13">
        <f t="shared" si="309"/>
        <v>16.55579129942744</v>
      </c>
      <c r="O1621" s="13">
        <f t="shared" si="310"/>
        <v>16.829133135143984</v>
      </c>
      <c r="Q1621">
        <v>17.326020795466999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18.892668330334281</v>
      </c>
      <c r="G1622" s="13">
        <f t="shared" si="304"/>
        <v>0</v>
      </c>
      <c r="H1622" s="13">
        <f t="shared" si="305"/>
        <v>18.892668330334281</v>
      </c>
      <c r="I1622" s="16">
        <f t="shared" si="312"/>
        <v>38.001592713837539</v>
      </c>
      <c r="J1622" s="13">
        <f t="shared" si="306"/>
        <v>35.656341562146103</v>
      </c>
      <c r="K1622" s="13">
        <f t="shared" si="307"/>
        <v>2.3452511516914356</v>
      </c>
      <c r="L1622" s="13">
        <f t="shared" si="308"/>
        <v>0</v>
      </c>
      <c r="M1622" s="13">
        <f t="shared" si="313"/>
        <v>10.147097893197461</v>
      </c>
      <c r="N1622" s="13">
        <f t="shared" si="309"/>
        <v>6.2912006937824261</v>
      </c>
      <c r="O1622" s="13">
        <f t="shared" si="310"/>
        <v>6.2912006937824261</v>
      </c>
      <c r="Q1622">
        <v>20.263327388898389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6.435250831353537</v>
      </c>
      <c r="G1623" s="13">
        <f t="shared" si="304"/>
        <v>0</v>
      </c>
      <c r="H1623" s="13">
        <f t="shared" si="305"/>
        <v>6.435250831353537</v>
      </c>
      <c r="I1623" s="16">
        <f t="shared" si="312"/>
        <v>8.7805019830449726</v>
      </c>
      <c r="J1623" s="13">
        <f t="shared" si="306"/>
        <v>8.7603634867107818</v>
      </c>
      <c r="K1623" s="13">
        <f t="shared" si="307"/>
        <v>2.0138496334190847E-2</v>
      </c>
      <c r="L1623" s="13">
        <f t="shared" si="308"/>
        <v>0</v>
      </c>
      <c r="M1623" s="13">
        <f t="shared" si="313"/>
        <v>3.8558971994150353</v>
      </c>
      <c r="N1623" s="13">
        <f t="shared" si="309"/>
        <v>2.3906562636373216</v>
      </c>
      <c r="O1623" s="13">
        <f t="shared" si="310"/>
        <v>2.3906562636373216</v>
      </c>
      <c r="Q1623">
        <v>23.485147554716939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0.73569645444452836</v>
      </c>
      <c r="G1624" s="13">
        <f t="shared" si="304"/>
        <v>0</v>
      </c>
      <c r="H1624" s="13">
        <f t="shared" si="305"/>
        <v>0.73569645444452836</v>
      </c>
      <c r="I1624" s="16">
        <f t="shared" si="312"/>
        <v>0.75583495077871921</v>
      </c>
      <c r="J1624" s="13">
        <f t="shared" si="306"/>
        <v>0.75582591039602587</v>
      </c>
      <c r="K1624" s="13">
        <f t="shared" si="307"/>
        <v>9.0403826933371789E-6</v>
      </c>
      <c r="L1624" s="13">
        <f t="shared" si="308"/>
        <v>0</v>
      </c>
      <c r="M1624" s="13">
        <f t="shared" si="313"/>
        <v>1.4652409357777136</v>
      </c>
      <c r="N1624" s="13">
        <f t="shared" si="309"/>
        <v>0.90844938018218246</v>
      </c>
      <c r="O1624" s="13">
        <f t="shared" si="310"/>
        <v>0.90844938018218246</v>
      </c>
      <c r="Q1624">
        <v>26.030295499221239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10.83150773163614</v>
      </c>
      <c r="G1625" s="13">
        <f t="shared" si="304"/>
        <v>0</v>
      </c>
      <c r="H1625" s="13">
        <f t="shared" si="305"/>
        <v>10.83150773163614</v>
      </c>
      <c r="I1625" s="16">
        <f t="shared" si="312"/>
        <v>10.831516772018833</v>
      </c>
      <c r="J1625" s="13">
        <f t="shared" si="306"/>
        <v>10.803838464357629</v>
      </c>
      <c r="K1625" s="13">
        <f t="shared" si="307"/>
        <v>2.7678307661204826E-2</v>
      </c>
      <c r="L1625" s="13">
        <f t="shared" si="308"/>
        <v>0</v>
      </c>
      <c r="M1625" s="13">
        <f t="shared" si="313"/>
        <v>0.55679155559553117</v>
      </c>
      <c r="N1625" s="13">
        <f t="shared" si="309"/>
        <v>0.34521076446922933</v>
      </c>
      <c r="O1625" s="13">
        <f t="shared" si="310"/>
        <v>0.34521076446922933</v>
      </c>
      <c r="Q1625">
        <v>25.717009000000012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6.3874354204968284</v>
      </c>
      <c r="G1626" s="13">
        <f t="shared" si="304"/>
        <v>0</v>
      </c>
      <c r="H1626" s="13">
        <f t="shared" si="305"/>
        <v>6.3874354204968284</v>
      </c>
      <c r="I1626" s="16">
        <f t="shared" si="312"/>
        <v>6.4151137281580333</v>
      </c>
      <c r="J1626" s="13">
        <f t="shared" si="306"/>
        <v>6.4105987945325866</v>
      </c>
      <c r="K1626" s="13">
        <f t="shared" si="307"/>
        <v>4.5149336254466377E-3</v>
      </c>
      <c r="L1626" s="13">
        <f t="shared" si="308"/>
        <v>0</v>
      </c>
      <c r="M1626" s="13">
        <f t="shared" si="313"/>
        <v>0.21158079112630185</v>
      </c>
      <c r="N1626" s="13">
        <f t="shared" si="309"/>
        <v>0.13118009049830714</v>
      </c>
      <c r="O1626" s="13">
        <f t="shared" si="310"/>
        <v>0.13118009049830714</v>
      </c>
      <c r="Q1626">
        <v>27.495159965640941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3.4791063471776029</v>
      </c>
      <c r="G1627" s="13">
        <f t="shared" si="304"/>
        <v>0</v>
      </c>
      <c r="H1627" s="13">
        <f t="shared" si="305"/>
        <v>3.4791063471776029</v>
      </c>
      <c r="I1627" s="16">
        <f t="shared" si="312"/>
        <v>3.4836212808030496</v>
      </c>
      <c r="J1627" s="13">
        <f t="shared" si="306"/>
        <v>3.4823963954005088</v>
      </c>
      <c r="K1627" s="13">
        <f t="shared" si="307"/>
        <v>1.2248854025407319E-3</v>
      </c>
      <c r="L1627" s="13">
        <f t="shared" si="308"/>
        <v>0</v>
      </c>
      <c r="M1627" s="13">
        <f t="shared" si="313"/>
        <v>8.0400700627994703E-2</v>
      </c>
      <c r="N1627" s="13">
        <f t="shared" si="309"/>
        <v>4.9848434389356717E-2</v>
      </c>
      <c r="O1627" s="13">
        <f t="shared" si="310"/>
        <v>4.9848434389356717E-2</v>
      </c>
      <c r="Q1627">
        <v>23.69410205815068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14.91117192223154</v>
      </c>
      <c r="G1628" s="13">
        <f t="shared" si="304"/>
        <v>0</v>
      </c>
      <c r="H1628" s="13">
        <f t="shared" si="305"/>
        <v>14.91117192223154</v>
      </c>
      <c r="I1628" s="16">
        <f t="shared" si="312"/>
        <v>14.912396807634082</v>
      </c>
      <c r="J1628" s="13">
        <f t="shared" si="306"/>
        <v>14.760751594550776</v>
      </c>
      <c r="K1628" s="13">
        <f t="shared" si="307"/>
        <v>0.15164521308330592</v>
      </c>
      <c r="L1628" s="13">
        <f t="shared" si="308"/>
        <v>0</v>
      </c>
      <c r="M1628" s="13">
        <f t="shared" si="313"/>
        <v>3.0552266238637986E-2</v>
      </c>
      <c r="N1628" s="13">
        <f t="shared" si="309"/>
        <v>1.894240506795555E-2</v>
      </c>
      <c r="O1628" s="13">
        <f t="shared" si="310"/>
        <v>1.894240506795555E-2</v>
      </c>
      <c r="Q1628">
        <v>20.355193408893989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21.11809737384004</v>
      </c>
      <c r="G1629" s="13">
        <f t="shared" si="304"/>
        <v>0</v>
      </c>
      <c r="H1629" s="13">
        <f t="shared" si="305"/>
        <v>21.11809737384004</v>
      </c>
      <c r="I1629" s="16">
        <f t="shared" si="312"/>
        <v>21.269742586923346</v>
      </c>
      <c r="J1629" s="13">
        <f t="shared" si="306"/>
        <v>20.686418446017687</v>
      </c>
      <c r="K1629" s="13">
        <f t="shared" si="307"/>
        <v>0.58332414090565976</v>
      </c>
      <c r="L1629" s="13">
        <f t="shared" si="308"/>
        <v>0</v>
      </c>
      <c r="M1629" s="13">
        <f t="shared" si="313"/>
        <v>1.1609861170682436E-2</v>
      </c>
      <c r="N1629" s="13">
        <f t="shared" si="309"/>
        <v>7.1981139258231099E-3</v>
      </c>
      <c r="O1629" s="13">
        <f t="shared" si="310"/>
        <v>7.1981139258231099E-3</v>
      </c>
      <c r="Q1629">
        <v>18.17726417274962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141.28491996219489</v>
      </c>
      <c r="G1630" s="13">
        <f t="shared" si="304"/>
        <v>15.460064951646093</v>
      </c>
      <c r="H1630" s="13">
        <f t="shared" si="305"/>
        <v>125.8248550105488</v>
      </c>
      <c r="I1630" s="16">
        <f t="shared" si="312"/>
        <v>126.40817915145446</v>
      </c>
      <c r="J1630" s="13">
        <f t="shared" si="306"/>
        <v>63.853768255719494</v>
      </c>
      <c r="K1630" s="13">
        <f t="shared" si="307"/>
        <v>62.554410895734968</v>
      </c>
      <c r="L1630" s="13">
        <f t="shared" si="308"/>
        <v>24.453228343047218</v>
      </c>
      <c r="M1630" s="13">
        <f t="shared" si="313"/>
        <v>24.457640090292077</v>
      </c>
      <c r="N1630" s="13">
        <f t="shared" si="309"/>
        <v>15.163736855981087</v>
      </c>
      <c r="O1630" s="13">
        <f t="shared" si="310"/>
        <v>30.623801807627181</v>
      </c>
      <c r="Q1630">
        <v>15.56079410211651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35.456455202186042</v>
      </c>
      <c r="G1631" s="13">
        <f t="shared" si="304"/>
        <v>0.18360909232418224</v>
      </c>
      <c r="H1631" s="13">
        <f t="shared" si="305"/>
        <v>35.27284610986186</v>
      </c>
      <c r="I1631" s="16">
        <f t="shared" si="312"/>
        <v>73.37402866254962</v>
      </c>
      <c r="J1631" s="13">
        <f t="shared" si="306"/>
        <v>51.053727774245587</v>
      </c>
      <c r="K1631" s="13">
        <f t="shared" si="307"/>
        <v>22.320300888304033</v>
      </c>
      <c r="L1631" s="13">
        <f t="shared" si="308"/>
        <v>0</v>
      </c>
      <c r="M1631" s="13">
        <f t="shared" si="313"/>
        <v>9.2939032343109904</v>
      </c>
      <c r="N1631" s="13">
        <f t="shared" si="309"/>
        <v>5.7622200052728143</v>
      </c>
      <c r="O1631" s="13">
        <f t="shared" si="310"/>
        <v>5.945829097596997</v>
      </c>
      <c r="Q1631">
        <v>14.98659689354839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48.121455369895301</v>
      </c>
      <c r="G1632" s="13">
        <f t="shared" si="304"/>
        <v>2.0118158650395244</v>
      </c>
      <c r="H1632" s="13">
        <f t="shared" si="305"/>
        <v>46.109639504855778</v>
      </c>
      <c r="I1632" s="16">
        <f t="shared" si="312"/>
        <v>68.429940393159811</v>
      </c>
      <c r="J1632" s="13">
        <f t="shared" si="306"/>
        <v>52.855020708982792</v>
      </c>
      <c r="K1632" s="13">
        <f t="shared" si="307"/>
        <v>15.574919684177019</v>
      </c>
      <c r="L1632" s="13">
        <f t="shared" si="308"/>
        <v>0</v>
      </c>
      <c r="M1632" s="13">
        <f t="shared" si="313"/>
        <v>3.5316832290381761</v>
      </c>
      <c r="N1632" s="13">
        <f t="shared" si="309"/>
        <v>2.1896436020036694</v>
      </c>
      <c r="O1632" s="13">
        <f t="shared" si="310"/>
        <v>4.2014594670431933</v>
      </c>
      <c r="Q1632">
        <v>17.235345404530211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8.9853229359995748</v>
      </c>
      <c r="G1633" s="13">
        <f t="shared" si="304"/>
        <v>0</v>
      </c>
      <c r="H1633" s="13">
        <f t="shared" si="305"/>
        <v>8.9853229359995748</v>
      </c>
      <c r="I1633" s="16">
        <f t="shared" si="312"/>
        <v>24.560242620176595</v>
      </c>
      <c r="J1633" s="13">
        <f t="shared" si="306"/>
        <v>23.873726574494608</v>
      </c>
      <c r="K1633" s="13">
        <f t="shared" si="307"/>
        <v>0.68651604568198721</v>
      </c>
      <c r="L1633" s="13">
        <f t="shared" si="308"/>
        <v>0</v>
      </c>
      <c r="M1633" s="13">
        <f t="shared" si="313"/>
        <v>1.3420396270345067</v>
      </c>
      <c r="N1633" s="13">
        <f t="shared" si="309"/>
        <v>0.83206456876139423</v>
      </c>
      <c r="O1633" s="13">
        <f t="shared" si="310"/>
        <v>0.83206456876139423</v>
      </c>
      <c r="Q1633">
        <v>20.06886944303427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5.0674637427306584</v>
      </c>
      <c r="G1634" s="13">
        <f t="shared" si="304"/>
        <v>0</v>
      </c>
      <c r="H1634" s="13">
        <f t="shared" si="305"/>
        <v>5.0674637427306584</v>
      </c>
      <c r="I1634" s="16">
        <f t="shared" si="312"/>
        <v>5.7539797884126456</v>
      </c>
      <c r="J1634" s="13">
        <f t="shared" si="306"/>
        <v>5.7467203014428323</v>
      </c>
      <c r="K1634" s="13">
        <f t="shared" si="307"/>
        <v>7.2594869698132669E-3</v>
      </c>
      <c r="L1634" s="13">
        <f t="shared" si="308"/>
        <v>0</v>
      </c>
      <c r="M1634" s="13">
        <f t="shared" si="313"/>
        <v>0.50997505827311251</v>
      </c>
      <c r="N1634" s="13">
        <f t="shared" si="309"/>
        <v>0.31618453612932973</v>
      </c>
      <c r="O1634" s="13">
        <f t="shared" si="310"/>
        <v>0.31618453612932973</v>
      </c>
      <c r="Q1634">
        <v>21.738761114010849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5.9235346323245528</v>
      </c>
      <c r="G1635" s="13">
        <f t="shared" si="304"/>
        <v>0</v>
      </c>
      <c r="H1635" s="13">
        <f t="shared" si="305"/>
        <v>5.9235346323245528</v>
      </c>
      <c r="I1635" s="16">
        <f t="shared" si="312"/>
        <v>5.9307941192943661</v>
      </c>
      <c r="J1635" s="13">
        <f t="shared" si="306"/>
        <v>5.9251470921472791</v>
      </c>
      <c r="K1635" s="13">
        <f t="shared" si="307"/>
        <v>5.6470271470869804E-3</v>
      </c>
      <c r="L1635" s="13">
        <f t="shared" si="308"/>
        <v>0</v>
      </c>
      <c r="M1635" s="13">
        <f t="shared" si="313"/>
        <v>0.19379052214378278</v>
      </c>
      <c r="N1635" s="13">
        <f t="shared" si="309"/>
        <v>0.12015012372914533</v>
      </c>
      <c r="O1635" s="13">
        <f t="shared" si="310"/>
        <v>0.12015012372914533</v>
      </c>
      <c r="Q1635">
        <v>24.172967203842099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9.7297297000000005E-2</v>
      </c>
      <c r="G1636" s="13">
        <f t="shared" si="304"/>
        <v>0</v>
      </c>
      <c r="H1636" s="13">
        <f t="shared" si="305"/>
        <v>9.7297297000000005E-2</v>
      </c>
      <c r="I1636" s="16">
        <f t="shared" si="312"/>
        <v>0.10294432414708699</v>
      </c>
      <c r="J1636" s="13">
        <f t="shared" si="306"/>
        <v>0.10294429904136246</v>
      </c>
      <c r="K1636" s="13">
        <f t="shared" si="307"/>
        <v>2.5105724527074713E-8</v>
      </c>
      <c r="L1636" s="13">
        <f t="shared" si="308"/>
        <v>0</v>
      </c>
      <c r="M1636" s="13">
        <f t="shared" si="313"/>
        <v>7.3640398414637459E-2</v>
      </c>
      <c r="N1636" s="13">
        <f t="shared" si="309"/>
        <v>4.5657047017075222E-2</v>
      </c>
      <c r="O1636" s="13">
        <f t="shared" si="310"/>
        <v>4.5657047017075222E-2</v>
      </c>
      <c r="Q1636">
        <v>25.348009746735659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0.21891891899999999</v>
      </c>
      <c r="G1637" s="13">
        <f t="shared" si="304"/>
        <v>0</v>
      </c>
      <c r="H1637" s="13">
        <f t="shared" si="305"/>
        <v>0.21891891899999999</v>
      </c>
      <c r="I1637" s="16">
        <f t="shared" si="312"/>
        <v>0.21891894410572452</v>
      </c>
      <c r="J1637" s="13">
        <f t="shared" si="306"/>
        <v>0.21891867425939551</v>
      </c>
      <c r="K1637" s="13">
        <f t="shared" si="307"/>
        <v>2.6984632900406424E-7</v>
      </c>
      <c r="L1637" s="13">
        <f t="shared" si="308"/>
        <v>0</v>
      </c>
      <c r="M1637" s="13">
        <f t="shared" si="313"/>
        <v>2.7983351397562237E-2</v>
      </c>
      <c r="N1637" s="13">
        <f t="shared" si="309"/>
        <v>1.7349677866488587E-2</v>
      </c>
      <c r="O1637" s="13">
        <f t="shared" si="310"/>
        <v>1.7349677866488587E-2</v>
      </c>
      <c r="Q1637">
        <v>24.54923500000001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14.16924977378379</v>
      </c>
      <c r="G1638" s="13">
        <f t="shared" si="304"/>
        <v>0</v>
      </c>
      <c r="H1638" s="13">
        <f t="shared" si="305"/>
        <v>14.16924977378379</v>
      </c>
      <c r="I1638" s="16">
        <f t="shared" si="312"/>
        <v>14.169250043630118</v>
      </c>
      <c r="J1638" s="13">
        <f t="shared" si="306"/>
        <v>14.098012002906975</v>
      </c>
      <c r="K1638" s="13">
        <f t="shared" si="307"/>
        <v>7.1238040723143214E-2</v>
      </c>
      <c r="L1638" s="13">
        <f t="shared" si="308"/>
        <v>0</v>
      </c>
      <c r="M1638" s="13">
        <f t="shared" si="313"/>
        <v>1.063367353107365E-2</v>
      </c>
      <c r="N1638" s="13">
        <f t="shared" si="309"/>
        <v>6.5928775892656628E-3</v>
      </c>
      <c r="O1638" s="13">
        <f t="shared" si="310"/>
        <v>6.5928775892656628E-3</v>
      </c>
      <c r="Q1638">
        <v>24.68639094379953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0.82307455451275757</v>
      </c>
      <c r="G1639" s="13">
        <f t="shared" si="304"/>
        <v>0</v>
      </c>
      <c r="H1639" s="13">
        <f t="shared" si="305"/>
        <v>0.82307455451275757</v>
      </c>
      <c r="I1639" s="16">
        <f t="shared" si="312"/>
        <v>0.89431259523590079</v>
      </c>
      <c r="J1639" s="13">
        <f t="shared" si="306"/>
        <v>0.89429631448811486</v>
      </c>
      <c r="K1639" s="13">
        <f t="shared" si="307"/>
        <v>1.6280747785923921E-5</v>
      </c>
      <c r="L1639" s="13">
        <f t="shared" si="308"/>
        <v>0</v>
      </c>
      <c r="M1639" s="13">
        <f t="shared" si="313"/>
        <v>4.0407959418079873E-3</v>
      </c>
      <c r="N1639" s="13">
        <f t="shared" si="309"/>
        <v>2.5052934839209519E-3</v>
      </c>
      <c r="O1639" s="13">
        <f t="shared" si="310"/>
        <v>2.5052934839209519E-3</v>
      </c>
      <c r="Q1639">
        <v>25.426746711824389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1.090403548357495</v>
      </c>
      <c r="G1640" s="13">
        <f t="shared" si="304"/>
        <v>0</v>
      </c>
      <c r="H1640" s="13">
        <f t="shared" si="305"/>
        <v>1.090403548357495</v>
      </c>
      <c r="I1640" s="16">
        <f t="shared" si="312"/>
        <v>1.0904198291052809</v>
      </c>
      <c r="J1640" s="13">
        <f t="shared" si="306"/>
        <v>1.0903420036156855</v>
      </c>
      <c r="K1640" s="13">
        <f t="shared" si="307"/>
        <v>7.7825489595451103E-5</v>
      </c>
      <c r="L1640" s="13">
        <f t="shared" si="308"/>
        <v>0</v>
      </c>
      <c r="M1640" s="13">
        <f t="shared" si="313"/>
        <v>1.5355024578870354E-3</v>
      </c>
      <c r="N1640" s="13">
        <f t="shared" si="309"/>
        <v>9.5201152388996191E-4</v>
      </c>
      <c r="O1640" s="13">
        <f t="shared" si="310"/>
        <v>9.5201152388996191E-4</v>
      </c>
      <c r="Q1640">
        <v>18.541810837839449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26.355369790199891</v>
      </c>
      <c r="G1641" s="13">
        <f t="shared" si="304"/>
        <v>0</v>
      </c>
      <c r="H1641" s="13">
        <f t="shared" si="305"/>
        <v>26.355369790199891</v>
      </c>
      <c r="I1641" s="16">
        <f t="shared" si="312"/>
        <v>26.355447615689485</v>
      </c>
      <c r="J1641" s="13">
        <f t="shared" si="306"/>
        <v>24.873908281145862</v>
      </c>
      <c r="K1641" s="13">
        <f t="shared" si="307"/>
        <v>1.4815393345436227</v>
      </c>
      <c r="L1641" s="13">
        <f t="shared" si="308"/>
        <v>0</v>
      </c>
      <c r="M1641" s="13">
        <f t="shared" si="313"/>
        <v>5.8349093399707346E-4</v>
      </c>
      <c r="N1641" s="13">
        <f t="shared" si="309"/>
        <v>3.6176437907818555E-4</v>
      </c>
      <c r="O1641" s="13">
        <f t="shared" si="310"/>
        <v>3.6176437907818555E-4</v>
      </c>
      <c r="Q1641">
        <v>15.802497137927331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2.4969190430277139</v>
      </c>
      <c r="G1642" s="13">
        <f t="shared" si="304"/>
        <v>0</v>
      </c>
      <c r="H1642" s="13">
        <f t="shared" si="305"/>
        <v>2.4969190430277139</v>
      </c>
      <c r="I1642" s="16">
        <f t="shared" si="312"/>
        <v>3.9784583775713367</v>
      </c>
      <c r="J1642" s="13">
        <f t="shared" si="306"/>
        <v>3.972920081333509</v>
      </c>
      <c r="K1642" s="13">
        <f t="shared" si="307"/>
        <v>5.5382962378276446E-3</v>
      </c>
      <c r="L1642" s="13">
        <f t="shared" si="308"/>
        <v>0</v>
      </c>
      <c r="M1642" s="13">
        <f t="shared" si="313"/>
        <v>2.2172655491888791E-4</v>
      </c>
      <c r="N1642" s="13">
        <f t="shared" si="309"/>
        <v>1.3747046404971049E-4</v>
      </c>
      <c r="O1642" s="13">
        <f t="shared" si="310"/>
        <v>1.3747046404971049E-4</v>
      </c>
      <c r="Q1642">
        <v>15.81621389354839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15.441384820420749</v>
      </c>
      <c r="G1643" s="13">
        <f t="shared" si="304"/>
        <v>0</v>
      </c>
      <c r="H1643" s="13">
        <f t="shared" si="305"/>
        <v>15.441384820420749</v>
      </c>
      <c r="I1643" s="16">
        <f t="shared" si="312"/>
        <v>15.446923116658578</v>
      </c>
      <c r="J1643" s="13">
        <f t="shared" si="306"/>
        <v>15.203619613187424</v>
      </c>
      <c r="K1643" s="13">
        <f t="shared" si="307"/>
        <v>0.2433035034711537</v>
      </c>
      <c r="L1643" s="13">
        <f t="shared" si="308"/>
        <v>0</v>
      </c>
      <c r="M1643" s="13">
        <f t="shared" si="313"/>
        <v>8.4256090869177418E-5</v>
      </c>
      <c r="N1643" s="13">
        <f t="shared" si="309"/>
        <v>5.2238776338890001E-5</v>
      </c>
      <c r="O1643" s="13">
        <f t="shared" si="310"/>
        <v>5.2238776338890001E-5</v>
      </c>
      <c r="Q1643">
        <v>17.70144717341449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17.433133077463459</v>
      </c>
      <c r="G1644" s="13">
        <f t="shared" si="304"/>
        <v>0</v>
      </c>
      <c r="H1644" s="13">
        <f t="shared" si="305"/>
        <v>17.433133077463459</v>
      </c>
      <c r="I1644" s="16">
        <f t="shared" si="312"/>
        <v>17.676436580934613</v>
      </c>
      <c r="J1644" s="13">
        <f t="shared" si="306"/>
        <v>17.440108057464911</v>
      </c>
      <c r="K1644" s="13">
        <f t="shared" si="307"/>
        <v>0.23632852346970168</v>
      </c>
      <c r="L1644" s="13">
        <f t="shared" si="308"/>
        <v>0</v>
      </c>
      <c r="M1644" s="13">
        <f t="shared" si="313"/>
        <v>3.2017314530287417E-5</v>
      </c>
      <c r="N1644" s="13">
        <f t="shared" si="309"/>
        <v>1.9850735008778197E-5</v>
      </c>
      <c r="O1644" s="13">
        <f t="shared" si="310"/>
        <v>1.9850735008778197E-5</v>
      </c>
      <c r="Q1644">
        <v>20.789986142042601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49.479699347508259</v>
      </c>
      <c r="G1645" s="13">
        <f t="shared" si="304"/>
        <v>2.2078798844623497</v>
      </c>
      <c r="H1645" s="13">
        <f t="shared" si="305"/>
        <v>47.271819463045908</v>
      </c>
      <c r="I1645" s="16">
        <f t="shared" si="312"/>
        <v>47.50814798651561</v>
      </c>
      <c r="J1645" s="13">
        <f t="shared" si="306"/>
        <v>41.61758692737623</v>
      </c>
      <c r="K1645" s="13">
        <f t="shared" si="307"/>
        <v>5.8905610591393796</v>
      </c>
      <c r="L1645" s="13">
        <f t="shared" si="308"/>
        <v>0</v>
      </c>
      <c r="M1645" s="13">
        <f t="shared" si="313"/>
        <v>1.216657952150922E-5</v>
      </c>
      <c r="N1645" s="13">
        <f t="shared" si="309"/>
        <v>7.5432793033357158E-6</v>
      </c>
      <c r="O1645" s="13">
        <f t="shared" si="310"/>
        <v>2.2078874277416531</v>
      </c>
      <c r="Q1645">
        <v>17.749367872402711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6.4892185663682236</v>
      </c>
      <c r="G1646" s="13">
        <f t="shared" si="304"/>
        <v>0</v>
      </c>
      <c r="H1646" s="13">
        <f t="shared" si="305"/>
        <v>6.4892185663682236</v>
      </c>
      <c r="I1646" s="16">
        <f t="shared" si="312"/>
        <v>12.379779625507602</v>
      </c>
      <c r="J1646" s="13">
        <f t="shared" si="306"/>
        <v>12.326071986252357</v>
      </c>
      <c r="K1646" s="13">
        <f t="shared" si="307"/>
        <v>5.3707639255245354E-2</v>
      </c>
      <c r="L1646" s="13">
        <f t="shared" si="308"/>
        <v>0</v>
      </c>
      <c r="M1646" s="13">
        <f t="shared" si="313"/>
        <v>4.6233002181735037E-6</v>
      </c>
      <c r="N1646" s="13">
        <f t="shared" si="309"/>
        <v>2.8664461352675722E-6</v>
      </c>
      <c r="O1646" s="13">
        <f t="shared" si="310"/>
        <v>2.8664461352675722E-6</v>
      </c>
      <c r="Q1646">
        <v>23.817297219166068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4.7087279598691687</v>
      </c>
      <c r="G1647" s="13">
        <f t="shared" si="304"/>
        <v>0</v>
      </c>
      <c r="H1647" s="13">
        <f t="shared" si="305"/>
        <v>4.7087279598691687</v>
      </c>
      <c r="I1647" s="16">
        <f t="shared" si="312"/>
        <v>4.7624355991244141</v>
      </c>
      <c r="J1647" s="13">
        <f t="shared" si="306"/>
        <v>4.7590366783897959</v>
      </c>
      <c r="K1647" s="13">
        <f t="shared" si="307"/>
        <v>3.3989207346181161E-3</v>
      </c>
      <c r="L1647" s="13">
        <f t="shared" si="308"/>
        <v>0</v>
      </c>
      <c r="M1647" s="13">
        <f t="shared" si="313"/>
        <v>1.7568540829059315E-6</v>
      </c>
      <c r="N1647" s="13">
        <f t="shared" si="309"/>
        <v>1.0892495314016775E-6</v>
      </c>
      <c r="O1647" s="13">
        <f t="shared" si="310"/>
        <v>1.0892495314016775E-6</v>
      </c>
      <c r="Q1647">
        <v>23.102449033299951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11.039387235245361</v>
      </c>
      <c r="G1648" s="13">
        <f t="shared" si="304"/>
        <v>0</v>
      </c>
      <c r="H1648" s="13">
        <f t="shared" si="305"/>
        <v>11.039387235245361</v>
      </c>
      <c r="I1648" s="16">
        <f t="shared" si="312"/>
        <v>11.042786155979979</v>
      </c>
      <c r="J1648" s="13">
        <f t="shared" si="306"/>
        <v>11.020535713534635</v>
      </c>
      <c r="K1648" s="13">
        <f t="shared" si="307"/>
        <v>2.2250442445344021E-2</v>
      </c>
      <c r="L1648" s="13">
        <f t="shared" si="308"/>
        <v>0</v>
      </c>
      <c r="M1648" s="13">
        <f t="shared" si="313"/>
        <v>6.6760455150425403E-7</v>
      </c>
      <c r="N1648" s="13">
        <f t="shared" si="309"/>
        <v>4.1391482193263748E-7</v>
      </c>
      <c r="O1648" s="13">
        <f t="shared" si="310"/>
        <v>4.1391482193263748E-7</v>
      </c>
      <c r="Q1648">
        <v>27.732789000000011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0.8320835594219852</v>
      </c>
      <c r="G1649" s="13">
        <f t="shared" si="304"/>
        <v>0</v>
      </c>
      <c r="H1649" s="13">
        <f t="shared" si="305"/>
        <v>0.8320835594219852</v>
      </c>
      <c r="I1649" s="16">
        <f t="shared" si="312"/>
        <v>0.85433400186732922</v>
      </c>
      <c r="J1649" s="13">
        <f t="shared" si="306"/>
        <v>0.85432333738836119</v>
      </c>
      <c r="K1649" s="13">
        <f t="shared" si="307"/>
        <v>1.066447896802547E-5</v>
      </c>
      <c r="L1649" s="13">
        <f t="shared" si="308"/>
        <v>0</v>
      </c>
      <c r="M1649" s="13">
        <f t="shared" si="313"/>
        <v>2.5368972957161655E-7</v>
      </c>
      <c r="N1649" s="13">
        <f t="shared" si="309"/>
        <v>1.5728763233440227E-7</v>
      </c>
      <c r="O1649" s="13">
        <f t="shared" si="310"/>
        <v>1.5728763233440227E-7</v>
      </c>
      <c r="Q1649">
        <v>27.502447833691079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36.419115316377273</v>
      </c>
      <c r="G1650" s="13">
        <f t="shared" si="304"/>
        <v>0.32257014382692817</v>
      </c>
      <c r="H1650" s="13">
        <f t="shared" si="305"/>
        <v>36.096545172550343</v>
      </c>
      <c r="I1650" s="16">
        <f t="shared" si="312"/>
        <v>36.096555837029314</v>
      </c>
      <c r="J1650" s="13">
        <f t="shared" si="306"/>
        <v>35.360510439022029</v>
      </c>
      <c r="K1650" s="13">
        <f t="shared" si="307"/>
        <v>0.73604539800728475</v>
      </c>
      <c r="L1650" s="13">
        <f t="shared" si="308"/>
        <v>0</v>
      </c>
      <c r="M1650" s="13">
        <f t="shared" si="313"/>
        <v>9.6402097237214277E-8</v>
      </c>
      <c r="N1650" s="13">
        <f t="shared" si="309"/>
        <v>5.9769300287072847E-8</v>
      </c>
      <c r="O1650" s="13">
        <f t="shared" si="310"/>
        <v>0.32257020359622846</v>
      </c>
      <c r="Q1650">
        <v>27.926663265629639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6.3226519110883617</v>
      </c>
      <c r="G1651" s="13">
        <f t="shared" si="304"/>
        <v>0</v>
      </c>
      <c r="H1651" s="13">
        <f t="shared" si="305"/>
        <v>6.3226519110883617</v>
      </c>
      <c r="I1651" s="16">
        <f t="shared" si="312"/>
        <v>7.0586973090956464</v>
      </c>
      <c r="J1651" s="13">
        <f t="shared" si="306"/>
        <v>7.0468716773257967</v>
      </c>
      <c r="K1651" s="13">
        <f t="shared" si="307"/>
        <v>1.1825631769849743E-2</v>
      </c>
      <c r="L1651" s="13">
        <f t="shared" si="308"/>
        <v>0</v>
      </c>
      <c r="M1651" s="13">
        <f t="shared" si="313"/>
        <v>3.663279695014143E-8</v>
      </c>
      <c r="N1651" s="13">
        <f t="shared" si="309"/>
        <v>2.2712334109087685E-8</v>
      </c>
      <c r="O1651" s="13">
        <f t="shared" si="310"/>
        <v>2.2712334109087685E-8</v>
      </c>
      <c r="Q1651">
        <v>22.62116699657437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69.4572513084333</v>
      </c>
      <c r="G1652" s="13">
        <f t="shared" si="304"/>
        <v>5.0916615910236551</v>
      </c>
      <c r="H1652" s="13">
        <f t="shared" si="305"/>
        <v>64.365589717409648</v>
      </c>
      <c r="I1652" s="16">
        <f t="shared" si="312"/>
        <v>64.3774153491795</v>
      </c>
      <c r="J1652" s="13">
        <f t="shared" si="306"/>
        <v>54.298465860248783</v>
      </c>
      <c r="K1652" s="13">
        <f t="shared" si="307"/>
        <v>10.078949488930718</v>
      </c>
      <c r="L1652" s="13">
        <f t="shared" si="308"/>
        <v>0</v>
      </c>
      <c r="M1652" s="13">
        <f t="shared" si="313"/>
        <v>1.3920462841053745E-8</v>
      </c>
      <c r="N1652" s="13">
        <f t="shared" si="309"/>
        <v>8.6306869614533214E-9</v>
      </c>
      <c r="O1652" s="13">
        <f t="shared" si="310"/>
        <v>5.0916615996543424</v>
      </c>
      <c r="Q1652">
        <v>19.98369171492195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36.929658043161311</v>
      </c>
      <c r="G1653" s="13">
        <f t="shared" si="304"/>
        <v>0.3962675507363162</v>
      </c>
      <c r="H1653" s="13">
        <f t="shared" si="305"/>
        <v>36.533390492424992</v>
      </c>
      <c r="I1653" s="16">
        <f t="shared" si="312"/>
        <v>46.61233998135571</v>
      </c>
      <c r="J1653" s="13">
        <f t="shared" si="306"/>
        <v>40.438739142015343</v>
      </c>
      <c r="K1653" s="13">
        <f t="shared" si="307"/>
        <v>6.1736008393403665</v>
      </c>
      <c r="L1653" s="13">
        <f t="shared" si="308"/>
        <v>0</v>
      </c>
      <c r="M1653" s="13">
        <f t="shared" si="313"/>
        <v>5.2897758796004235E-9</v>
      </c>
      <c r="N1653" s="13">
        <f t="shared" si="309"/>
        <v>3.2796610453522625E-9</v>
      </c>
      <c r="O1653" s="13">
        <f t="shared" si="310"/>
        <v>0.39626755401597724</v>
      </c>
      <c r="Q1653">
        <v>16.906030384041511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91.36683949702352</v>
      </c>
      <c r="G1654" s="13">
        <f t="shared" si="304"/>
        <v>8.2543348625100439</v>
      </c>
      <c r="H1654" s="13">
        <f t="shared" si="305"/>
        <v>83.112504634513471</v>
      </c>
      <c r="I1654" s="16">
        <f t="shared" si="312"/>
        <v>89.286105473853837</v>
      </c>
      <c r="J1654" s="13">
        <f t="shared" si="306"/>
        <v>55.390702591387956</v>
      </c>
      <c r="K1654" s="13">
        <f t="shared" si="307"/>
        <v>33.895402882465881</v>
      </c>
      <c r="L1654" s="13">
        <f t="shared" si="308"/>
        <v>0</v>
      </c>
      <c r="M1654" s="13">
        <f t="shared" si="313"/>
        <v>2.010114834248161E-9</v>
      </c>
      <c r="N1654" s="13">
        <f t="shared" si="309"/>
        <v>1.2462711972338599E-9</v>
      </c>
      <c r="O1654" s="13">
        <f t="shared" si="310"/>
        <v>8.2543348637563145</v>
      </c>
      <c r="Q1654">
        <v>14.89362489354839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14.21402950029089</v>
      </c>
      <c r="G1655" s="13">
        <f t="shared" si="304"/>
        <v>0</v>
      </c>
      <c r="H1655" s="13">
        <f t="shared" si="305"/>
        <v>14.21402950029089</v>
      </c>
      <c r="I1655" s="16">
        <f t="shared" si="312"/>
        <v>48.109432382756772</v>
      </c>
      <c r="J1655" s="13">
        <f t="shared" si="306"/>
        <v>41.716989361982982</v>
      </c>
      <c r="K1655" s="13">
        <f t="shared" si="307"/>
        <v>6.3924430207737899</v>
      </c>
      <c r="L1655" s="13">
        <f t="shared" si="308"/>
        <v>0</v>
      </c>
      <c r="M1655" s="13">
        <f t="shared" si="313"/>
        <v>7.6384363701430109E-10</v>
      </c>
      <c r="N1655" s="13">
        <f t="shared" si="309"/>
        <v>4.7358305494886669E-10</v>
      </c>
      <c r="O1655" s="13">
        <f t="shared" si="310"/>
        <v>4.7358305494886669E-10</v>
      </c>
      <c r="Q1655">
        <v>17.326529555057029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9.7297297000000005E-2</v>
      </c>
      <c r="G1656" s="13">
        <f t="shared" si="304"/>
        <v>0</v>
      </c>
      <c r="H1656" s="13">
        <f t="shared" si="305"/>
        <v>9.7297297000000005E-2</v>
      </c>
      <c r="I1656" s="16">
        <f t="shared" si="312"/>
        <v>6.4897403177737898</v>
      </c>
      <c r="J1656" s="13">
        <f t="shared" si="306"/>
        <v>6.482322458170299</v>
      </c>
      <c r="K1656" s="13">
        <f t="shared" si="307"/>
        <v>7.4178596034908395E-3</v>
      </c>
      <c r="L1656" s="13">
        <f t="shared" si="308"/>
        <v>0</v>
      </c>
      <c r="M1656" s="13">
        <f t="shared" si="313"/>
        <v>2.9026058206543441E-10</v>
      </c>
      <c r="N1656" s="13">
        <f t="shared" si="309"/>
        <v>1.7996156088056934E-10</v>
      </c>
      <c r="O1656" s="13">
        <f t="shared" si="310"/>
        <v>1.7996156088056934E-10</v>
      </c>
      <c r="Q1656">
        <v>24.15256082705778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4.2855013454397266</v>
      </c>
      <c r="G1657" s="13">
        <f t="shared" si="304"/>
        <v>0</v>
      </c>
      <c r="H1657" s="13">
        <f t="shared" si="305"/>
        <v>4.2855013454397266</v>
      </c>
      <c r="I1657" s="16">
        <f t="shared" si="312"/>
        <v>4.2929192050432174</v>
      </c>
      <c r="J1657" s="13">
        <f t="shared" si="306"/>
        <v>4.2906074410761876</v>
      </c>
      <c r="K1657" s="13">
        <f t="shared" si="307"/>
        <v>2.3117639670298118E-3</v>
      </c>
      <c r="L1657" s="13">
        <f t="shared" si="308"/>
        <v>0</v>
      </c>
      <c r="M1657" s="13">
        <f t="shared" si="313"/>
        <v>1.1029902118486506E-10</v>
      </c>
      <c r="N1657" s="13">
        <f t="shared" si="309"/>
        <v>6.8385393134616335E-11</v>
      </c>
      <c r="O1657" s="13">
        <f t="shared" si="310"/>
        <v>6.8385393134616335E-11</v>
      </c>
      <c r="Q1657">
        <v>23.63164756880002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4.2113692373458846</v>
      </c>
      <c r="G1658" s="13">
        <f t="shared" si="304"/>
        <v>0</v>
      </c>
      <c r="H1658" s="13">
        <f t="shared" si="305"/>
        <v>4.2113692373458846</v>
      </c>
      <c r="I1658" s="16">
        <f t="shared" si="312"/>
        <v>4.2136810013129145</v>
      </c>
      <c r="J1658" s="13">
        <f t="shared" si="306"/>
        <v>4.2103346423562451</v>
      </c>
      <c r="K1658" s="13">
        <f t="shared" si="307"/>
        <v>3.3463589566693486E-3</v>
      </c>
      <c r="L1658" s="13">
        <f t="shared" si="308"/>
        <v>0</v>
      </c>
      <c r="M1658" s="13">
        <f t="shared" si="313"/>
        <v>4.1913628050248729E-11</v>
      </c>
      <c r="N1658" s="13">
        <f t="shared" si="309"/>
        <v>2.5986449391154212E-11</v>
      </c>
      <c r="O1658" s="13">
        <f t="shared" si="310"/>
        <v>2.5986449391154212E-11</v>
      </c>
      <c r="Q1658">
        <v>20.611184819742149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3.4428176805345521</v>
      </c>
      <c r="G1659" s="13">
        <f t="shared" si="304"/>
        <v>0</v>
      </c>
      <c r="H1659" s="13">
        <f t="shared" si="305"/>
        <v>3.4428176805345521</v>
      </c>
      <c r="I1659" s="16">
        <f t="shared" si="312"/>
        <v>3.4461640394912214</v>
      </c>
      <c r="J1659" s="13">
        <f t="shared" si="306"/>
        <v>3.445304120992092</v>
      </c>
      <c r="K1659" s="13">
        <f t="shared" si="307"/>
        <v>8.5991849912936402E-4</v>
      </c>
      <c r="L1659" s="13">
        <f t="shared" si="308"/>
        <v>0</v>
      </c>
      <c r="M1659" s="13">
        <f t="shared" si="313"/>
        <v>1.5927178659094516E-11</v>
      </c>
      <c r="N1659" s="13">
        <f t="shared" si="309"/>
        <v>9.8748507686385999E-12</v>
      </c>
      <c r="O1659" s="13">
        <f t="shared" si="310"/>
        <v>9.8748507686385999E-12</v>
      </c>
      <c r="Q1659">
        <v>26.002002428496329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2.4135135139999999</v>
      </c>
      <c r="G1660" s="13">
        <f t="shared" si="304"/>
        <v>0</v>
      </c>
      <c r="H1660" s="13">
        <f t="shared" si="305"/>
        <v>2.4135135139999999</v>
      </c>
      <c r="I1660" s="16">
        <f t="shared" si="312"/>
        <v>2.4143734324991293</v>
      </c>
      <c r="J1660" s="13">
        <f t="shared" si="306"/>
        <v>2.4141863980265805</v>
      </c>
      <c r="K1660" s="13">
        <f t="shared" si="307"/>
        <v>1.8703447254875272E-4</v>
      </c>
      <c r="L1660" s="13">
        <f t="shared" si="308"/>
        <v>0</v>
      </c>
      <c r="M1660" s="13">
        <f t="shared" si="313"/>
        <v>6.0523278904559165E-12</v>
      </c>
      <c r="N1660" s="13">
        <f t="shared" si="309"/>
        <v>3.7524432920826682E-12</v>
      </c>
      <c r="O1660" s="13">
        <f t="shared" si="310"/>
        <v>3.7524432920826682E-12</v>
      </c>
      <c r="Q1660">
        <v>29.364554393001939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3.1256151422892091</v>
      </c>
      <c r="G1661" s="13">
        <f t="shared" si="304"/>
        <v>0</v>
      </c>
      <c r="H1661" s="13">
        <f t="shared" si="305"/>
        <v>3.1256151422892091</v>
      </c>
      <c r="I1661" s="16">
        <f t="shared" si="312"/>
        <v>3.1258021767617579</v>
      </c>
      <c r="J1661" s="13">
        <f t="shared" si="306"/>
        <v>3.1252933845802202</v>
      </c>
      <c r="K1661" s="13">
        <f t="shared" si="307"/>
        <v>5.0879218153765393E-4</v>
      </c>
      <c r="L1661" s="13">
        <f t="shared" si="308"/>
        <v>0</v>
      </c>
      <c r="M1661" s="13">
        <f t="shared" si="313"/>
        <v>2.2998845983732483E-12</v>
      </c>
      <c r="N1661" s="13">
        <f t="shared" si="309"/>
        <v>1.425928450991414E-12</v>
      </c>
      <c r="O1661" s="13">
        <f t="shared" si="310"/>
        <v>1.425928450991414E-12</v>
      </c>
      <c r="Q1661">
        <v>27.693175000000011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4.7089768271060928</v>
      </c>
      <c r="G1662" s="13">
        <f t="shared" si="304"/>
        <v>0</v>
      </c>
      <c r="H1662" s="13">
        <f t="shared" si="305"/>
        <v>4.7089768271060928</v>
      </c>
      <c r="I1662" s="16">
        <f t="shared" si="312"/>
        <v>4.70948561928763</v>
      </c>
      <c r="J1662" s="13">
        <f t="shared" si="306"/>
        <v>4.7078524690254566</v>
      </c>
      <c r="K1662" s="13">
        <f t="shared" si="307"/>
        <v>1.6331502621733662E-3</v>
      </c>
      <c r="L1662" s="13">
        <f t="shared" si="308"/>
        <v>0</v>
      </c>
      <c r="M1662" s="13">
        <f t="shared" si="313"/>
        <v>8.7395614738183426E-13</v>
      </c>
      <c r="N1662" s="13">
        <f t="shared" si="309"/>
        <v>5.4185281137673726E-13</v>
      </c>
      <c r="O1662" s="13">
        <f t="shared" si="310"/>
        <v>5.4185281137673726E-13</v>
      </c>
      <c r="Q1662">
        <v>28.157400510516339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15.4420322420592</v>
      </c>
      <c r="G1663" s="13">
        <f t="shared" si="304"/>
        <v>0</v>
      </c>
      <c r="H1663" s="13">
        <f t="shared" si="305"/>
        <v>15.4420322420592</v>
      </c>
      <c r="I1663" s="16">
        <f t="shared" si="312"/>
        <v>15.443665392321375</v>
      </c>
      <c r="J1663" s="13">
        <f t="shared" si="306"/>
        <v>15.331007051195467</v>
      </c>
      <c r="K1663" s="13">
        <f t="shared" si="307"/>
        <v>0.11265834112590767</v>
      </c>
      <c r="L1663" s="13">
        <f t="shared" si="308"/>
        <v>0</v>
      </c>
      <c r="M1663" s="13">
        <f t="shared" si="313"/>
        <v>3.32103336005097E-13</v>
      </c>
      <c r="N1663" s="13">
        <f t="shared" si="309"/>
        <v>2.0590406832316015E-13</v>
      </c>
      <c r="O1663" s="13">
        <f t="shared" si="310"/>
        <v>2.0590406832316015E-13</v>
      </c>
      <c r="Q1663">
        <v>23.234030033667981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1.5520937542163371</v>
      </c>
      <c r="G1664" s="13">
        <f t="shared" si="304"/>
        <v>0</v>
      </c>
      <c r="H1664" s="13">
        <f t="shared" si="305"/>
        <v>1.5520937542163371</v>
      </c>
      <c r="I1664" s="16">
        <f t="shared" si="312"/>
        <v>1.6647520953422448</v>
      </c>
      <c r="J1664" s="13">
        <f t="shared" si="306"/>
        <v>1.6645662906283021</v>
      </c>
      <c r="K1664" s="13">
        <f t="shared" si="307"/>
        <v>1.8580471394269438E-4</v>
      </c>
      <c r="L1664" s="13">
        <f t="shared" si="308"/>
        <v>0</v>
      </c>
      <c r="M1664" s="13">
        <f t="shared" si="313"/>
        <v>1.2619926768193685E-13</v>
      </c>
      <c r="N1664" s="13">
        <f t="shared" si="309"/>
        <v>7.8243545962800849E-14</v>
      </c>
      <c r="O1664" s="13">
        <f t="shared" si="310"/>
        <v>7.8243545962800849E-14</v>
      </c>
      <c r="Q1664">
        <v>21.359963922000571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35.011246527065161</v>
      </c>
      <c r="G1665" s="13">
        <f t="shared" si="304"/>
        <v>0.1193427279854886</v>
      </c>
      <c r="H1665" s="13">
        <f t="shared" si="305"/>
        <v>34.891903799079671</v>
      </c>
      <c r="I1665" s="16">
        <f t="shared" si="312"/>
        <v>34.892089603793615</v>
      </c>
      <c r="J1665" s="13">
        <f t="shared" si="306"/>
        <v>31.878772938683195</v>
      </c>
      <c r="K1665" s="13">
        <f t="shared" si="307"/>
        <v>3.0133166651104197</v>
      </c>
      <c r="L1665" s="13">
        <f t="shared" si="308"/>
        <v>0</v>
      </c>
      <c r="M1665" s="13">
        <f t="shared" si="313"/>
        <v>4.7955721719136E-14</v>
      </c>
      <c r="N1665" s="13">
        <f t="shared" si="309"/>
        <v>2.9732547465864318E-14</v>
      </c>
      <c r="O1665" s="13">
        <f t="shared" si="310"/>
        <v>0.11934272798551833</v>
      </c>
      <c r="Q1665">
        <v>16.39087159809144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19.676776817103221</v>
      </c>
      <c r="G1666" s="13">
        <f t="shared" si="304"/>
        <v>0</v>
      </c>
      <c r="H1666" s="13">
        <f t="shared" si="305"/>
        <v>19.676776817103221</v>
      </c>
      <c r="I1666" s="16">
        <f t="shared" si="312"/>
        <v>22.690093482213641</v>
      </c>
      <c r="J1666" s="13">
        <f t="shared" si="306"/>
        <v>21.708280736765797</v>
      </c>
      <c r="K1666" s="13">
        <f t="shared" si="307"/>
        <v>0.98181274544784358</v>
      </c>
      <c r="L1666" s="13">
        <f t="shared" si="308"/>
        <v>0</v>
      </c>
      <c r="M1666" s="13">
        <f t="shared" si="313"/>
        <v>1.8223174253271682E-14</v>
      </c>
      <c r="N1666" s="13">
        <f t="shared" si="309"/>
        <v>1.1298368037028443E-14</v>
      </c>
      <c r="O1666" s="13">
        <f t="shared" si="310"/>
        <v>1.1298368037028443E-14</v>
      </c>
      <c r="Q1666">
        <v>15.679591893548389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7.7591484102726653</v>
      </c>
      <c r="G1667" s="13">
        <f t="shared" si="304"/>
        <v>0</v>
      </c>
      <c r="H1667" s="13">
        <f t="shared" si="305"/>
        <v>7.7591484102726653</v>
      </c>
      <c r="I1667" s="16">
        <f t="shared" si="312"/>
        <v>8.7409611557205089</v>
      </c>
      <c r="J1667" s="13">
        <f t="shared" si="306"/>
        <v>8.6894385658384863</v>
      </c>
      <c r="K1667" s="13">
        <f t="shared" si="307"/>
        <v>5.1522589882022629E-2</v>
      </c>
      <c r="L1667" s="13">
        <f t="shared" si="308"/>
        <v>0</v>
      </c>
      <c r="M1667" s="13">
        <f t="shared" si="313"/>
        <v>6.924806216243239E-15</v>
      </c>
      <c r="N1667" s="13">
        <f t="shared" si="309"/>
        <v>4.2933798540708082E-15</v>
      </c>
      <c r="O1667" s="13">
        <f t="shared" si="310"/>
        <v>4.2933798540708082E-15</v>
      </c>
      <c r="Q1667">
        <v>16.70168838908204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10.761084245406609</v>
      </c>
      <c r="G1668" s="13">
        <f t="shared" si="304"/>
        <v>0</v>
      </c>
      <c r="H1668" s="13">
        <f t="shared" si="305"/>
        <v>10.761084245406609</v>
      </c>
      <c r="I1668" s="16">
        <f t="shared" si="312"/>
        <v>10.812606835288632</v>
      </c>
      <c r="J1668" s="13">
        <f t="shared" si="306"/>
        <v>10.715497590635259</v>
      </c>
      <c r="K1668" s="13">
        <f t="shared" si="307"/>
        <v>9.7109244653372784E-2</v>
      </c>
      <c r="L1668" s="13">
        <f t="shared" si="308"/>
        <v>0</v>
      </c>
      <c r="M1668" s="13">
        <f t="shared" si="313"/>
        <v>2.6314263621724307E-15</v>
      </c>
      <c r="N1668" s="13">
        <f t="shared" si="309"/>
        <v>1.6314843445469071E-15</v>
      </c>
      <c r="O1668" s="13">
        <f t="shared" si="310"/>
        <v>1.6314843445469071E-15</v>
      </c>
      <c r="Q1668">
        <v>16.69878016416677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31.921220985420479</v>
      </c>
      <c r="G1669" s="13">
        <f t="shared" si="304"/>
        <v>0</v>
      </c>
      <c r="H1669" s="13">
        <f t="shared" si="305"/>
        <v>31.921220985420479</v>
      </c>
      <c r="I1669" s="16">
        <f t="shared" si="312"/>
        <v>32.01833023007385</v>
      </c>
      <c r="J1669" s="13">
        <f t="shared" si="306"/>
        <v>29.788150479137059</v>
      </c>
      <c r="K1669" s="13">
        <f t="shared" si="307"/>
        <v>2.2301797509367915</v>
      </c>
      <c r="L1669" s="13">
        <f t="shared" si="308"/>
        <v>0</v>
      </c>
      <c r="M1669" s="13">
        <f t="shared" si="313"/>
        <v>9.9994201762552361E-16</v>
      </c>
      <c r="N1669" s="13">
        <f t="shared" si="309"/>
        <v>6.1996405092782465E-16</v>
      </c>
      <c r="O1669" s="13">
        <f t="shared" si="310"/>
        <v>6.1996405092782465E-16</v>
      </c>
      <c r="Q1669">
        <v>16.893374150397559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4.709831595339276</v>
      </c>
      <c r="G1670" s="13">
        <f t="shared" ref="G1670:G1733" si="315">IF((F1670-$J$2)&gt;0,$I$2*(F1670-$J$2),0)</f>
        <v>0</v>
      </c>
      <c r="H1670" s="13">
        <f t="shared" ref="H1670:H1733" si="316">F1670-G1670</f>
        <v>4.709831595339276</v>
      </c>
      <c r="I1670" s="16">
        <f t="shared" si="312"/>
        <v>6.9400113462760675</v>
      </c>
      <c r="J1670" s="13">
        <f t="shared" ref="J1670:J1733" si="317">I1670/SQRT(1+(I1670/($K$2*(300+(25*Q1670)+0.05*(Q1670)^3)))^2)</f>
        <v>6.9268564450572905</v>
      </c>
      <c r="K1670" s="13">
        <f t="shared" ref="K1670:K1733" si="318">I1670-J1670</f>
        <v>1.3154901218777049E-2</v>
      </c>
      <c r="L1670" s="13">
        <f t="shared" ref="L1670:L1733" si="319">IF(K1670&gt;$N$2,(K1670-$N$2)/$L$2,0)</f>
        <v>0</v>
      </c>
      <c r="M1670" s="13">
        <f t="shared" si="313"/>
        <v>3.7997796669769896E-16</v>
      </c>
      <c r="N1670" s="13">
        <f t="shared" ref="N1670:N1733" si="320">$M$2*M1670</f>
        <v>2.3558633935257334E-16</v>
      </c>
      <c r="O1670" s="13">
        <f t="shared" ref="O1670:O1733" si="321">N1670+G1670</f>
        <v>2.3558633935257334E-16</v>
      </c>
      <c r="Q1670">
        <v>21.503862258441089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6.3949473812070279</v>
      </c>
      <c r="G1671" s="13">
        <f t="shared" si="315"/>
        <v>0</v>
      </c>
      <c r="H1671" s="13">
        <f t="shared" si="316"/>
        <v>6.3949473812070279</v>
      </c>
      <c r="I1671" s="16">
        <f t="shared" ref="I1671:I1734" si="323">H1671+K1670-L1670</f>
        <v>6.4081022824258049</v>
      </c>
      <c r="J1671" s="13">
        <f t="shared" si="317"/>
        <v>6.399057648792823</v>
      </c>
      <c r="K1671" s="13">
        <f t="shared" si="318"/>
        <v>9.0446336329819133E-3</v>
      </c>
      <c r="L1671" s="13">
        <f t="shared" si="319"/>
        <v>0</v>
      </c>
      <c r="M1671" s="13">
        <f t="shared" ref="M1671:M1734" si="324">L1671+M1670-N1670</f>
        <v>1.4439162734512562E-16</v>
      </c>
      <c r="N1671" s="13">
        <f t="shared" si="320"/>
        <v>8.9522808953977882E-17</v>
      </c>
      <c r="O1671" s="13">
        <f t="shared" si="321"/>
        <v>8.9522808953977882E-17</v>
      </c>
      <c r="Q1671">
        <v>22.467935073291201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1.127027027</v>
      </c>
      <c r="G1672" s="13">
        <f t="shared" si="315"/>
        <v>0</v>
      </c>
      <c r="H1672" s="13">
        <f t="shared" si="316"/>
        <v>1.127027027</v>
      </c>
      <c r="I1672" s="16">
        <f t="shared" si="323"/>
        <v>1.1360716606329819</v>
      </c>
      <c r="J1672" s="13">
        <f t="shared" si="317"/>
        <v>1.136041647886898</v>
      </c>
      <c r="K1672" s="13">
        <f t="shared" si="318"/>
        <v>3.0012746083940556E-5</v>
      </c>
      <c r="L1672" s="13">
        <f t="shared" si="319"/>
        <v>0</v>
      </c>
      <c r="M1672" s="13">
        <f t="shared" si="324"/>
        <v>5.4868818391147737E-17</v>
      </c>
      <c r="N1672" s="13">
        <f t="shared" si="320"/>
        <v>3.4018667402511597E-17</v>
      </c>
      <c r="O1672" s="13">
        <f t="shared" si="321"/>
        <v>3.4018667402511597E-17</v>
      </c>
      <c r="Q1672">
        <v>26.19380599587571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9.7297297000000005E-2</v>
      </c>
      <c r="G1673" s="13">
        <f t="shared" si="315"/>
        <v>0</v>
      </c>
      <c r="H1673" s="13">
        <f t="shared" si="316"/>
        <v>9.7297297000000005E-2</v>
      </c>
      <c r="I1673" s="16">
        <f t="shared" si="323"/>
        <v>9.7327309746083945E-2</v>
      </c>
      <c r="J1673" s="13">
        <f t="shared" si="317"/>
        <v>9.7327290108217113E-2</v>
      </c>
      <c r="K1673" s="13">
        <f t="shared" si="318"/>
        <v>1.9637866832677986E-8</v>
      </c>
      <c r="L1673" s="13">
        <f t="shared" si="319"/>
        <v>0</v>
      </c>
      <c r="M1673" s="13">
        <f t="shared" si="324"/>
        <v>2.0850150988636139E-17</v>
      </c>
      <c r="N1673" s="13">
        <f t="shared" si="320"/>
        <v>1.2927093612954407E-17</v>
      </c>
      <c r="O1673" s="13">
        <f t="shared" si="321"/>
        <v>1.2927093612954407E-17</v>
      </c>
      <c r="Q1673">
        <v>25.905785000000009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4.6980334489396034</v>
      </c>
      <c r="G1674" s="13">
        <f t="shared" si="315"/>
        <v>0</v>
      </c>
      <c r="H1674" s="13">
        <f t="shared" si="316"/>
        <v>4.6980334489396034</v>
      </c>
      <c r="I1674" s="16">
        <f t="shared" si="323"/>
        <v>4.6980334685774698</v>
      </c>
      <c r="J1674" s="13">
        <f t="shared" si="317"/>
        <v>4.6957240582551645</v>
      </c>
      <c r="K1674" s="13">
        <f t="shared" si="318"/>
        <v>2.3094103223053608E-3</v>
      </c>
      <c r="L1674" s="13">
        <f t="shared" si="319"/>
        <v>0</v>
      </c>
      <c r="M1674" s="13">
        <f t="shared" si="324"/>
        <v>7.9230573756817326E-18</v>
      </c>
      <c r="N1674" s="13">
        <f t="shared" si="320"/>
        <v>4.9122955729226745E-18</v>
      </c>
      <c r="O1674" s="13">
        <f t="shared" si="321"/>
        <v>4.9122955729226745E-18</v>
      </c>
      <c r="Q1674">
        <v>25.57853637691754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6.4154504796638347</v>
      </c>
      <c r="G1675" s="13">
        <f t="shared" si="315"/>
        <v>0</v>
      </c>
      <c r="H1675" s="13">
        <f t="shared" si="316"/>
        <v>6.4154504796638347</v>
      </c>
      <c r="I1675" s="16">
        <f t="shared" si="323"/>
        <v>6.4177598899861401</v>
      </c>
      <c r="J1675" s="13">
        <f t="shared" si="317"/>
        <v>6.4100963362960899</v>
      </c>
      <c r="K1675" s="13">
        <f t="shared" si="318"/>
        <v>7.6635536900502288E-3</v>
      </c>
      <c r="L1675" s="13">
        <f t="shared" si="319"/>
        <v>0</v>
      </c>
      <c r="M1675" s="13">
        <f t="shared" si="324"/>
        <v>3.0107618027590582E-18</v>
      </c>
      <c r="N1675" s="13">
        <f t="shared" si="320"/>
        <v>1.8666723177106162E-18</v>
      </c>
      <c r="O1675" s="13">
        <f t="shared" si="321"/>
        <v>1.8666723177106162E-18</v>
      </c>
      <c r="Q1675">
        <v>23.680532733672749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50.113168811252393</v>
      </c>
      <c r="G1676" s="13">
        <f t="shared" si="315"/>
        <v>2.299321901721703</v>
      </c>
      <c r="H1676" s="13">
        <f t="shared" si="316"/>
        <v>47.813846909530689</v>
      </c>
      <c r="I1676" s="16">
        <f t="shared" si="323"/>
        <v>47.82151046322074</v>
      </c>
      <c r="J1676" s="13">
        <f t="shared" si="317"/>
        <v>42.004683729552092</v>
      </c>
      <c r="K1676" s="13">
        <f t="shared" si="318"/>
        <v>5.8168267336686483</v>
      </c>
      <c r="L1676" s="13">
        <f t="shared" si="319"/>
        <v>0</v>
      </c>
      <c r="M1676" s="13">
        <f t="shared" si="324"/>
        <v>1.144089485048442E-18</v>
      </c>
      <c r="N1676" s="13">
        <f t="shared" si="320"/>
        <v>7.0933548073003404E-19</v>
      </c>
      <c r="O1676" s="13">
        <f t="shared" si="321"/>
        <v>2.299321901721703</v>
      </c>
      <c r="Q1676">
        <v>18.00726041026844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36.309218211765668</v>
      </c>
      <c r="G1677" s="13">
        <f t="shared" si="315"/>
        <v>0.30670637530799871</v>
      </c>
      <c r="H1677" s="13">
        <f t="shared" si="316"/>
        <v>36.002511836457671</v>
      </c>
      <c r="I1677" s="16">
        <f t="shared" si="323"/>
        <v>41.81933857012632</v>
      </c>
      <c r="J1677" s="13">
        <f t="shared" si="317"/>
        <v>36.468387627131641</v>
      </c>
      <c r="K1677" s="13">
        <f t="shared" si="318"/>
        <v>5.3509509429946789</v>
      </c>
      <c r="L1677" s="13">
        <f t="shared" si="319"/>
        <v>0</v>
      </c>
      <c r="M1677" s="13">
        <f t="shared" si="324"/>
        <v>4.3475400431840795E-19</v>
      </c>
      <c r="N1677" s="13">
        <f t="shared" si="320"/>
        <v>2.6954748267741293E-19</v>
      </c>
      <c r="O1677" s="13">
        <f t="shared" si="321"/>
        <v>0.30670637530799871</v>
      </c>
      <c r="Q1677">
        <v>15.662061284513131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21.180808053644061</v>
      </c>
      <c r="G1678" s="13">
        <f t="shared" si="315"/>
        <v>0</v>
      </c>
      <c r="H1678" s="13">
        <f t="shared" si="316"/>
        <v>21.180808053644061</v>
      </c>
      <c r="I1678" s="16">
        <f t="shared" si="323"/>
        <v>26.531758996638739</v>
      </c>
      <c r="J1678" s="13">
        <f t="shared" si="317"/>
        <v>25.023211258510408</v>
      </c>
      <c r="K1678" s="13">
        <f t="shared" si="318"/>
        <v>1.5085477381283319</v>
      </c>
      <c r="L1678" s="13">
        <f t="shared" si="319"/>
        <v>0</v>
      </c>
      <c r="M1678" s="13">
        <f t="shared" si="324"/>
        <v>1.6520652164099503E-19</v>
      </c>
      <c r="N1678" s="13">
        <f t="shared" si="320"/>
        <v>1.0242804341741692E-19</v>
      </c>
      <c r="O1678" s="13">
        <f t="shared" si="321"/>
        <v>1.0242804341741692E-19</v>
      </c>
      <c r="Q1678">
        <v>15.80894189354839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54.007012728330167</v>
      </c>
      <c r="G1679" s="13">
        <f t="shared" si="315"/>
        <v>2.8614025749812284</v>
      </c>
      <c r="H1679" s="13">
        <f t="shared" si="316"/>
        <v>51.14561015334894</v>
      </c>
      <c r="I1679" s="16">
        <f t="shared" si="323"/>
        <v>52.654157891477269</v>
      </c>
      <c r="J1679" s="13">
        <f t="shared" si="317"/>
        <v>43.064315774984081</v>
      </c>
      <c r="K1679" s="13">
        <f t="shared" si="318"/>
        <v>9.5898421164931875</v>
      </c>
      <c r="L1679" s="13">
        <f t="shared" si="319"/>
        <v>0</v>
      </c>
      <c r="M1679" s="13">
        <f t="shared" si="324"/>
        <v>6.2778478223578106E-20</v>
      </c>
      <c r="N1679" s="13">
        <f t="shared" si="320"/>
        <v>3.8922656498618428E-20</v>
      </c>
      <c r="O1679" s="13">
        <f t="shared" si="321"/>
        <v>2.8614025749812284</v>
      </c>
      <c r="Q1679">
        <v>15.72510983766127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35.766441802225508</v>
      </c>
      <c r="G1680" s="13">
        <f t="shared" si="315"/>
        <v>0.22835600066517567</v>
      </c>
      <c r="H1680" s="13">
        <f t="shared" si="316"/>
        <v>35.538085801560335</v>
      </c>
      <c r="I1680" s="16">
        <f t="shared" si="323"/>
        <v>45.127927918053523</v>
      </c>
      <c r="J1680" s="13">
        <f t="shared" si="317"/>
        <v>38.482698139707253</v>
      </c>
      <c r="K1680" s="13">
        <f t="shared" si="318"/>
        <v>6.6452297783462697</v>
      </c>
      <c r="L1680" s="13">
        <f t="shared" si="319"/>
        <v>0</v>
      </c>
      <c r="M1680" s="13">
        <f t="shared" si="324"/>
        <v>2.3855821724959678E-20</v>
      </c>
      <c r="N1680" s="13">
        <f t="shared" si="320"/>
        <v>1.4790609469475E-20</v>
      </c>
      <c r="O1680" s="13">
        <f t="shared" si="321"/>
        <v>0.22835600066517567</v>
      </c>
      <c r="Q1680">
        <v>15.50043741879518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19.676358289611681</v>
      </c>
      <c r="G1681" s="13">
        <f t="shared" si="315"/>
        <v>0</v>
      </c>
      <c r="H1681" s="13">
        <f t="shared" si="316"/>
        <v>19.676358289611681</v>
      </c>
      <c r="I1681" s="16">
        <f t="shared" si="323"/>
        <v>26.321588067957951</v>
      </c>
      <c r="J1681" s="13">
        <f t="shared" si="317"/>
        <v>25.009320118926066</v>
      </c>
      <c r="K1681" s="13">
        <f t="shared" si="318"/>
        <v>1.3122679490318845</v>
      </c>
      <c r="L1681" s="13">
        <f t="shared" si="319"/>
        <v>0</v>
      </c>
      <c r="M1681" s="13">
        <f t="shared" si="324"/>
        <v>9.0652122554846785E-21</v>
      </c>
      <c r="N1681" s="13">
        <f t="shared" si="320"/>
        <v>5.6204315984005009E-21</v>
      </c>
      <c r="O1681" s="13">
        <f t="shared" si="321"/>
        <v>5.6204315984005009E-21</v>
      </c>
      <c r="Q1681">
        <v>16.711997045695419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10.09430312852478</v>
      </c>
      <c r="G1682" s="13">
        <f t="shared" si="315"/>
        <v>0</v>
      </c>
      <c r="H1682" s="13">
        <f t="shared" si="316"/>
        <v>10.09430312852478</v>
      </c>
      <c r="I1682" s="16">
        <f t="shared" si="323"/>
        <v>11.406571077556665</v>
      </c>
      <c r="J1682" s="13">
        <f t="shared" si="317"/>
        <v>11.349738859515856</v>
      </c>
      <c r="K1682" s="13">
        <f t="shared" si="318"/>
        <v>5.6832218040808513E-2</v>
      </c>
      <c r="L1682" s="13">
        <f t="shared" si="319"/>
        <v>0</v>
      </c>
      <c r="M1682" s="13">
        <f t="shared" si="324"/>
        <v>3.4447806570841776E-21</v>
      </c>
      <c r="N1682" s="13">
        <f t="shared" si="320"/>
        <v>2.13576400739219E-21</v>
      </c>
      <c r="O1682" s="13">
        <f t="shared" si="321"/>
        <v>2.13576400739219E-21</v>
      </c>
      <c r="Q1682">
        <v>21.66444641631346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2.6873541974783222</v>
      </c>
      <c r="G1683" s="13">
        <f t="shared" si="315"/>
        <v>0</v>
      </c>
      <c r="H1683" s="13">
        <f t="shared" si="316"/>
        <v>2.6873541974783222</v>
      </c>
      <c r="I1683" s="16">
        <f t="shared" si="323"/>
        <v>2.7441864155191307</v>
      </c>
      <c r="J1683" s="13">
        <f t="shared" si="317"/>
        <v>2.7436716304424142</v>
      </c>
      <c r="K1683" s="13">
        <f t="shared" si="318"/>
        <v>5.1478507671642859E-4</v>
      </c>
      <c r="L1683" s="13">
        <f t="shared" si="319"/>
        <v>0</v>
      </c>
      <c r="M1683" s="13">
        <f t="shared" si="324"/>
        <v>1.3090166496919876E-21</v>
      </c>
      <c r="N1683" s="13">
        <f t="shared" si="320"/>
        <v>8.1159032280903228E-22</v>
      </c>
      <c r="O1683" s="13">
        <f t="shared" si="321"/>
        <v>8.1159032280903228E-22</v>
      </c>
      <c r="Q1683">
        <v>24.77637560337276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0.85945945899999998</v>
      </c>
      <c r="G1684" s="13">
        <f t="shared" si="315"/>
        <v>0</v>
      </c>
      <c r="H1684" s="13">
        <f t="shared" si="316"/>
        <v>0.85945945899999998</v>
      </c>
      <c r="I1684" s="16">
        <f t="shared" si="323"/>
        <v>0.85997424407671641</v>
      </c>
      <c r="J1684" s="13">
        <f t="shared" si="317"/>
        <v>0.85996430403439938</v>
      </c>
      <c r="K1684" s="13">
        <f t="shared" si="318"/>
        <v>9.9400423170248331E-6</v>
      </c>
      <c r="L1684" s="13">
        <f t="shared" si="319"/>
        <v>0</v>
      </c>
      <c r="M1684" s="13">
        <f t="shared" si="324"/>
        <v>4.9742632688295532E-22</v>
      </c>
      <c r="N1684" s="13">
        <f t="shared" si="320"/>
        <v>3.0840432266743232E-22</v>
      </c>
      <c r="O1684" s="13">
        <f t="shared" si="321"/>
        <v>3.0840432266743232E-22</v>
      </c>
      <c r="Q1684">
        <v>28.164052946006979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0.26379973462187578</v>
      </c>
      <c r="G1685" s="13">
        <f t="shared" si="315"/>
        <v>0</v>
      </c>
      <c r="H1685" s="13">
        <f t="shared" si="316"/>
        <v>0.26379973462187578</v>
      </c>
      <c r="I1685" s="16">
        <f t="shared" si="323"/>
        <v>0.26380967466419281</v>
      </c>
      <c r="J1685" s="13">
        <f t="shared" si="317"/>
        <v>0.26380934451352694</v>
      </c>
      <c r="K1685" s="13">
        <f t="shared" si="318"/>
        <v>3.301506658615061E-7</v>
      </c>
      <c r="L1685" s="13">
        <f t="shared" si="319"/>
        <v>0</v>
      </c>
      <c r="M1685" s="13">
        <f t="shared" si="324"/>
        <v>1.89022004215523E-22</v>
      </c>
      <c r="N1685" s="13">
        <f t="shared" si="320"/>
        <v>1.1719364261362427E-22</v>
      </c>
      <c r="O1685" s="13">
        <f t="shared" si="321"/>
        <v>1.1719364261362427E-22</v>
      </c>
      <c r="Q1685">
        <v>27.135871000000009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35.028248882981288</v>
      </c>
      <c r="G1686" s="13">
        <f t="shared" si="315"/>
        <v>0.12179703685452681</v>
      </c>
      <c r="H1686" s="13">
        <f t="shared" si="316"/>
        <v>34.906451846126764</v>
      </c>
      <c r="I1686" s="16">
        <f t="shared" si="323"/>
        <v>34.906452176277426</v>
      </c>
      <c r="J1686" s="13">
        <f t="shared" si="317"/>
        <v>34.130579964299933</v>
      </c>
      <c r="K1686" s="13">
        <f t="shared" si="318"/>
        <v>0.77587221197749301</v>
      </c>
      <c r="L1686" s="13">
        <f t="shared" si="319"/>
        <v>0</v>
      </c>
      <c r="M1686" s="13">
        <f t="shared" si="324"/>
        <v>7.1828361601898733E-23</v>
      </c>
      <c r="N1686" s="13">
        <f t="shared" si="320"/>
        <v>4.4533584193177214E-23</v>
      </c>
      <c r="O1686" s="13">
        <f t="shared" si="321"/>
        <v>0.12179703685452681</v>
      </c>
      <c r="Q1686">
        <v>26.78505591234995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3.0729729730000002</v>
      </c>
      <c r="G1687" s="13">
        <f t="shared" si="315"/>
        <v>0</v>
      </c>
      <c r="H1687" s="13">
        <f t="shared" si="316"/>
        <v>3.0729729730000002</v>
      </c>
      <c r="I1687" s="16">
        <f t="shared" si="323"/>
        <v>3.8488451849774932</v>
      </c>
      <c r="J1687" s="13">
        <f t="shared" si="317"/>
        <v>3.8475412279753423</v>
      </c>
      <c r="K1687" s="13">
        <f t="shared" si="318"/>
        <v>1.3039570021509128E-3</v>
      </c>
      <c r="L1687" s="13">
        <f t="shared" si="319"/>
        <v>0</v>
      </c>
      <c r="M1687" s="13">
        <f t="shared" si="324"/>
        <v>2.7294777408721519E-23</v>
      </c>
      <c r="N1687" s="13">
        <f t="shared" si="320"/>
        <v>1.6922761993407342E-23</v>
      </c>
      <c r="O1687" s="13">
        <f t="shared" si="321"/>
        <v>1.6922761993407342E-23</v>
      </c>
      <c r="Q1687">
        <v>25.389018856869381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2.658093780650276</v>
      </c>
      <c r="G1688" s="13">
        <f t="shared" si="315"/>
        <v>0</v>
      </c>
      <c r="H1688" s="13">
        <f t="shared" si="316"/>
        <v>2.658093780650276</v>
      </c>
      <c r="I1688" s="16">
        <f t="shared" si="323"/>
        <v>2.6593977376524269</v>
      </c>
      <c r="J1688" s="13">
        <f t="shared" si="317"/>
        <v>2.6584699571472377</v>
      </c>
      <c r="K1688" s="13">
        <f t="shared" si="318"/>
        <v>9.2778050518926847E-4</v>
      </c>
      <c r="L1688" s="13">
        <f t="shared" si="319"/>
        <v>0</v>
      </c>
      <c r="M1688" s="13">
        <f t="shared" si="324"/>
        <v>1.0372015415314178E-23</v>
      </c>
      <c r="N1688" s="13">
        <f t="shared" si="320"/>
        <v>6.4306495574947902E-24</v>
      </c>
      <c r="O1688" s="13">
        <f t="shared" si="321"/>
        <v>6.4306495574947902E-24</v>
      </c>
      <c r="Q1688">
        <v>19.92490118135947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1.1456810917270079</v>
      </c>
      <c r="G1689" s="13">
        <f t="shared" si="315"/>
        <v>0</v>
      </c>
      <c r="H1689" s="13">
        <f t="shared" si="316"/>
        <v>1.1456810917270079</v>
      </c>
      <c r="I1689" s="16">
        <f t="shared" si="323"/>
        <v>1.1466088722321972</v>
      </c>
      <c r="J1689" s="13">
        <f t="shared" si="317"/>
        <v>1.1464991994093225</v>
      </c>
      <c r="K1689" s="13">
        <f t="shared" si="318"/>
        <v>1.096728228746624E-4</v>
      </c>
      <c r="L1689" s="13">
        <f t="shared" si="319"/>
        <v>0</v>
      </c>
      <c r="M1689" s="13">
        <f t="shared" si="324"/>
        <v>3.9413658578193877E-24</v>
      </c>
      <c r="N1689" s="13">
        <f t="shared" si="320"/>
        <v>2.4436468318480203E-24</v>
      </c>
      <c r="O1689" s="13">
        <f t="shared" si="321"/>
        <v>2.4436468318480203E-24</v>
      </c>
      <c r="Q1689">
        <v>17.180170893548389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2025-03-05T07:26:30Z</dcterms:modified>
</cp:coreProperties>
</file>