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MIROC-MIROC5_r1i1p1_SMHI-RCA4_v1\"/>
    </mc:Choice>
  </mc:AlternateContent>
  <xr:revisionPtr revIDLastSave="0" documentId="13_ncr:1_{8A832BD0-EE78-4A36-9AFF-167E5AD69BA2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H1676" i="1"/>
  <c r="G1676" i="1"/>
  <c r="H1675" i="1"/>
  <c r="G1675" i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H1661" i="1"/>
  <c r="G1661" i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H1651" i="1"/>
  <c r="G1651" i="1"/>
  <c r="H1650" i="1"/>
  <c r="G1650" i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H1632" i="1"/>
  <c r="G1632" i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H1592" i="1"/>
  <c r="G1592" i="1"/>
  <c r="H1591" i="1"/>
  <c r="G1591" i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H1581" i="1"/>
  <c r="G1581" i="1"/>
  <c r="G1580" i="1"/>
  <c r="H1580" i="1" s="1"/>
  <c r="G1579" i="1"/>
  <c r="H1579" i="1" s="1"/>
  <c r="G1578" i="1"/>
  <c r="H1578" i="1" s="1"/>
  <c r="G1577" i="1"/>
  <c r="H1577" i="1" s="1"/>
  <c r="G1576" i="1"/>
  <c r="H1576" i="1" s="1"/>
  <c r="H1575" i="1"/>
  <c r="G1575" i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H1568" i="1"/>
  <c r="G1568" i="1"/>
  <c r="G1567" i="1"/>
  <c r="H1567" i="1" s="1"/>
  <c r="G1566" i="1"/>
  <c r="H1566" i="1" s="1"/>
  <c r="H1565" i="1"/>
  <c r="G1565" i="1"/>
  <c r="G1564" i="1"/>
  <c r="H1564" i="1" s="1"/>
  <c r="H1563" i="1"/>
  <c r="G1563" i="1"/>
  <c r="G1562" i="1"/>
  <c r="H1562" i="1" s="1"/>
  <c r="G1561" i="1"/>
  <c r="H1561" i="1" s="1"/>
  <c r="G1560" i="1"/>
  <c r="H1560" i="1" s="1"/>
  <c r="H1559" i="1"/>
  <c r="G1559" i="1"/>
  <c r="H1558" i="1"/>
  <c r="G1558" i="1"/>
  <c r="G1557" i="1"/>
  <c r="H1557" i="1" s="1"/>
  <c r="G1556" i="1"/>
  <c r="H1556" i="1" s="1"/>
  <c r="G1555" i="1"/>
  <c r="H1555" i="1" s="1"/>
  <c r="H1554" i="1"/>
  <c r="G1554" i="1"/>
  <c r="G1553" i="1"/>
  <c r="H1553" i="1" s="1"/>
  <c r="G1552" i="1"/>
  <c r="H1552" i="1" s="1"/>
  <c r="G1551" i="1"/>
  <c r="H1551" i="1" s="1"/>
  <c r="G1550" i="1"/>
  <c r="H1550" i="1" s="1"/>
  <c r="G1549" i="1"/>
  <c r="H1549" i="1" s="1"/>
  <c r="H1548" i="1"/>
  <c r="G1548" i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H1531" i="1"/>
  <c r="G1531" i="1"/>
  <c r="G1530" i="1"/>
  <c r="H1530" i="1" s="1"/>
  <c r="G1529" i="1"/>
  <c r="H1529" i="1" s="1"/>
  <c r="G1528" i="1"/>
  <c r="H1528" i="1" s="1"/>
  <c r="G1527" i="1"/>
  <c r="H1527" i="1" s="1"/>
  <c r="G1526" i="1"/>
  <c r="H1526" i="1" s="1"/>
  <c r="H1525" i="1"/>
  <c r="G1525" i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H1506" i="1"/>
  <c r="G1506" i="1"/>
  <c r="H1505" i="1"/>
  <c r="G1505" i="1"/>
  <c r="G1504" i="1"/>
  <c r="H1504" i="1" s="1"/>
  <c r="G1503" i="1"/>
  <c r="H1503" i="1" s="1"/>
  <c r="G1502" i="1"/>
  <c r="H1502" i="1" s="1"/>
  <c r="G1501" i="1"/>
  <c r="H1501" i="1" s="1"/>
  <c r="G1500" i="1"/>
  <c r="H1500" i="1" s="1"/>
  <c r="H1499" i="1"/>
  <c r="G1499" i="1"/>
  <c r="G1498" i="1"/>
  <c r="H1498" i="1" s="1"/>
  <c r="G1497" i="1"/>
  <c r="H1497" i="1" s="1"/>
  <c r="G1496" i="1"/>
  <c r="H1496" i="1" s="1"/>
  <c r="G1495" i="1"/>
  <c r="H1495" i="1" s="1"/>
  <c r="G1494" i="1"/>
  <c r="H1494" i="1" s="1"/>
  <c r="H1493" i="1"/>
  <c r="G1493" i="1"/>
  <c r="G1492" i="1"/>
  <c r="H1492" i="1" s="1"/>
  <c r="G1491" i="1"/>
  <c r="H1491" i="1" s="1"/>
  <c r="G1490" i="1"/>
  <c r="H1490" i="1" s="1"/>
  <c r="G1489" i="1"/>
  <c r="H1489" i="1" s="1"/>
  <c r="G1488" i="1"/>
  <c r="H1488" i="1" s="1"/>
  <c r="H1487" i="1"/>
  <c r="G1487" i="1"/>
  <c r="G1486" i="1"/>
  <c r="H1486" i="1" s="1"/>
  <c r="G1485" i="1"/>
  <c r="H1485" i="1" s="1"/>
  <c r="G1484" i="1"/>
  <c r="H1484" i="1" s="1"/>
  <c r="G1483" i="1"/>
  <c r="H1483" i="1" s="1"/>
  <c r="G1482" i="1"/>
  <c r="H1482" i="1" s="1"/>
  <c r="H1481" i="1"/>
  <c r="G1481" i="1"/>
  <c r="G1480" i="1"/>
  <c r="H1480" i="1" s="1"/>
  <c r="G1479" i="1"/>
  <c r="H1479" i="1" s="1"/>
  <c r="H1478" i="1"/>
  <c r="G1478" i="1"/>
  <c r="G1477" i="1"/>
  <c r="H1477" i="1" s="1"/>
  <c r="G1476" i="1"/>
  <c r="H1476" i="1" s="1"/>
  <c r="G1475" i="1"/>
  <c r="H1475" i="1" s="1"/>
  <c r="H1474" i="1"/>
  <c r="G1474" i="1"/>
  <c r="G1473" i="1"/>
  <c r="H1473" i="1" s="1"/>
  <c r="G1472" i="1"/>
  <c r="H1472" i="1" s="1"/>
  <c r="H1471" i="1"/>
  <c r="G1471" i="1"/>
  <c r="G1470" i="1"/>
  <c r="H1470" i="1" s="1"/>
  <c r="H1469" i="1"/>
  <c r="G1469" i="1"/>
  <c r="G1468" i="1"/>
  <c r="H1468" i="1" s="1"/>
  <c r="H1467" i="1"/>
  <c r="G1467" i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H1459" i="1"/>
  <c r="G1459" i="1"/>
  <c r="G1458" i="1"/>
  <c r="H1458" i="1" s="1"/>
  <c r="G1457" i="1"/>
  <c r="H1457" i="1" s="1"/>
  <c r="G1456" i="1"/>
  <c r="H1456" i="1" s="1"/>
  <c r="G1455" i="1"/>
  <c r="H1455" i="1" s="1"/>
  <c r="G1454" i="1"/>
  <c r="H1454" i="1" s="1"/>
  <c r="H1453" i="1"/>
  <c r="G1453" i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H1440" i="1"/>
  <c r="G1440" i="1"/>
  <c r="H1439" i="1"/>
  <c r="G1439" i="1"/>
  <c r="G1438" i="1"/>
  <c r="H1438" i="1" s="1"/>
  <c r="H1437" i="1"/>
  <c r="G1437" i="1"/>
  <c r="G1436" i="1"/>
  <c r="H1436" i="1" s="1"/>
  <c r="G1435" i="1"/>
  <c r="H1435" i="1" s="1"/>
  <c r="H1434" i="1"/>
  <c r="G1434" i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H1425" i="1"/>
  <c r="G1425" i="1"/>
  <c r="G1424" i="1"/>
  <c r="H1424" i="1" s="1"/>
  <c r="G1423" i="1"/>
  <c r="H1423" i="1" s="1"/>
  <c r="H1422" i="1"/>
  <c r="G1422" i="1"/>
  <c r="G1421" i="1"/>
  <c r="H1421" i="1" s="1"/>
  <c r="G1420" i="1"/>
  <c r="H1420" i="1" s="1"/>
  <c r="H1419" i="1"/>
  <c r="G1419" i="1"/>
  <c r="H1418" i="1"/>
  <c r="G1418" i="1"/>
  <c r="G1417" i="1"/>
  <c r="H1417" i="1" s="1"/>
  <c r="G1416" i="1"/>
  <c r="H1416" i="1" s="1"/>
  <c r="G1415" i="1"/>
  <c r="H1415" i="1" s="1"/>
  <c r="G1414" i="1"/>
  <c r="H1414" i="1" s="1"/>
  <c r="H1413" i="1"/>
  <c r="G1413" i="1"/>
  <c r="H1412" i="1"/>
  <c r="G1412" i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H1397" i="1"/>
  <c r="G1397" i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H1390" i="1"/>
  <c r="G1390" i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G1388" i="1"/>
  <c r="H13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H1383" i="1"/>
  <c r="G1383" i="1"/>
  <c r="G1382" i="1"/>
  <c r="H1382" i="1" s="1"/>
  <c r="H1381" i="1"/>
  <c r="G1381" i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B1376" i="1"/>
  <c r="G1375" i="1"/>
  <c r="H1375" i="1" s="1"/>
  <c r="B1375" i="1"/>
  <c r="G1374" i="1"/>
  <c r="H1374" i="1" s="1"/>
  <c r="H1373" i="1"/>
  <c r="G1373" i="1"/>
  <c r="G1372" i="1"/>
  <c r="H1372" i="1" s="1"/>
  <c r="B1372" i="1"/>
  <c r="B1373" i="1" s="1"/>
  <c r="G1371" i="1"/>
  <c r="H1371" i="1" s="1"/>
  <c r="G1370" i="1"/>
  <c r="H1370" i="1" s="1"/>
  <c r="G1369" i="1"/>
  <c r="H1369" i="1" s="1"/>
  <c r="H1368" i="1"/>
  <c r="G1368" i="1"/>
  <c r="B1368" i="1"/>
  <c r="B1369" i="1" s="1"/>
  <c r="B1370" i="1" s="1"/>
  <c r="B1371" i="1" s="1"/>
  <c r="G1367" i="1"/>
  <c r="H1367" i="1" s="1"/>
  <c r="B1367" i="1"/>
  <c r="G1366" i="1"/>
  <c r="H1366" i="1" s="1"/>
  <c r="G1365" i="1"/>
  <c r="H1365" i="1" s="1"/>
  <c r="H1364" i="1"/>
  <c r="G1364" i="1"/>
  <c r="G1363" i="1"/>
  <c r="H1363" i="1" s="1"/>
  <c r="B1363" i="1"/>
  <c r="B1364" i="1" s="1"/>
  <c r="B1365" i="1" s="1"/>
  <c r="G1362" i="1"/>
  <c r="H1362" i="1" s="1"/>
  <c r="H1361" i="1"/>
  <c r="G1361" i="1"/>
  <c r="G1360" i="1"/>
  <c r="H1360" i="1" s="1"/>
  <c r="G1359" i="1"/>
  <c r="H1359" i="1" s="1"/>
  <c r="G1358" i="1"/>
  <c r="H1358" i="1" s="1"/>
  <c r="G1357" i="1"/>
  <c r="H1357" i="1" s="1"/>
  <c r="H1356" i="1"/>
  <c r="G1356" i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H1349" i="1"/>
  <c r="G1349" i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H1342" i="1"/>
  <c r="G1342" i="1"/>
  <c r="G1341" i="1"/>
  <c r="H1341" i="1" s="1"/>
  <c r="B1341" i="1"/>
  <c r="H1340" i="1"/>
  <c r="G1340" i="1"/>
  <c r="G1339" i="1"/>
  <c r="H1339" i="1" s="1"/>
  <c r="B1339" i="1"/>
  <c r="B1340" i="1" s="1"/>
  <c r="G1338" i="1"/>
  <c r="H1338" i="1" s="1"/>
  <c r="H1337" i="1"/>
  <c r="G1337" i="1"/>
  <c r="G1336" i="1"/>
  <c r="H1336" i="1" s="1"/>
  <c r="G1335" i="1"/>
  <c r="H1335" i="1" s="1"/>
  <c r="H1334" i="1"/>
  <c r="G1334" i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H1320" i="1"/>
  <c r="G1320" i="1"/>
  <c r="G1319" i="1"/>
  <c r="H1319" i="1" s="1"/>
  <c r="B1319" i="1"/>
  <c r="B1320" i="1" s="1"/>
  <c r="B1321" i="1" s="1"/>
  <c r="B1322" i="1" s="1"/>
  <c r="B1323" i="1" s="1"/>
  <c r="B1324" i="1" s="1"/>
  <c r="B1325" i="1" s="1"/>
  <c r="H1318" i="1"/>
  <c r="G1318" i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H1304" i="1"/>
  <c r="G1304" i="1"/>
  <c r="G1303" i="1"/>
  <c r="H1303" i="1" s="1"/>
  <c r="G1302" i="1"/>
  <c r="H1302" i="1" s="1"/>
  <c r="B1302" i="1"/>
  <c r="G1301" i="1"/>
  <c r="H1301" i="1" s="1"/>
  <c r="H1300" i="1"/>
  <c r="G1300" i="1"/>
  <c r="G1299" i="1"/>
  <c r="H1299" i="1" s="1"/>
  <c r="G1298" i="1"/>
  <c r="H1298" i="1" s="1"/>
  <c r="H1297" i="1"/>
  <c r="G1297" i="1"/>
  <c r="H1296" i="1"/>
  <c r="G1296" i="1"/>
  <c r="G1295" i="1"/>
  <c r="H1295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H1287" i="1"/>
  <c r="G1287" i="1"/>
  <c r="G1286" i="1"/>
  <c r="H1286" i="1" s="1"/>
  <c r="H1285" i="1"/>
  <c r="G1285" i="1"/>
  <c r="G1284" i="1"/>
  <c r="H1284" i="1" s="1"/>
  <c r="G1283" i="1"/>
  <c r="H1283" i="1" s="1"/>
  <c r="G1282" i="1"/>
  <c r="H1282" i="1" s="1"/>
  <c r="B1282" i="1"/>
  <c r="G1281" i="1"/>
  <c r="H1281" i="1" s="1"/>
  <c r="G1280" i="1"/>
  <c r="H1280" i="1" s="1"/>
  <c r="G1279" i="1"/>
  <c r="H1279" i="1" s="1"/>
  <c r="G1278" i="1"/>
  <c r="H1278" i="1" s="1"/>
  <c r="B1278" i="1"/>
  <c r="B1290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B1272" i="1"/>
  <c r="B1284" i="1" s="1"/>
  <c r="B1296" i="1" s="1"/>
  <c r="B1308" i="1" s="1"/>
  <c r="H1271" i="1"/>
  <c r="G1271" i="1"/>
  <c r="B1271" i="1"/>
  <c r="B1283" i="1" s="1"/>
  <c r="B1295" i="1" s="1"/>
  <c r="B1307" i="1" s="1"/>
  <c r="G1270" i="1"/>
  <c r="H1270" i="1" s="1"/>
  <c r="G1269" i="1"/>
  <c r="H1269" i="1" s="1"/>
  <c r="B1269" i="1"/>
  <c r="B1281" i="1" s="1"/>
  <c r="B1293" i="1" s="1"/>
  <c r="B1305" i="1" s="1"/>
  <c r="G1268" i="1"/>
  <c r="H1268" i="1" s="1"/>
  <c r="G1267" i="1"/>
  <c r="H1267" i="1" s="1"/>
  <c r="B1267" i="1"/>
  <c r="B1268" i="1" s="1"/>
  <c r="B1280" i="1" s="1"/>
  <c r="B1292" i="1" s="1"/>
  <c r="B1304" i="1" s="1"/>
  <c r="H1266" i="1"/>
  <c r="G1266" i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B1260" i="1"/>
  <c r="B1261" i="1" s="1"/>
  <c r="B1262" i="1" s="1"/>
  <c r="B1263" i="1" s="1"/>
  <c r="B1264" i="1" s="1"/>
  <c r="B1265" i="1" s="1"/>
  <c r="H1259" i="1"/>
  <c r="G1259" i="1"/>
  <c r="B1259" i="1"/>
  <c r="G1258" i="1"/>
  <c r="H1258" i="1" s="1"/>
  <c r="G1257" i="1"/>
  <c r="H1257" i="1" s="1"/>
  <c r="G1256" i="1"/>
  <c r="H1256" i="1" s="1"/>
  <c r="H1255" i="1"/>
  <c r="G1255" i="1"/>
  <c r="B1255" i="1"/>
  <c r="B1256" i="1" s="1"/>
  <c r="B1257" i="1" s="1"/>
  <c r="G1254" i="1"/>
  <c r="H1254" i="1" s="1"/>
  <c r="H1253" i="1"/>
  <c r="G1253" i="1"/>
  <c r="G1252" i="1"/>
  <c r="H1252" i="1" s="1"/>
  <c r="G1251" i="1"/>
  <c r="H1251" i="1" s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H1239" i="1"/>
  <c r="G1239" i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H1227" i="1"/>
  <c r="G1227" i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H1219" i="1"/>
  <c r="G1219" i="1"/>
  <c r="B1219" i="1"/>
  <c r="B1220" i="1" s="1"/>
  <c r="B1221" i="1" s="1"/>
  <c r="G1218" i="1"/>
  <c r="H1218" i="1" s="1"/>
  <c r="G1217" i="1"/>
  <c r="H1217" i="1" s="1"/>
  <c r="G1216" i="1"/>
  <c r="H1216" i="1" s="1"/>
  <c r="H1215" i="1"/>
  <c r="G1215" i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G1208" i="1"/>
  <c r="H1208" i="1" s="1"/>
  <c r="B1208" i="1"/>
  <c r="B1209" i="1" s="1"/>
  <c r="H1207" i="1"/>
  <c r="G1207" i="1"/>
  <c r="B1207" i="1"/>
  <c r="G1206" i="1"/>
  <c r="H1206" i="1" s="1"/>
  <c r="G1205" i="1"/>
  <c r="H1205" i="1" s="1"/>
  <c r="H1204" i="1"/>
  <c r="G1204" i="1"/>
  <c r="G1203" i="1"/>
  <c r="H1203" i="1" s="1"/>
  <c r="H1202" i="1"/>
  <c r="G1202" i="1"/>
  <c r="G1201" i="1"/>
  <c r="H1201" i="1" s="1"/>
  <c r="H1200" i="1"/>
  <c r="G1200" i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H1192" i="1"/>
  <c r="G1192" i="1"/>
  <c r="H1191" i="1"/>
  <c r="G1191" i="1"/>
  <c r="G1190" i="1"/>
  <c r="H1190" i="1" s="1"/>
  <c r="G1189" i="1"/>
  <c r="H1189" i="1" s="1"/>
  <c r="G1188" i="1"/>
  <c r="H1188" i="1" s="1"/>
  <c r="H1187" i="1"/>
  <c r="G1187" i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H1167" i="1"/>
  <c r="G1167" i="1"/>
  <c r="G1166" i="1"/>
  <c r="H1166" i="1" s="1"/>
  <c r="H1165" i="1"/>
  <c r="G1165" i="1"/>
  <c r="G1164" i="1"/>
  <c r="H1164" i="1" s="1"/>
  <c r="G1163" i="1"/>
  <c r="H1163" i="1" s="1"/>
  <c r="G1162" i="1"/>
  <c r="H1162" i="1" s="1"/>
  <c r="G1161" i="1"/>
  <c r="H1161" i="1" s="1"/>
  <c r="H1160" i="1"/>
  <c r="G1160" i="1"/>
  <c r="G1159" i="1"/>
  <c r="H1159" i="1" s="1"/>
  <c r="G1158" i="1"/>
  <c r="H1158" i="1" s="1"/>
  <c r="G1157" i="1"/>
  <c r="H1157" i="1" s="1"/>
  <c r="G1156" i="1"/>
  <c r="H1156" i="1" s="1"/>
  <c r="H1155" i="1"/>
  <c r="G1155" i="1"/>
  <c r="G1154" i="1"/>
  <c r="H1154" i="1" s="1"/>
  <c r="G1153" i="1"/>
  <c r="H1153" i="1" s="1"/>
  <c r="G1152" i="1"/>
  <c r="H1152" i="1" s="1"/>
  <c r="H1151" i="1"/>
  <c r="G1151" i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H1140" i="1"/>
  <c r="G1140" i="1"/>
  <c r="G1139" i="1"/>
  <c r="H1139" i="1" s="1"/>
  <c r="G1138" i="1"/>
  <c r="H1138" i="1" s="1"/>
  <c r="G1137" i="1"/>
  <c r="H1137" i="1" s="1"/>
  <c r="G1136" i="1"/>
  <c r="H1136" i="1" s="1"/>
  <c r="G1135" i="1"/>
  <c r="H1135" i="1" s="1"/>
  <c r="H1134" i="1"/>
  <c r="G1134" i="1"/>
  <c r="H1133" i="1"/>
  <c r="G1133" i="1"/>
  <c r="H1132" i="1"/>
  <c r="G1132" i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B1099" i="1"/>
  <c r="B1111" i="1" s="1"/>
  <c r="B1123" i="1" s="1"/>
  <c r="B1135" i="1" s="1"/>
  <c r="B1147" i="1" s="1"/>
  <c r="B1159" i="1" s="1"/>
  <c r="B1171" i="1" s="1"/>
  <c r="B1183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H1087" i="1"/>
  <c r="G1087" i="1"/>
  <c r="G1086" i="1"/>
  <c r="H1086" i="1" s="1"/>
  <c r="G1085" i="1"/>
  <c r="H1085" i="1" s="1"/>
  <c r="H1084" i="1"/>
  <c r="G1084" i="1"/>
  <c r="G1083" i="1"/>
  <c r="H1083" i="1" s="1"/>
  <c r="G1082" i="1"/>
  <c r="H1082" i="1" s="1"/>
  <c r="G1081" i="1"/>
  <c r="H1081" i="1" s="1"/>
  <c r="G1080" i="1"/>
  <c r="H1080" i="1" s="1"/>
  <c r="G1079" i="1"/>
  <c r="H1079" i="1" s="1"/>
  <c r="H1078" i="1"/>
  <c r="G1078" i="1"/>
  <c r="G1077" i="1"/>
  <c r="H1077" i="1" s="1"/>
  <c r="H1076" i="1"/>
  <c r="G1076" i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H1068" i="1"/>
  <c r="G1068" i="1"/>
  <c r="G1067" i="1"/>
  <c r="H1067" i="1" s="1"/>
  <c r="G1066" i="1"/>
  <c r="H1066" i="1" s="1"/>
  <c r="G1065" i="1"/>
  <c r="H1065" i="1" s="1"/>
  <c r="G1064" i="1"/>
  <c r="H1064" i="1" s="1"/>
  <c r="H1063" i="1"/>
  <c r="G1063" i="1"/>
  <c r="G1062" i="1"/>
  <c r="H1062" i="1" s="1"/>
  <c r="H1061" i="1"/>
  <c r="G1061" i="1"/>
  <c r="G1060" i="1"/>
  <c r="H1060" i="1" s="1"/>
  <c r="H1059" i="1"/>
  <c r="G1059" i="1"/>
  <c r="G1058" i="1"/>
  <c r="H1058" i="1" s="1"/>
  <c r="H1057" i="1"/>
  <c r="G1057" i="1"/>
  <c r="G1056" i="1"/>
  <c r="H1056" i="1" s="1"/>
  <c r="G1055" i="1"/>
  <c r="H1055" i="1" s="1"/>
  <c r="G1054" i="1"/>
  <c r="H1054" i="1" s="1"/>
  <c r="H1053" i="1"/>
  <c r="G1053" i="1"/>
  <c r="G1052" i="1"/>
  <c r="H1052" i="1" s="1"/>
  <c r="G1051" i="1"/>
  <c r="H1051" i="1" s="1"/>
  <c r="G1050" i="1"/>
  <c r="H1050" i="1" s="1"/>
  <c r="H1049" i="1"/>
  <c r="G1049" i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H1036" i="1"/>
  <c r="G1036" i="1"/>
  <c r="G1035" i="1"/>
  <c r="H1035" i="1" s="1"/>
  <c r="H1034" i="1"/>
  <c r="G1034" i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H1015" i="1"/>
  <c r="G1015" i="1"/>
  <c r="G1014" i="1"/>
  <c r="H1014" i="1" s="1"/>
  <c r="H1013" i="1"/>
  <c r="G1013" i="1"/>
  <c r="G1012" i="1"/>
  <c r="H1012" i="1" s="1"/>
  <c r="G1011" i="1"/>
  <c r="H1011" i="1" s="1"/>
  <c r="G1010" i="1"/>
  <c r="H1010" i="1" s="1"/>
  <c r="H1009" i="1"/>
  <c r="G1009" i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H999" i="1"/>
  <c r="G999" i="1"/>
  <c r="H998" i="1"/>
  <c r="G998" i="1"/>
  <c r="G997" i="1"/>
  <c r="H997" i="1" s="1"/>
  <c r="G996" i="1"/>
  <c r="H996" i="1" s="1"/>
  <c r="H995" i="1"/>
  <c r="G995" i="1"/>
  <c r="G994" i="1"/>
  <c r="H994" i="1" s="1"/>
  <c r="H993" i="1"/>
  <c r="G993" i="1"/>
  <c r="G992" i="1"/>
  <c r="H992" i="1" s="1"/>
  <c r="G991" i="1"/>
  <c r="H991" i="1" s="1"/>
  <c r="H990" i="1"/>
  <c r="G990" i="1"/>
  <c r="H989" i="1"/>
  <c r="G989" i="1"/>
  <c r="G988" i="1"/>
  <c r="H988" i="1" s="1"/>
  <c r="G987" i="1"/>
  <c r="H987" i="1" s="1"/>
  <c r="G986" i="1"/>
  <c r="H986" i="1" s="1"/>
  <c r="G985" i="1"/>
  <c r="H985" i="1" s="1"/>
  <c r="H984" i="1"/>
  <c r="G984" i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H977" i="1"/>
  <c r="G977" i="1"/>
  <c r="G976" i="1"/>
  <c r="H976" i="1" s="1"/>
  <c r="G975" i="1"/>
  <c r="H975" i="1" s="1"/>
  <c r="G974" i="1"/>
  <c r="H974" i="1" s="1"/>
  <c r="G973" i="1"/>
  <c r="H973" i="1" s="1"/>
  <c r="H972" i="1"/>
  <c r="G972" i="1"/>
  <c r="H971" i="1"/>
  <c r="G971" i="1"/>
  <c r="G970" i="1"/>
  <c r="H970" i="1" s="1"/>
  <c r="H969" i="1"/>
  <c r="G969" i="1"/>
  <c r="G968" i="1"/>
  <c r="H968" i="1" s="1"/>
  <c r="G967" i="1"/>
  <c r="H967" i="1" s="1"/>
  <c r="H966" i="1"/>
  <c r="G966" i="1"/>
  <c r="G965" i="1"/>
  <c r="H965" i="1" s="1"/>
  <c r="H964" i="1"/>
  <c r="G964" i="1"/>
  <c r="G963" i="1"/>
  <c r="H963" i="1" s="1"/>
  <c r="G962" i="1"/>
  <c r="H962" i="1" s="1"/>
  <c r="H961" i="1"/>
  <c r="G961" i="1"/>
  <c r="G960" i="1"/>
  <c r="H960" i="1" s="1"/>
  <c r="G959" i="1"/>
  <c r="H959" i="1" s="1"/>
  <c r="H958" i="1"/>
  <c r="G958" i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H936" i="1"/>
  <c r="G936" i="1"/>
  <c r="G935" i="1"/>
  <c r="H935" i="1" s="1"/>
  <c r="G934" i="1"/>
  <c r="H934" i="1" s="1"/>
  <c r="B934" i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33" i="1"/>
  <c r="H933" i="1" s="1"/>
  <c r="H932" i="1"/>
  <c r="G932" i="1"/>
  <c r="G931" i="1"/>
  <c r="H931" i="1" s="1"/>
  <c r="G930" i="1"/>
  <c r="H930" i="1" s="1"/>
  <c r="G929" i="1"/>
  <c r="H929" i="1" s="1"/>
  <c r="H928" i="1"/>
  <c r="G928" i="1"/>
  <c r="G927" i="1"/>
  <c r="H927" i="1" s="1"/>
  <c r="G926" i="1"/>
  <c r="H926" i="1" s="1"/>
  <c r="G925" i="1"/>
  <c r="H925" i="1" s="1"/>
  <c r="G924" i="1"/>
  <c r="H924" i="1" s="1"/>
  <c r="H923" i="1"/>
  <c r="G923" i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H913" i="1"/>
  <c r="G913" i="1"/>
  <c r="G912" i="1"/>
  <c r="H912" i="1" s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H902" i="1"/>
  <c r="G902" i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H891" i="1"/>
  <c r="G891" i="1"/>
  <c r="G890" i="1"/>
  <c r="H890" i="1" s="1"/>
  <c r="G889" i="1"/>
  <c r="H889" i="1" s="1"/>
  <c r="G888" i="1"/>
  <c r="H888" i="1" s="1"/>
  <c r="H887" i="1"/>
  <c r="G887" i="1"/>
  <c r="G886" i="1"/>
  <c r="H886" i="1" s="1"/>
  <c r="B886" i="1"/>
  <c r="B898" i="1" s="1"/>
  <c r="B910" i="1" s="1"/>
  <c r="B922" i="1" s="1"/>
  <c r="G885" i="1"/>
  <c r="H885" i="1" s="1"/>
  <c r="H884" i="1"/>
  <c r="G884" i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H878" i="1"/>
  <c r="G878" i="1"/>
  <c r="G877" i="1"/>
  <c r="H877" i="1" s="1"/>
  <c r="G876" i="1"/>
  <c r="H876" i="1" s="1"/>
  <c r="H875" i="1"/>
  <c r="G875" i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H874" i="1"/>
  <c r="G874" i="1"/>
  <c r="G873" i="1"/>
  <c r="H873" i="1" s="1"/>
  <c r="G872" i="1"/>
  <c r="H872" i="1" s="1"/>
  <c r="B872" i="1"/>
  <c r="G871" i="1"/>
  <c r="H871" i="1" s="1"/>
  <c r="B871" i="1"/>
  <c r="G870" i="1"/>
  <c r="H870" i="1" s="1"/>
  <c r="G869" i="1"/>
  <c r="H869" i="1" s="1"/>
  <c r="H868" i="1"/>
  <c r="G868" i="1"/>
  <c r="G867" i="1"/>
  <c r="H867" i="1" s="1"/>
  <c r="G866" i="1"/>
  <c r="H866" i="1" s="1"/>
  <c r="G865" i="1"/>
  <c r="H865" i="1" s="1"/>
  <c r="B865" i="1"/>
  <c r="B866" i="1" s="1"/>
  <c r="B867" i="1" s="1"/>
  <c r="B868" i="1" s="1"/>
  <c r="B869" i="1" s="1"/>
  <c r="G864" i="1"/>
  <c r="H864" i="1" s="1"/>
  <c r="G863" i="1"/>
  <c r="H863" i="1" s="1"/>
  <c r="B863" i="1"/>
  <c r="B864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H857" i="1"/>
  <c r="G857" i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H846" i="1"/>
  <c r="G846" i="1"/>
  <c r="H845" i="1"/>
  <c r="G845" i="1"/>
  <c r="G844" i="1"/>
  <c r="H844" i="1" s="1"/>
  <c r="H843" i="1"/>
  <c r="G843" i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B836" i="1"/>
  <c r="B837" i="1" s="1"/>
  <c r="G835" i="1"/>
  <c r="H835" i="1" s="1"/>
  <c r="B835" i="1"/>
  <c r="H834" i="1"/>
  <c r="G834" i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H825" i="1"/>
  <c r="G825" i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H805" i="1"/>
  <c r="G805" i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H797" i="1"/>
  <c r="G797" i="1"/>
  <c r="G796" i="1"/>
  <c r="H796" i="1" s="1"/>
  <c r="H795" i="1"/>
  <c r="G795" i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H779" i="1"/>
  <c r="G779" i="1"/>
  <c r="G778" i="1"/>
  <c r="H778" i="1" s="1"/>
  <c r="G777" i="1"/>
  <c r="H777" i="1" s="1"/>
  <c r="G776" i="1"/>
  <c r="H776" i="1" s="1"/>
  <c r="G775" i="1"/>
  <c r="H775" i="1" s="1"/>
  <c r="G774" i="1"/>
  <c r="H774" i="1" s="1"/>
  <c r="H773" i="1"/>
  <c r="G773" i="1"/>
  <c r="G772" i="1"/>
  <c r="H772" i="1" s="1"/>
  <c r="G771" i="1"/>
  <c r="H771" i="1" s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H753" i="1"/>
  <c r="G753" i="1"/>
  <c r="G752" i="1"/>
  <c r="H752" i="1" s="1"/>
  <c r="G751" i="1"/>
  <c r="H751" i="1" s="1"/>
  <c r="H750" i="1"/>
  <c r="G750" i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H736" i="1"/>
  <c r="G736" i="1"/>
  <c r="G735" i="1"/>
  <c r="H735" i="1" s="1"/>
  <c r="G734" i="1"/>
  <c r="H734" i="1" s="1"/>
  <c r="G733" i="1"/>
  <c r="H733" i="1" s="1"/>
  <c r="G732" i="1"/>
  <c r="H732" i="1" s="1"/>
  <c r="H731" i="1"/>
  <c r="G731" i="1"/>
  <c r="G730" i="1"/>
  <c r="H730" i="1" s="1"/>
  <c r="G729" i="1"/>
  <c r="H729" i="1" s="1"/>
  <c r="G728" i="1"/>
  <c r="H728" i="1" s="1"/>
  <c r="G727" i="1"/>
  <c r="H727" i="1" s="1"/>
  <c r="H726" i="1"/>
  <c r="G726" i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H693" i="1"/>
  <c r="G693" i="1"/>
  <c r="G692" i="1"/>
  <c r="H692" i="1" s="1"/>
  <c r="G691" i="1"/>
  <c r="H691" i="1" s="1"/>
  <c r="H690" i="1"/>
  <c r="G690" i="1"/>
  <c r="G689" i="1"/>
  <c r="H689" i="1" s="1"/>
  <c r="G688" i="1"/>
  <c r="H688" i="1" s="1"/>
  <c r="G687" i="1"/>
  <c r="H687" i="1" s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H672" i="1"/>
  <c r="G672" i="1"/>
  <c r="G671" i="1"/>
  <c r="H671" i="1" s="1"/>
  <c r="H670" i="1"/>
  <c r="G670" i="1"/>
  <c r="G669" i="1"/>
  <c r="H669" i="1" s="1"/>
  <c r="G668" i="1"/>
  <c r="H668" i="1" s="1"/>
  <c r="H667" i="1"/>
  <c r="G667" i="1"/>
  <c r="G666" i="1"/>
  <c r="H666" i="1" s="1"/>
  <c r="G665" i="1"/>
  <c r="H665" i="1" s="1"/>
  <c r="G664" i="1"/>
  <c r="H664" i="1" s="1"/>
  <c r="H663" i="1"/>
  <c r="G663" i="1"/>
  <c r="H662" i="1"/>
  <c r="G662" i="1"/>
  <c r="G661" i="1"/>
  <c r="H661" i="1" s="1"/>
  <c r="G660" i="1"/>
  <c r="H660" i="1" s="1"/>
  <c r="G659" i="1"/>
  <c r="H659" i="1" s="1"/>
  <c r="H658" i="1"/>
  <c r="G658" i="1"/>
  <c r="G657" i="1"/>
  <c r="H657" i="1" s="1"/>
  <c r="G656" i="1"/>
  <c r="H656" i="1" s="1"/>
  <c r="G655" i="1"/>
  <c r="H655" i="1" s="1"/>
  <c r="H654" i="1"/>
  <c r="G654" i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H646" i="1"/>
  <c r="G646" i="1"/>
  <c r="B646" i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645" i="1"/>
  <c r="H645" i="1" s="1"/>
  <c r="G644" i="1"/>
  <c r="H644" i="1" s="1"/>
  <c r="G643" i="1"/>
  <c r="H643" i="1" s="1"/>
  <c r="G642" i="1"/>
  <c r="H642" i="1" s="1"/>
  <c r="H641" i="1"/>
  <c r="G641" i="1"/>
  <c r="G640" i="1"/>
  <c r="H640" i="1" s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H623" i="1"/>
  <c r="G623" i="1"/>
  <c r="G622" i="1"/>
  <c r="H622" i="1" s="1"/>
  <c r="G621" i="1"/>
  <c r="H621" i="1" s="1"/>
  <c r="H620" i="1"/>
  <c r="G620" i="1"/>
  <c r="G619" i="1"/>
  <c r="H619" i="1" s="1"/>
  <c r="G618" i="1"/>
  <c r="H618" i="1" s="1"/>
  <c r="G617" i="1"/>
  <c r="H617" i="1" s="1"/>
  <c r="G616" i="1"/>
  <c r="H616" i="1" s="1"/>
  <c r="G615" i="1"/>
  <c r="H615" i="1" s="1"/>
  <c r="H614" i="1"/>
  <c r="G614" i="1"/>
  <c r="G613" i="1"/>
  <c r="H613" i="1" s="1"/>
  <c r="G612" i="1"/>
  <c r="H612" i="1" s="1"/>
  <c r="G611" i="1"/>
  <c r="H611" i="1" s="1"/>
  <c r="H610" i="1"/>
  <c r="G610" i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H600" i="1"/>
  <c r="G600" i="1"/>
  <c r="G599" i="1"/>
  <c r="H599" i="1" s="1"/>
  <c r="G598" i="1"/>
  <c r="H598" i="1" s="1"/>
  <c r="G597" i="1"/>
  <c r="H597" i="1" s="1"/>
  <c r="H596" i="1"/>
  <c r="G596" i="1"/>
  <c r="G595" i="1"/>
  <c r="H595" i="1" s="1"/>
  <c r="G594" i="1"/>
  <c r="H594" i="1" s="1"/>
  <c r="G593" i="1"/>
  <c r="H593" i="1" s="1"/>
  <c r="H592" i="1"/>
  <c r="G592" i="1"/>
  <c r="H591" i="1"/>
  <c r="G591" i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H582" i="1"/>
  <c r="G582" i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H568" i="1"/>
  <c r="G568" i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H561" i="1"/>
  <c r="G561" i="1"/>
  <c r="G560" i="1"/>
  <c r="H560" i="1" s="1"/>
  <c r="G559" i="1"/>
  <c r="H559" i="1" s="1"/>
  <c r="H558" i="1"/>
  <c r="G558" i="1"/>
  <c r="G557" i="1"/>
  <c r="H557" i="1" s="1"/>
  <c r="G556" i="1"/>
  <c r="H556" i="1" s="1"/>
  <c r="G555" i="1"/>
  <c r="H555" i="1" s="1"/>
  <c r="G554" i="1"/>
  <c r="H554" i="1" s="1"/>
  <c r="H553" i="1"/>
  <c r="G553" i="1"/>
  <c r="G552" i="1"/>
  <c r="H552" i="1" s="1"/>
  <c r="G551" i="1"/>
  <c r="H551" i="1" s="1"/>
  <c r="B551" i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H543" i="1"/>
  <c r="G543" i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H531" i="1"/>
  <c r="G531" i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H517" i="1"/>
  <c r="G517" i="1"/>
  <c r="G516" i="1"/>
  <c r="H516" i="1" s="1"/>
  <c r="G515" i="1"/>
  <c r="H515" i="1" s="1"/>
  <c r="H514" i="1"/>
  <c r="G514" i="1"/>
  <c r="G513" i="1"/>
  <c r="H513" i="1" s="1"/>
  <c r="G512" i="1"/>
  <c r="H512" i="1" s="1"/>
  <c r="G511" i="1"/>
  <c r="H511" i="1" s="1"/>
  <c r="B511" i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510" i="1"/>
  <c r="H510" i="1" s="1"/>
  <c r="B510" i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H501" i="1"/>
  <c r="G501" i="1"/>
  <c r="G500" i="1"/>
  <c r="H500" i="1" s="1"/>
  <c r="G499" i="1"/>
  <c r="H499" i="1" s="1"/>
  <c r="G498" i="1"/>
  <c r="H498" i="1" s="1"/>
  <c r="H497" i="1"/>
  <c r="G497" i="1"/>
  <c r="G496" i="1"/>
  <c r="H496" i="1" s="1"/>
  <c r="G495" i="1"/>
  <c r="H495" i="1" s="1"/>
  <c r="G494" i="1"/>
  <c r="H494" i="1" s="1"/>
  <c r="G493" i="1"/>
  <c r="H493" i="1" s="1"/>
  <c r="H492" i="1"/>
  <c r="G492" i="1"/>
  <c r="G491" i="1"/>
  <c r="H491" i="1" s="1"/>
  <c r="B491" i="1"/>
  <c r="B503" i="1" s="1"/>
  <c r="B515" i="1" s="1"/>
  <c r="B527" i="1" s="1"/>
  <c r="B539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G489" i="1"/>
  <c r="H489" i="1" s="1"/>
  <c r="G488" i="1"/>
  <c r="H488" i="1" s="1"/>
  <c r="G487" i="1"/>
  <c r="H487" i="1" s="1"/>
  <c r="B487" i="1"/>
  <c r="B499" i="1" s="1"/>
  <c r="G486" i="1"/>
  <c r="H486" i="1" s="1"/>
  <c r="B486" i="1"/>
  <c r="B498" i="1" s="1"/>
  <c r="H485" i="1"/>
  <c r="G485" i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B479" i="1"/>
  <c r="B480" i="1" s="1"/>
  <c r="G478" i="1"/>
  <c r="H478" i="1" s="1"/>
  <c r="G477" i="1"/>
  <c r="H477" i="1" s="1"/>
  <c r="G476" i="1"/>
  <c r="H476" i="1" s="1"/>
  <c r="B476" i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H475" i="1"/>
  <c r="G475" i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B469" i="1"/>
  <c r="B470" i="1" s="1"/>
  <c r="B471" i="1" s="1"/>
  <c r="B472" i="1" s="1"/>
  <c r="B473" i="1" s="1"/>
  <c r="G468" i="1"/>
  <c r="H468" i="1" s="1"/>
  <c r="B468" i="1"/>
  <c r="G467" i="1"/>
  <c r="H467" i="1" s="1"/>
  <c r="B467" i="1"/>
  <c r="G466" i="1"/>
  <c r="H466" i="1" s="1"/>
  <c r="H465" i="1"/>
  <c r="G465" i="1"/>
  <c r="G464" i="1"/>
  <c r="H464" i="1" s="1"/>
  <c r="G463" i="1"/>
  <c r="H463" i="1" s="1"/>
  <c r="B463" i="1"/>
  <c r="B464" i="1" s="1"/>
  <c r="B465" i="1" s="1"/>
  <c r="H462" i="1"/>
  <c r="G462" i="1"/>
  <c r="G461" i="1"/>
  <c r="H461" i="1" s="1"/>
  <c r="G460" i="1"/>
  <c r="H460" i="1" s="1"/>
  <c r="G459" i="1"/>
  <c r="H459" i="1" s="1"/>
  <c r="G458" i="1"/>
  <c r="H458" i="1" s="1"/>
  <c r="G457" i="1"/>
  <c r="H457" i="1" s="1"/>
  <c r="B457" i="1"/>
  <c r="B458" i="1" s="1"/>
  <c r="B459" i="1" s="1"/>
  <c r="B460" i="1" s="1"/>
  <c r="B461" i="1" s="1"/>
  <c r="G456" i="1"/>
  <c r="H456" i="1" s="1"/>
  <c r="G455" i="1"/>
  <c r="H455" i="1" s="1"/>
  <c r="B455" i="1"/>
  <c r="B456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B441" i="1"/>
  <c r="G440" i="1"/>
  <c r="H440" i="1" s="1"/>
  <c r="G439" i="1"/>
  <c r="H439" i="1" s="1"/>
  <c r="B439" i="1"/>
  <c r="B440" i="1" s="1"/>
  <c r="H438" i="1"/>
  <c r="G438" i="1"/>
  <c r="G437" i="1"/>
  <c r="H437" i="1" s="1"/>
  <c r="G436" i="1"/>
  <c r="H436" i="1" s="1"/>
  <c r="G435" i="1"/>
  <c r="H435" i="1" s="1"/>
  <c r="G434" i="1"/>
  <c r="H434" i="1" s="1"/>
  <c r="G433" i="1"/>
  <c r="H433" i="1" s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H419" i="1"/>
  <c r="G419" i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B416" i="1"/>
  <c r="B417" i="1" s="1"/>
  <c r="H415" i="1"/>
  <c r="G415" i="1"/>
  <c r="B415" i="1"/>
  <c r="G414" i="1"/>
  <c r="H414" i="1" s="1"/>
  <c r="G413" i="1"/>
  <c r="H413" i="1" s="1"/>
  <c r="H412" i="1"/>
  <c r="G412" i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H391" i="1"/>
  <c r="G391" i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H383" i="1"/>
  <c r="G383" i="1"/>
  <c r="G382" i="1"/>
  <c r="H382" i="1" s="1"/>
  <c r="H381" i="1"/>
  <c r="G381" i="1"/>
  <c r="G380" i="1"/>
  <c r="H380" i="1" s="1"/>
  <c r="G379" i="1"/>
  <c r="H379" i="1" s="1"/>
  <c r="H378" i="1"/>
  <c r="G378" i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H369" i="1"/>
  <c r="G369" i="1"/>
  <c r="G368" i="1"/>
  <c r="H368" i="1" s="1"/>
  <c r="G367" i="1"/>
  <c r="H367" i="1" s="1"/>
  <c r="G366" i="1"/>
  <c r="H366" i="1" s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H352" i="1"/>
  <c r="G352" i="1"/>
  <c r="G351" i="1"/>
  <c r="H351" i="1" s="1"/>
  <c r="G350" i="1"/>
  <c r="H350" i="1" s="1"/>
  <c r="H349" i="1"/>
  <c r="G349" i="1"/>
  <c r="G348" i="1"/>
  <c r="H348" i="1" s="1"/>
  <c r="G347" i="1"/>
  <c r="H347" i="1" s="1"/>
  <c r="G346" i="1"/>
  <c r="H346" i="1" s="1"/>
  <c r="H345" i="1"/>
  <c r="G345" i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H336" i="1"/>
  <c r="G336" i="1"/>
  <c r="H335" i="1"/>
  <c r="G335" i="1"/>
  <c r="G334" i="1"/>
  <c r="H334" i="1" s="1"/>
  <c r="G333" i="1"/>
  <c r="H333" i="1" s="1"/>
  <c r="H332" i="1"/>
  <c r="G332" i="1"/>
  <c r="G331" i="1"/>
  <c r="H331" i="1" s="1"/>
  <c r="G330" i="1"/>
  <c r="H330" i="1" s="1"/>
  <c r="G329" i="1"/>
  <c r="H329" i="1" s="1"/>
  <c r="G328" i="1"/>
  <c r="H328" i="1" s="1"/>
  <c r="H327" i="1"/>
  <c r="G327" i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H318" i="1"/>
  <c r="G318" i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H302" i="1"/>
  <c r="G302" i="1"/>
  <c r="G301" i="1"/>
  <c r="H301" i="1" s="1"/>
  <c r="H300" i="1"/>
  <c r="G300" i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H291" i="1"/>
  <c r="G291" i="1"/>
  <c r="G290" i="1"/>
  <c r="H290" i="1" s="1"/>
  <c r="G289" i="1"/>
  <c r="H289" i="1" s="1"/>
  <c r="H288" i="1"/>
  <c r="G288" i="1"/>
  <c r="G287" i="1"/>
  <c r="H287" i="1" s="1"/>
  <c r="G286" i="1"/>
  <c r="H286" i="1" s="1"/>
  <c r="H285" i="1"/>
  <c r="G285" i="1"/>
  <c r="G284" i="1"/>
  <c r="H284" i="1" s="1"/>
  <c r="H283" i="1"/>
  <c r="G283" i="1"/>
  <c r="G282" i="1"/>
  <c r="H282" i="1" s="1"/>
  <c r="G281" i="1"/>
  <c r="H281" i="1" s="1"/>
  <c r="H280" i="1"/>
  <c r="G280" i="1"/>
  <c r="G279" i="1"/>
  <c r="H279" i="1" s="1"/>
  <c r="G278" i="1"/>
  <c r="H278" i="1" s="1"/>
  <c r="G277" i="1"/>
  <c r="H277" i="1" s="1"/>
  <c r="H276" i="1"/>
  <c r="G276" i="1"/>
  <c r="H275" i="1"/>
  <c r="G275" i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H267" i="1"/>
  <c r="G267" i="1"/>
  <c r="G266" i="1"/>
  <c r="H266" i="1" s="1"/>
  <c r="G265" i="1"/>
  <c r="H265" i="1" s="1"/>
  <c r="G264" i="1"/>
  <c r="H264" i="1" s="1"/>
  <c r="G263" i="1"/>
  <c r="H263" i="1" s="1"/>
  <c r="G262" i="1"/>
  <c r="H262" i="1" s="1"/>
  <c r="H261" i="1"/>
  <c r="G261" i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H250" i="1"/>
  <c r="G250" i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H235" i="1"/>
  <c r="G235" i="1"/>
  <c r="G234" i="1"/>
  <c r="H234" i="1" s="1"/>
  <c r="G233" i="1"/>
  <c r="H233" i="1" s="1"/>
  <c r="G232" i="1"/>
  <c r="H232" i="1" s="1"/>
  <c r="H231" i="1"/>
  <c r="G231" i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H221" i="1"/>
  <c r="G221" i="1"/>
  <c r="G220" i="1"/>
  <c r="H220" i="1" s="1"/>
  <c r="G219" i="1"/>
  <c r="H219" i="1" s="1"/>
  <c r="G218" i="1"/>
  <c r="H218" i="1" s="1"/>
  <c r="G217" i="1"/>
  <c r="H217" i="1" s="1"/>
  <c r="G216" i="1"/>
  <c r="H216" i="1" s="1"/>
  <c r="H215" i="1"/>
  <c r="G215" i="1"/>
  <c r="G214" i="1"/>
  <c r="H214" i="1" s="1"/>
  <c r="G213" i="1"/>
  <c r="H213" i="1" s="1"/>
  <c r="G212" i="1"/>
  <c r="H212" i="1" s="1"/>
  <c r="G211" i="1"/>
  <c r="H211" i="1" s="1"/>
  <c r="G210" i="1"/>
  <c r="H210" i="1" s="1"/>
  <c r="H209" i="1"/>
  <c r="G209" i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H201" i="1"/>
  <c r="G201" i="1"/>
  <c r="G200" i="1"/>
  <c r="H200" i="1" s="1"/>
  <c r="G199" i="1"/>
  <c r="H199" i="1" s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H191" i="1"/>
  <c r="G191" i="1"/>
  <c r="G190" i="1"/>
  <c r="H190" i="1" s="1"/>
  <c r="G189" i="1"/>
  <c r="H189" i="1" s="1"/>
  <c r="H188" i="1"/>
  <c r="G188" i="1"/>
  <c r="G187" i="1"/>
  <c r="H187" i="1" s="1"/>
  <c r="G186" i="1"/>
  <c r="H186" i="1" s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H173" i="1"/>
  <c r="G173" i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H163" i="1"/>
  <c r="G163" i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H155" i="1"/>
  <c r="G155" i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H143" i="1"/>
  <c r="G143" i="1"/>
  <c r="G142" i="1"/>
  <c r="H142" i="1" s="1"/>
  <c r="H141" i="1"/>
  <c r="G141" i="1"/>
  <c r="G140" i="1"/>
  <c r="H140" i="1" s="1"/>
  <c r="G139" i="1"/>
  <c r="H139" i="1" s="1"/>
  <c r="G138" i="1"/>
  <c r="H138" i="1" s="1"/>
  <c r="H137" i="1"/>
  <c r="G137" i="1"/>
  <c r="G136" i="1"/>
  <c r="H136" i="1" s="1"/>
  <c r="H135" i="1"/>
  <c r="G135" i="1"/>
  <c r="G134" i="1"/>
  <c r="H134" i="1" s="1"/>
  <c r="G133" i="1"/>
  <c r="H133" i="1" s="1"/>
  <c r="H132" i="1"/>
  <c r="G132" i="1"/>
  <c r="G131" i="1"/>
  <c r="H131" i="1" s="1"/>
  <c r="G130" i="1"/>
  <c r="H130" i="1" s="1"/>
  <c r="G129" i="1"/>
  <c r="H129" i="1" s="1"/>
  <c r="H128" i="1"/>
  <c r="G128" i="1"/>
  <c r="G127" i="1"/>
  <c r="H127" i="1" s="1"/>
  <c r="G126" i="1"/>
  <c r="H126" i="1" s="1"/>
  <c r="G125" i="1"/>
  <c r="H125" i="1" s="1"/>
  <c r="H124" i="1"/>
  <c r="G124" i="1"/>
  <c r="G123" i="1"/>
  <c r="H123" i="1" s="1"/>
  <c r="G122" i="1"/>
  <c r="H122" i="1" s="1"/>
  <c r="G121" i="1"/>
  <c r="H121" i="1" s="1"/>
  <c r="G120" i="1"/>
  <c r="H120" i="1" s="1"/>
  <c r="G119" i="1"/>
  <c r="H119" i="1" s="1"/>
  <c r="H118" i="1"/>
  <c r="G118" i="1"/>
  <c r="G117" i="1"/>
  <c r="H117" i="1" s="1"/>
  <c r="G116" i="1"/>
  <c r="H116" i="1" s="1"/>
  <c r="G115" i="1"/>
  <c r="H115" i="1" s="1"/>
  <c r="H114" i="1"/>
  <c r="G114" i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H107" i="1"/>
  <c r="G107" i="1"/>
  <c r="G106" i="1"/>
  <c r="H106" i="1" s="1"/>
  <c r="G105" i="1"/>
  <c r="H105" i="1" s="1"/>
  <c r="G104" i="1"/>
  <c r="H104" i="1" s="1"/>
  <c r="G103" i="1"/>
  <c r="H103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101" i="1"/>
  <c r="G101" i="1"/>
  <c r="G100" i="1"/>
  <c r="H100" i="1" s="1"/>
  <c r="G99" i="1"/>
  <c r="H99" i="1" s="1"/>
  <c r="G98" i="1"/>
  <c r="H98" i="1" s="1"/>
  <c r="G97" i="1"/>
  <c r="H97" i="1" s="1"/>
  <c r="G96" i="1"/>
  <c r="H96" i="1" s="1"/>
  <c r="H95" i="1"/>
  <c r="G95" i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G82" i="1"/>
  <c r="H82" i="1" s="1"/>
  <c r="G81" i="1"/>
  <c r="H81" i="1" s="1"/>
  <c r="G80" i="1"/>
  <c r="H80" i="1" s="1"/>
  <c r="H79" i="1"/>
  <c r="G79" i="1"/>
  <c r="B79" i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B61" i="1"/>
  <c r="B62" i="1" s="1"/>
  <c r="B63" i="1" s="1"/>
  <c r="B64" i="1" s="1"/>
  <c r="B65" i="1" s="1"/>
  <c r="H60" i="1"/>
  <c r="G60" i="1"/>
  <c r="B60" i="1"/>
  <c r="H59" i="1"/>
  <c r="G59" i="1"/>
  <c r="B59" i="1"/>
  <c r="G58" i="1"/>
  <c r="H58" i="1" s="1"/>
  <c r="G57" i="1"/>
  <c r="H57" i="1" s="1"/>
  <c r="H56" i="1"/>
  <c r="G56" i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H37" i="1"/>
  <c r="G37" i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H30" i="1"/>
  <c r="G30" i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H22" i="1"/>
  <c r="G22" i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B13" i="1"/>
  <c r="B14" i="1" s="1"/>
  <c r="B15" i="1" s="1"/>
  <c r="B16" i="1" s="1"/>
  <c r="B17" i="1" s="1"/>
  <c r="H12" i="1"/>
  <c r="G12" i="1"/>
  <c r="G11" i="1"/>
  <c r="H11" i="1" s="1"/>
  <c r="B11" i="1"/>
  <c r="B12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95" i="1" l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J6" i="1"/>
  <c r="K6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6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273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79" i="1"/>
  <c r="B1291" i="1" s="1"/>
  <c r="B1303" i="1" s="1"/>
  <c r="L6" i="1" l="1"/>
  <c r="M6" i="1" s="1"/>
  <c r="N6" i="1" s="1"/>
  <c r="O6" i="1" s="1"/>
  <c r="I7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285" i="1"/>
  <c r="B1297" i="1" s="1"/>
  <c r="B1309" i="1" s="1"/>
  <c r="B1274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J7" i="1"/>
  <c r="K7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L7" i="1" l="1"/>
  <c r="M7" i="1" s="1"/>
  <c r="N7" i="1" s="1"/>
  <c r="O7" i="1" s="1"/>
  <c r="I8" i="1"/>
  <c r="B1275" i="1"/>
  <c r="B1286" i="1"/>
  <c r="B1298" i="1" s="1"/>
  <c r="B1310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4" i="1" l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287" i="1"/>
  <c r="B1299" i="1" s="1"/>
  <c r="B1311" i="1" s="1"/>
  <c r="B1276" i="1"/>
  <c r="J8" i="1"/>
  <c r="K8" i="1" s="1"/>
  <c r="L8" i="1" l="1"/>
  <c r="M8" i="1" s="1"/>
  <c r="N8" i="1" s="1"/>
  <c r="O8" i="1" s="1"/>
  <c r="I9" i="1"/>
  <c r="B1277" i="1"/>
  <c r="B1289" i="1" s="1"/>
  <c r="B1301" i="1" s="1"/>
  <c r="B1313" i="1" s="1"/>
  <c r="B1288" i="1"/>
  <c r="B1300" i="1" s="1"/>
  <c r="B1312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385" i="1" l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9" i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 s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 l="1"/>
  <c r="J58" i="1" s="1"/>
  <c r="K58" i="1" s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s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 l="1"/>
  <c r="J69" i="1" s="1"/>
  <c r="K69" i="1" l="1"/>
  <c r="L69" i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 l="1"/>
  <c r="J82" i="1"/>
  <c r="K82" i="1" s="1"/>
  <c r="L82" i="1" l="1"/>
  <c r="M82" i="1" s="1"/>
  <c r="N82" i="1" s="1"/>
  <c r="O82" i="1" s="1"/>
  <c r="I83" i="1" l="1"/>
  <c r="J83" i="1"/>
  <c r="K83" i="1" s="1"/>
  <c r="L83" i="1" l="1"/>
  <c r="M83" i="1" s="1"/>
  <c r="N83" i="1" s="1"/>
  <c r="O83" i="1" s="1"/>
  <c r="I84" i="1" l="1"/>
  <c r="J84" i="1" s="1"/>
  <c r="K84" i="1" s="1"/>
  <c r="L84" i="1" l="1"/>
  <c r="M84" i="1" s="1"/>
  <c r="N84" i="1" s="1"/>
  <c r="O84" i="1" s="1"/>
  <c r="I85" i="1" l="1"/>
  <c r="J85" i="1" l="1"/>
  <c r="K85" i="1"/>
  <c r="L85" i="1" l="1"/>
  <c r="M85" i="1" s="1"/>
  <c r="N85" i="1" s="1"/>
  <c r="O85" i="1" s="1"/>
  <c r="I86" i="1" l="1"/>
  <c r="J86" i="1" s="1"/>
  <c r="K86" i="1" s="1"/>
  <c r="L86" i="1" l="1"/>
  <c r="M86" i="1" s="1"/>
  <c r="N86" i="1" s="1"/>
  <c r="O86" i="1" s="1"/>
  <c r="I87" i="1" l="1"/>
  <c r="J87" i="1" s="1"/>
  <c r="K87" i="1" l="1"/>
  <c r="L87" i="1" s="1"/>
  <c r="M87" i="1" s="1"/>
  <c r="N87" i="1" s="1"/>
  <c r="O87" i="1" s="1"/>
  <c r="I88" i="1" l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/>
  <c r="K92" i="1" s="1"/>
  <c r="L92" i="1" l="1"/>
  <c r="M92" i="1" s="1"/>
  <c r="N92" i="1" s="1"/>
  <c r="O92" i="1" s="1"/>
  <c r="I93" i="1" l="1"/>
  <c r="J93" i="1" l="1"/>
  <c r="K93" i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 l="1"/>
  <c r="J105" i="1" s="1"/>
  <c r="K105" i="1" s="1"/>
  <c r="L105" i="1" l="1"/>
  <c r="M105" i="1" s="1"/>
  <c r="N105" i="1" s="1"/>
  <c r="O105" i="1" s="1"/>
  <c r="I106" i="1" l="1"/>
  <c r="J106" i="1"/>
  <c r="K106" i="1" s="1"/>
  <c r="L106" i="1" l="1"/>
  <c r="M106" i="1" s="1"/>
  <c r="N106" i="1" s="1"/>
  <c r="O106" i="1" s="1"/>
  <c r="I107" i="1" l="1"/>
  <c r="J107" i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 l="1"/>
  <c r="J120" i="1" s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 l="1"/>
  <c r="K133" i="1"/>
  <c r="L133" i="1" l="1"/>
  <c r="M133" i="1" s="1"/>
  <c r="N133" i="1" s="1"/>
  <c r="O133" i="1" s="1"/>
  <c r="I134" i="1" l="1"/>
  <c r="J134" i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/>
  <c r="K143" i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/>
  <c r="K145" i="1" s="1"/>
  <c r="L145" i="1" l="1"/>
  <c r="M145" i="1" s="1"/>
  <c r="N145" i="1" s="1"/>
  <c r="O145" i="1" s="1"/>
  <c r="I146" i="1" l="1"/>
  <c r="J146" i="1"/>
  <c r="K146" i="1"/>
  <c r="L146" i="1" l="1"/>
  <c r="M146" i="1" s="1"/>
  <c r="N146" i="1" s="1"/>
  <c r="O146" i="1" s="1"/>
  <c r="I147" i="1" l="1"/>
  <c r="J147" i="1"/>
  <c r="K147" i="1"/>
  <c r="L147" i="1" l="1"/>
  <c r="M147" i="1" s="1"/>
  <c r="N147" i="1" s="1"/>
  <c r="O147" i="1" s="1"/>
  <c r="I148" i="1" l="1"/>
  <c r="J148" i="1"/>
  <c r="K148" i="1" s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 l="1"/>
  <c r="J152" i="1" s="1"/>
  <c r="K152" i="1" s="1"/>
  <c r="L152" i="1" l="1"/>
  <c r="M152" i="1" s="1"/>
  <c r="N152" i="1" s="1"/>
  <c r="O152" i="1" s="1"/>
  <c r="I153" i="1" l="1"/>
  <c r="J153" i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K157" i="1" s="1"/>
  <c r="J157" i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 l="1"/>
  <c r="J160" i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 l="1"/>
  <c r="J164" i="1" s="1"/>
  <c r="K164" i="1" l="1"/>
  <c r="L164" i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/>
  <c r="K166" i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/>
  <c r="K168" i="1" s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 l="1"/>
  <c r="J170" i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 s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 l="1"/>
  <c r="J186" i="1" s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 l="1"/>
  <c r="J188" i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/>
  <c r="K191" i="1" s="1"/>
  <c r="L191" i="1" l="1"/>
  <c r="M191" i="1" s="1"/>
  <c r="N191" i="1" s="1"/>
  <c r="O191" i="1" s="1"/>
  <c r="I192" i="1" l="1"/>
  <c r="J192" i="1" s="1"/>
  <c r="K192" i="1" s="1"/>
  <c r="L192" i="1" l="1"/>
  <c r="M192" i="1" s="1"/>
  <c r="N192" i="1" s="1"/>
  <c r="O192" i="1" s="1"/>
  <c r="I193" i="1" l="1"/>
  <c r="J193" i="1"/>
  <c r="K193" i="1" s="1"/>
  <c r="L193" i="1" l="1"/>
  <c r="M193" i="1" s="1"/>
  <c r="N193" i="1" s="1"/>
  <c r="O193" i="1" s="1"/>
  <c r="I194" i="1" l="1"/>
  <c r="J194" i="1" s="1"/>
  <c r="K194" i="1" l="1"/>
  <c r="L194" i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 l="1"/>
  <c r="J197" i="1"/>
  <c r="K197" i="1" s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 l="1"/>
  <c r="J199" i="1" s="1"/>
  <c r="K199" i="1" s="1"/>
  <c r="L199" i="1" l="1"/>
  <c r="M199" i="1" s="1"/>
  <c r="N199" i="1" s="1"/>
  <c r="O199" i="1" s="1"/>
  <c r="I200" i="1" l="1"/>
  <c r="J200" i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/>
  <c r="K205" i="1" s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 s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 l="1"/>
  <c r="J216" i="1" s="1"/>
  <c r="K216" i="1" l="1"/>
  <c r="L216" i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/>
  <c r="K219" i="1" s="1"/>
  <c r="L219" i="1" l="1"/>
  <c r="M219" i="1" s="1"/>
  <c r="N219" i="1" s="1"/>
  <c r="O219" i="1" s="1"/>
  <c r="I220" i="1" l="1"/>
  <c r="J220" i="1" s="1"/>
  <c r="K220" i="1" s="1"/>
  <c r="L220" i="1" l="1"/>
  <c r="M220" i="1" s="1"/>
  <c r="N220" i="1" s="1"/>
  <c r="O220" i="1" s="1"/>
  <c r="I221" i="1" l="1"/>
  <c r="J221" i="1"/>
  <c r="K221" i="1" s="1"/>
  <c r="L221" i="1" l="1"/>
  <c r="M221" i="1" s="1"/>
  <c r="N221" i="1" s="1"/>
  <c r="O221" i="1" s="1"/>
  <c r="I222" i="1" l="1"/>
  <c r="J222" i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 l="1"/>
  <c r="K236" i="1" s="1"/>
  <c r="J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 l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s="1"/>
  <c r="K247" i="1" s="1"/>
  <c r="L247" i="1" l="1"/>
  <c r="M247" i="1" s="1"/>
  <c r="N247" i="1" s="1"/>
  <c r="O247" i="1" s="1"/>
  <c r="I248" i="1" l="1"/>
  <c r="J248" i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/>
  <c r="K299" i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 l="1"/>
  <c r="J303" i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 l="1"/>
  <c r="J306" i="1" s="1"/>
  <c r="K306" i="1" l="1"/>
  <c r="L306" i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 l="1"/>
  <c r="K310" i="1" s="1"/>
  <c r="L310" i="1" s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 l="1"/>
  <c r="J322" i="1"/>
  <c r="K322" i="1"/>
  <c r="L322" i="1" l="1"/>
  <c r="M322" i="1" s="1"/>
  <c r="N322" i="1" s="1"/>
  <c r="O322" i="1" s="1"/>
  <c r="I323" i="1" l="1"/>
  <c r="J323" i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 l="1"/>
  <c r="J327" i="1" s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 s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 s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 l="1"/>
  <c r="J351" i="1" l="1"/>
  <c r="K351" i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 s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/>
  <c r="K378" i="1" s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 l="1"/>
  <c r="J380" i="1"/>
  <c r="K380" i="1" s="1"/>
  <c r="L380" i="1" l="1"/>
  <c r="M380" i="1" s="1"/>
  <c r="N380" i="1" s="1"/>
  <c r="O380" i="1" s="1"/>
  <c r="I381" i="1" l="1"/>
  <c r="J381" i="1"/>
  <c r="K381" i="1" s="1"/>
  <c r="L381" i="1" l="1"/>
  <c r="M381" i="1" s="1"/>
  <c r="N381" i="1" s="1"/>
  <c r="O381" i="1" s="1"/>
  <c r="I382" i="1" l="1"/>
  <c r="J382" i="1" s="1"/>
  <c r="K382" i="1" l="1"/>
  <c r="L382" i="1" s="1"/>
  <c r="M382" i="1" s="1"/>
  <c r="N382" i="1" s="1"/>
  <c r="O382" i="1" s="1"/>
  <c r="I383" i="1" l="1"/>
  <c r="J383" i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 l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/>
  <c r="K400" i="1" s="1"/>
  <c r="L400" i="1" l="1"/>
  <c r="M400" i="1" s="1"/>
  <c r="N400" i="1" s="1"/>
  <c r="O400" i="1" s="1"/>
  <c r="I401" i="1" l="1"/>
  <c r="J401" i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s="1"/>
  <c r="K410" i="1" l="1"/>
  <c r="L410" i="1" s="1"/>
  <c r="M410" i="1" s="1"/>
  <c r="N410" i="1" s="1"/>
  <c r="O410" i="1" s="1"/>
  <c r="I411" i="1" l="1"/>
  <c r="J411" i="1" s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 l="1"/>
  <c r="J419" i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 l="1"/>
  <c r="J423" i="1" s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 l="1"/>
  <c r="J556" i="1" l="1"/>
  <c r="K556" i="1" s="1"/>
  <c r="L556" i="1" l="1"/>
  <c r="M556" i="1" s="1"/>
  <c r="N556" i="1" s="1"/>
  <c r="O556" i="1" s="1"/>
  <c r="I557" i="1" l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 l="1"/>
  <c r="J582" i="1" l="1"/>
  <c r="K582" i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 l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 l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 l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 l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 l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 l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 l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/>
  <c r="K647" i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 l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 l="1"/>
  <c r="J662" i="1"/>
  <c r="K662" i="1" s="1"/>
  <c r="L662" i="1" l="1"/>
  <c r="M662" i="1" s="1"/>
  <c r="N662" i="1" s="1"/>
  <c r="O662" i="1" s="1"/>
  <c r="I663" i="1" l="1"/>
  <c r="J663" i="1"/>
  <c r="K663" i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 l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 l="1"/>
  <c r="J682" i="1" l="1"/>
  <c r="K682" i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 l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 l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 l="1"/>
  <c r="J738" i="1" l="1"/>
  <c r="K738" i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 l="1"/>
  <c r="J747" i="1" l="1"/>
  <c r="K747" i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 l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 l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 l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 l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 l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 l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 l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 l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 l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 l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 l="1"/>
  <c r="J929" i="1" l="1"/>
  <c r="K929" i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 l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 l="1"/>
  <c r="K935" i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 l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 l="1"/>
  <c r="K950" i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 l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 l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 l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 l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 l="1"/>
  <c r="J1016" i="1" l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 l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 l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 l="1"/>
  <c r="J1105" i="1"/>
  <c r="K1105" i="1"/>
  <c r="L1105" i="1" l="1"/>
  <c r="M1105" i="1" s="1"/>
  <c r="N1105" i="1" s="1"/>
  <c r="O1105" i="1" s="1"/>
  <c r="I1106" i="1" l="1"/>
  <c r="J1106" i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 l="1"/>
  <c r="J1128" i="1" l="1"/>
  <c r="K1128" i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 l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 l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 l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 l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 l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 l="1"/>
  <c r="J1237" i="1" l="1"/>
  <c r="K1237" i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 l="1"/>
  <c r="J1246" i="1" l="1"/>
  <c r="K1246" i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 l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 l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 l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 l="1"/>
  <c r="J1299" i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 l="1"/>
  <c r="J1351" i="1" l="1"/>
  <c r="K1351" i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 l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 l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 l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s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 l="1"/>
  <c r="J1404" i="1"/>
  <c r="K1404" i="1" s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 l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 l="1"/>
  <c r="J1414" i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 l="1"/>
  <c r="J1416" i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 s="1"/>
  <c r="K1421" i="1" l="1"/>
  <c r="L1421" i="1" s="1"/>
  <c r="M1421" i="1" s="1"/>
  <c r="N1421" i="1" s="1"/>
  <c r="O1421" i="1" s="1"/>
  <c r="I1422" i="1" l="1"/>
  <c r="J1422" i="1" s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 l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 l="1"/>
  <c r="J1452" i="1" l="1"/>
  <c r="K1452" i="1"/>
  <c r="L1452" i="1" l="1"/>
  <c r="M1452" i="1" s="1"/>
  <c r="N1452" i="1" s="1"/>
  <c r="O1452" i="1" s="1"/>
  <c r="I1453" i="1" l="1"/>
  <c r="J1453" i="1" l="1"/>
  <c r="K1453" i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 l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 l="1"/>
  <c r="J1473" i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 l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 l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 l="1"/>
  <c r="J1532" i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 l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 l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 l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 l="1"/>
  <c r="J1588" i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 l="1"/>
  <c r="J1594" i="1" l="1"/>
  <c r="K1594" i="1" s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 l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 l="1"/>
  <c r="J1608" i="1"/>
  <c r="K1608" i="1"/>
  <c r="L1608" i="1" l="1"/>
  <c r="M1608" i="1" s="1"/>
  <c r="N1608" i="1" s="1"/>
  <c r="O1608" i="1" s="1"/>
  <c r="I1609" i="1" l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 l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<sst xmlns="http://schemas.openxmlformats.org/spreadsheetml/2006/main" count="43" uniqueCount="40">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</sst>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3.0148880652231784</c:v>
                </c:pt>
                <c:pt idx="3">
                  <c:v>14.200960230931216</c:v>
                </c:pt>
                <c:pt idx="4">
                  <c:v>22.170703812820992</c:v>
                </c:pt>
                <c:pt idx="5">
                  <c:v>5.6968179908326135</c:v>
                </c:pt>
                <c:pt idx="6">
                  <c:v>2.164790836516393</c:v>
                </c:pt>
                <c:pt idx="7">
                  <c:v>0.82262051787622925</c:v>
                </c:pt>
                <c:pt idx="8">
                  <c:v>0.31259579679296706</c:v>
                </c:pt>
                <c:pt idx="9">
                  <c:v>0.1187864027813275</c:v>
                </c:pt>
                <c:pt idx="10">
                  <c:v>4.5138833056904443E-2</c:v>
                </c:pt>
                <c:pt idx="11">
                  <c:v>1.715275656162369E-2</c:v>
                </c:pt>
                <c:pt idx="12">
                  <c:v>6.5180474934170033E-3</c:v>
                </c:pt>
                <c:pt idx="13">
                  <c:v>0.29385147895585562</c:v>
                </c:pt>
                <c:pt idx="14">
                  <c:v>9.4120605804941541E-4</c:v>
                </c:pt>
                <c:pt idx="15">
                  <c:v>3.576583020587779E-4</c:v>
                </c:pt>
                <c:pt idx="16">
                  <c:v>7.2042020999189624</c:v>
                </c:pt>
                <c:pt idx="17">
                  <c:v>22.020807299104334</c:v>
                </c:pt>
                <c:pt idx="18">
                  <c:v>64.167669883863411</c:v>
                </c:pt>
                <c:pt idx="19">
                  <c:v>18.237653984272146</c:v>
                </c:pt>
                <c:pt idx="20">
                  <c:v>6.930308514023416</c:v>
                </c:pt>
                <c:pt idx="21">
                  <c:v>2.633517235328898</c:v>
                </c:pt>
                <c:pt idx="22">
                  <c:v>1.0007365494249811</c:v>
                </c:pt>
                <c:pt idx="23">
                  <c:v>0.38027988878149277</c:v>
                </c:pt>
                <c:pt idx="24">
                  <c:v>0.14450635773696724</c:v>
                </c:pt>
                <c:pt idx="25">
                  <c:v>5.4912415940047567E-2</c:v>
                </c:pt>
                <c:pt idx="26">
                  <c:v>2.0866718057218073E-2</c:v>
                </c:pt>
                <c:pt idx="27">
                  <c:v>7.9293528617428669E-3</c:v>
                </c:pt>
                <c:pt idx="28">
                  <c:v>0.37410828479958641</c:v>
                </c:pt>
                <c:pt idx="29">
                  <c:v>0.21225488177875781</c:v>
                </c:pt>
                <c:pt idx="30">
                  <c:v>4.3509945022955464E-4</c:v>
                </c:pt>
                <c:pt idx="31">
                  <c:v>1.6533779108723076E-4</c:v>
                </c:pt>
                <c:pt idx="32">
                  <c:v>6.2828360613147703E-5</c:v>
                </c:pt>
                <c:pt idx="33">
                  <c:v>2.3874777032996129E-5</c:v>
                </c:pt>
                <c:pt idx="34">
                  <c:v>9.0724152725385284E-6</c:v>
                </c:pt>
                <c:pt idx="35">
                  <c:v>3.447517803564641E-6</c:v>
                </c:pt>
                <c:pt idx="36">
                  <c:v>1.3100567653545635E-6</c:v>
                </c:pt>
                <c:pt idx="37">
                  <c:v>4.9782157083473405E-7</c:v>
                </c:pt>
                <c:pt idx="38">
                  <c:v>8.6495315186172341</c:v>
                </c:pt>
                <c:pt idx="39">
                  <c:v>86.618542212980259</c:v>
                </c:pt>
                <c:pt idx="40">
                  <c:v>24.001700717786417</c:v>
                </c:pt>
                <c:pt idx="41">
                  <c:v>10.207334435976662</c:v>
                </c:pt>
                <c:pt idx="42">
                  <c:v>11.64264447008118</c:v>
                </c:pt>
                <c:pt idx="43">
                  <c:v>22.469027235365242</c:v>
                </c:pt>
                <c:pt idx="44">
                  <c:v>5.816216748746541</c:v>
                </c:pt>
                <c:pt idx="45">
                  <c:v>2.2101623645236854</c:v>
                </c:pt>
                <c:pt idx="46">
                  <c:v>0.83986169851900072</c:v>
                </c:pt>
                <c:pt idx="47">
                  <c:v>0.31914744543722023</c:v>
                </c:pt>
                <c:pt idx="48">
                  <c:v>0.12127602926614368</c:v>
                </c:pt>
                <c:pt idx="49">
                  <c:v>4.6084891121134598E-2</c:v>
                </c:pt>
                <c:pt idx="50">
                  <c:v>3.4938783258406154</c:v>
                </c:pt>
                <c:pt idx="51">
                  <c:v>6.6546582778918345E-3</c:v>
                </c:pt>
                <c:pt idx="52">
                  <c:v>5.8089905133498787</c:v>
                </c:pt>
                <c:pt idx="53">
                  <c:v>15.55583705643771</c:v>
                </c:pt>
                <c:pt idx="54">
                  <c:v>7.6371047112456321</c:v>
                </c:pt>
                <c:pt idx="55">
                  <c:v>1.7748401697530418</c:v>
                </c:pt>
                <c:pt idx="56">
                  <c:v>1.3273269199361737</c:v>
                </c:pt>
                <c:pt idx="57">
                  <c:v>0.2562869205123392</c:v>
                </c:pt>
                <c:pt idx="58">
                  <c:v>9.73890297946889E-2</c:v>
                </c:pt>
                <c:pt idx="59">
                  <c:v>3.7007831321981779E-2</c:v>
                </c:pt>
                <c:pt idx="60">
                  <c:v>1.4062975902353078E-2</c:v>
                </c:pt>
                <c:pt idx="61">
                  <c:v>5.9815774504326571</c:v>
                </c:pt>
                <c:pt idx="62">
                  <c:v>14.926674391991625</c:v>
                </c:pt>
                <c:pt idx="63">
                  <c:v>31.891005715159654</c:v>
                </c:pt>
                <c:pt idx="64">
                  <c:v>9.0502920093844264</c:v>
                </c:pt>
                <c:pt idx="65">
                  <c:v>3.3151852449923633</c:v>
                </c:pt>
                <c:pt idx="66">
                  <c:v>1.8629718616623729</c:v>
                </c:pt>
                <c:pt idx="67">
                  <c:v>0.47871274937689717</c:v>
                </c:pt>
                <c:pt idx="68">
                  <c:v>0.18191084476322092</c:v>
                </c:pt>
                <c:pt idx="69">
                  <c:v>6.9126121010023939E-2</c:v>
                </c:pt>
                <c:pt idx="70">
                  <c:v>2.6267925983809098E-2</c:v>
                </c:pt>
                <c:pt idx="71">
                  <c:v>9.9818118738474581E-3</c:v>
                </c:pt>
                <c:pt idx="72">
                  <c:v>3.7930885120620338E-3</c:v>
                </c:pt>
                <c:pt idx="73">
                  <c:v>1.4413736345835729E-3</c:v>
                </c:pt>
                <c:pt idx="74">
                  <c:v>48.328606529620004</c:v>
                </c:pt>
                <c:pt idx="75">
                  <c:v>13.964237635335756</c:v>
                </c:pt>
                <c:pt idx="76">
                  <c:v>97.774916434778675</c:v>
                </c:pt>
                <c:pt idx="77">
                  <c:v>32.577502813961189</c:v>
                </c:pt>
                <c:pt idx="78">
                  <c:v>11.645982678057786</c:v>
                </c:pt>
                <c:pt idx="79">
                  <c:v>4.3756383752543195</c:v>
                </c:pt>
                <c:pt idx="80">
                  <c:v>1.6627425825966415</c:v>
                </c:pt>
                <c:pt idx="81">
                  <c:v>0.63184218138672388</c:v>
                </c:pt>
                <c:pt idx="82">
                  <c:v>0.24010002892695509</c:v>
                </c:pt>
                <c:pt idx="83">
                  <c:v>9.1238010992242921E-2</c:v>
                </c:pt>
                <c:pt idx="84">
                  <c:v>3.4670444177052312E-2</c:v>
                </c:pt>
                <c:pt idx="85">
                  <c:v>1.3174768787279878E-2</c:v>
                </c:pt>
                <c:pt idx="86">
                  <c:v>5.0064121391663538E-3</c:v>
                </c:pt>
                <c:pt idx="87">
                  <c:v>1.2687974105151358</c:v>
                </c:pt>
                <c:pt idx="88">
                  <c:v>4.129550088121249</c:v>
                </c:pt>
                <c:pt idx="89">
                  <c:v>7.8820460502710326</c:v>
                </c:pt>
                <c:pt idx="90">
                  <c:v>18.856921104141307</c:v>
                </c:pt>
                <c:pt idx="91">
                  <c:v>4.6660243772348888</c:v>
                </c:pt>
                <c:pt idx="92">
                  <c:v>1.7730892633492581</c:v>
                </c:pt>
                <c:pt idx="93">
                  <c:v>0.67377392007271808</c:v>
                </c:pt>
                <c:pt idx="94">
                  <c:v>0.25603408962763285</c:v>
                </c:pt>
                <c:pt idx="95">
                  <c:v>9.7292954058500511E-2</c:v>
                </c:pt>
                <c:pt idx="96">
                  <c:v>3.6971322542230199E-2</c:v>
                </c:pt>
                <c:pt idx="97">
                  <c:v>1.4049102566047474E-2</c:v>
                </c:pt>
                <c:pt idx="98">
                  <c:v>8.3904254341834044</c:v>
                </c:pt>
                <c:pt idx="99">
                  <c:v>2.0286904105372549E-3</c:v>
                </c:pt>
                <c:pt idx="100">
                  <c:v>8.9728822202559311</c:v>
                </c:pt>
                <c:pt idx="101">
                  <c:v>77.726367916654823</c:v>
                </c:pt>
                <c:pt idx="102">
                  <c:v>22.282767748659253</c:v>
                </c:pt>
                <c:pt idx="103">
                  <c:v>8.7107257462950933</c:v>
                </c:pt>
                <c:pt idx="104">
                  <c:v>3.2176316629063959</c:v>
                </c:pt>
                <c:pt idx="105">
                  <c:v>1.2227000319044306</c:v>
                </c:pt>
                <c:pt idx="106">
                  <c:v>0.46462601212368371</c:v>
                </c:pt>
                <c:pt idx="107">
                  <c:v>0.17655788460699981</c:v>
                </c:pt>
                <c:pt idx="108">
                  <c:v>6.7091996150659916E-2</c:v>
                </c:pt>
                <c:pt idx="109">
                  <c:v>0.79788602996462732</c:v>
                </c:pt>
                <c:pt idx="110">
                  <c:v>9.6880842441552928E-3</c:v>
                </c:pt>
                <c:pt idx="111">
                  <c:v>3.6700269422131884</c:v>
                </c:pt>
                <c:pt idx="112">
                  <c:v>16.82178768054224</c:v>
                </c:pt>
                <c:pt idx="113">
                  <c:v>5.3348876135639971</c:v>
                </c:pt>
                <c:pt idx="114">
                  <c:v>2.5149877954592852</c:v>
                </c:pt>
                <c:pt idx="115">
                  <c:v>0.44569715100640611</c:v>
                </c:pt>
                <c:pt idx="116">
                  <c:v>0.16936491738243434</c:v>
                </c:pt>
                <c:pt idx="117">
                  <c:v>6.4358668605325048E-2</c:v>
                </c:pt>
                <c:pt idx="118">
                  <c:v>2.4456294070023522E-2</c:v>
                </c:pt>
                <c:pt idx="119">
                  <c:v>9.2933917466089394E-3</c:v>
                </c:pt>
                <c:pt idx="120">
                  <c:v>3.5314888637113973E-3</c:v>
                </c:pt>
                <c:pt idx="121">
                  <c:v>6.6115074775935021</c:v>
                </c:pt>
                <c:pt idx="122">
                  <c:v>0.26430383722552547</c:v>
                </c:pt>
                <c:pt idx="123">
                  <c:v>2.7624247747303876</c:v>
                </c:pt>
                <c:pt idx="124">
                  <c:v>27.219543806647724</c:v>
                </c:pt>
                <c:pt idx="125">
                  <c:v>28.761104663455377</c:v>
                </c:pt>
                <c:pt idx="126">
                  <c:v>8.4606660693800553</c:v>
                </c:pt>
                <c:pt idx="127">
                  <c:v>3.0382742640303579</c:v>
                </c:pt>
                <c:pt idx="128">
                  <c:v>1.9968187174972358</c:v>
                </c:pt>
                <c:pt idx="129">
                  <c:v>0.43872680372598383</c:v>
                </c:pt>
                <c:pt idx="130">
                  <c:v>0.16671618541587385</c:v>
                </c:pt>
                <c:pt idx="131">
                  <c:v>6.3352150458032067E-2</c:v>
                </c:pt>
                <c:pt idx="132">
                  <c:v>0.14788499294854232</c:v>
                </c:pt>
                <c:pt idx="133">
                  <c:v>0.13528871967826123</c:v>
                </c:pt>
                <c:pt idx="134">
                  <c:v>3.4762591999331349E-3</c:v>
                </c:pt>
                <c:pt idx="135">
                  <c:v>23.936975806991796</c:v>
                </c:pt>
                <c:pt idx="136">
                  <c:v>13.910802825047352</c:v>
                </c:pt>
                <c:pt idx="137">
                  <c:v>5.3430580216544197</c:v>
                </c:pt>
                <c:pt idx="138">
                  <c:v>1.5462539785806053</c:v>
                </c:pt>
                <c:pt idx="139">
                  <c:v>2.2592691952376422</c:v>
                </c:pt>
                <c:pt idx="140">
                  <c:v>0.22327907450703938</c:v>
                </c:pt>
                <c:pt idx="141">
                  <c:v>8.4846048312674976E-2</c:v>
                </c:pt>
                <c:pt idx="142">
                  <c:v>3.2241498358816491E-2</c:v>
                </c:pt>
                <c:pt idx="143">
                  <c:v>1.2251769376350266E-2</c:v>
                </c:pt>
                <c:pt idx="144">
                  <c:v>4.6556723630131018E-3</c:v>
                </c:pt>
                <c:pt idx="145">
                  <c:v>0.12764346981947897</c:v>
                </c:pt>
                <c:pt idx="146">
                  <c:v>6.7227908921909188E-4</c:v>
                </c:pt>
                <c:pt idx="147">
                  <c:v>6.1423044403860318</c:v>
                </c:pt>
                <c:pt idx="148">
                  <c:v>9.7077100483236849E-5</c:v>
                </c:pt>
                <c:pt idx="149">
                  <c:v>3.6889298183630008E-5</c:v>
                </c:pt>
                <c:pt idx="150">
                  <c:v>1.40179333097794E-5</c:v>
                </c:pt>
                <c:pt idx="151">
                  <c:v>5.326814657716172E-6</c:v>
                </c:pt>
                <c:pt idx="152">
                  <c:v>2.0241895699321451E-6</c:v>
                </c:pt>
                <c:pt idx="153">
                  <c:v>7.6919203657421517E-7</c:v>
                </c:pt>
                <c:pt idx="154">
                  <c:v>2.9229297389820175E-7</c:v>
                </c:pt>
                <c:pt idx="155">
                  <c:v>1.1107133008131667E-7</c:v>
                </c:pt>
                <c:pt idx="156">
                  <c:v>4.220710543090033E-8</c:v>
                </c:pt>
                <c:pt idx="157">
                  <c:v>1.6038700063742127E-8</c:v>
                </c:pt>
                <c:pt idx="158">
                  <c:v>4.3416751590720786</c:v>
                </c:pt>
                <c:pt idx="159">
                  <c:v>21.801597325311896</c:v>
                </c:pt>
                <c:pt idx="160">
                  <c:v>100.28307079995491</c:v>
                </c:pt>
                <c:pt idx="161">
                  <c:v>29.251256167374869</c:v>
                </c:pt>
                <c:pt idx="162">
                  <c:v>11.770845088042529</c:v>
                </c:pt>
                <c:pt idx="163">
                  <c:v>4.6039554718859375</c:v>
                </c:pt>
                <c:pt idx="164">
                  <c:v>1.6050749284161938</c:v>
                </c:pt>
                <c:pt idx="165">
                  <c:v>0.60992847279815376</c:v>
                </c:pt>
                <c:pt idx="166">
                  <c:v>0.23177281966329841</c:v>
                </c:pt>
                <c:pt idx="167">
                  <c:v>8.8073671472053389E-2</c:v>
                </c:pt>
                <c:pt idx="168">
                  <c:v>3.3467995159380287E-2</c:v>
                </c:pt>
                <c:pt idx="169">
                  <c:v>1.3599483474925242</c:v>
                </c:pt>
                <c:pt idx="170">
                  <c:v>7.2936179300344692</c:v>
                </c:pt>
                <c:pt idx="171">
                  <c:v>3.042491776813161</c:v>
                </c:pt>
                <c:pt idx="172">
                  <c:v>6.9785321554649614E-4</c:v>
                </c:pt>
                <c:pt idx="173">
                  <c:v>4.0397081707347704</c:v>
                </c:pt>
                <c:pt idx="174">
                  <c:v>0.36290173139381943</c:v>
                </c:pt>
                <c:pt idx="175">
                  <c:v>3.0217236244786485</c:v>
                </c:pt>
                <c:pt idx="176">
                  <c:v>1.4551188624517588E-5</c:v>
                </c:pt>
                <c:pt idx="177">
                  <c:v>5.5294516773166829E-6</c:v>
                </c:pt>
                <c:pt idx="178">
                  <c:v>2.1011916373803398E-6</c:v>
                </c:pt>
                <c:pt idx="179">
                  <c:v>7.9845282220452905E-7</c:v>
                </c:pt>
                <c:pt idx="180">
                  <c:v>3.0341207243772104E-7</c:v>
                </c:pt>
                <c:pt idx="181">
                  <c:v>0.12282930075599094</c:v>
                </c:pt>
                <c:pt idx="182">
                  <c:v>0.26777201102528847</c:v>
                </c:pt>
                <c:pt idx="183">
                  <c:v>4.9644823813860635</c:v>
                </c:pt>
                <c:pt idx="184">
                  <c:v>11.812386298844936</c:v>
                </c:pt>
                <c:pt idx="185">
                  <c:v>44.291830760395499</c:v>
                </c:pt>
                <c:pt idx="186">
                  <c:v>29.690071483031197</c:v>
                </c:pt>
                <c:pt idx="187">
                  <c:v>9.0200376339212305</c:v>
                </c:pt>
                <c:pt idx="188">
                  <c:v>3.4276143008900677</c:v>
                </c:pt>
                <c:pt idx="189">
                  <c:v>1.3024934343382255</c:v>
                </c:pt>
                <c:pt idx="190">
                  <c:v>0.4949475050485258</c:v>
                </c:pt>
                <c:pt idx="191">
                  <c:v>0.18808005191843979</c:v>
                </c:pt>
                <c:pt idx="192">
                  <c:v>7.1470419729007126E-2</c:v>
                </c:pt>
                <c:pt idx="193">
                  <c:v>2.7158759497022709E-2</c:v>
                </c:pt>
                <c:pt idx="194">
                  <c:v>1.3644574607704065</c:v>
                </c:pt>
                <c:pt idx="195">
                  <c:v>24.031601932280896</c:v>
                </c:pt>
                <c:pt idx="196">
                  <c:v>4.8003349057150713</c:v>
                </c:pt>
                <c:pt idx="197">
                  <c:v>4.6407790007971066</c:v>
                </c:pt>
                <c:pt idx="198">
                  <c:v>12.994145017866609</c:v>
                </c:pt>
                <c:pt idx="199">
                  <c:v>4.1141455586641706</c:v>
                </c:pt>
                <c:pt idx="200">
                  <c:v>0.84181545309562167</c:v>
                </c:pt>
                <c:pt idx="201">
                  <c:v>0.31988987217633624</c:v>
                </c:pt>
                <c:pt idx="202">
                  <c:v>0.12155815142700779</c:v>
                </c:pt>
                <c:pt idx="203">
                  <c:v>4.6192097542262965E-2</c:v>
                </c:pt>
                <c:pt idx="204">
                  <c:v>1.7552997066059929E-2</c:v>
                </c:pt>
                <c:pt idx="205">
                  <c:v>2.8725776135109844</c:v>
                </c:pt>
                <c:pt idx="206">
                  <c:v>1.2973544352367121</c:v>
                </c:pt>
                <c:pt idx="207">
                  <c:v>3.7002490321148613</c:v>
                </c:pt>
                <c:pt idx="208">
                  <c:v>0.12339733272140901</c:v>
                </c:pt>
                <c:pt idx="209">
                  <c:v>1.3908146714327655E-4</c:v>
                </c:pt>
                <c:pt idx="210">
                  <c:v>5.285095751444509E-5</c:v>
                </c:pt>
                <c:pt idx="211">
                  <c:v>0.82051793255788086</c:v>
                </c:pt>
                <c:pt idx="212">
                  <c:v>7.6316782650858726E-6</c:v>
                </c:pt>
                <c:pt idx="213">
                  <c:v>2.9000377407326317E-6</c:v>
                </c:pt>
                <c:pt idx="214">
                  <c:v>1.1020143414783998E-6</c:v>
                </c:pt>
                <c:pt idx="215">
                  <c:v>4.1876544976179199E-7</c:v>
                </c:pt>
                <c:pt idx="216">
                  <c:v>1.5913087090948096E-7</c:v>
                </c:pt>
                <c:pt idx="217">
                  <c:v>5.7071365721002723</c:v>
                </c:pt>
                <c:pt idx="218">
                  <c:v>6.1346013832172614</c:v>
                </c:pt>
                <c:pt idx="219">
                  <c:v>2.2986672790929297</c:v>
                </c:pt>
                <c:pt idx="220">
                  <c:v>9.7490480066980219</c:v>
                </c:pt>
                <c:pt idx="221">
                  <c:v>11.398239267685053</c:v>
                </c:pt>
                <c:pt idx="222">
                  <c:v>2.9191050606002227</c:v>
                </c:pt>
                <c:pt idx="223">
                  <c:v>1.1092599230280846</c:v>
                </c:pt>
                <c:pt idx="224">
                  <c:v>0.42151877075067212</c:v>
                </c:pt>
                <c:pt idx="225">
                  <c:v>0.1601771328852554</c:v>
                </c:pt>
                <c:pt idx="226">
                  <c:v>6.0867310496397049E-2</c:v>
                </c:pt>
                <c:pt idx="227">
                  <c:v>2.312957798863088E-2</c:v>
                </c:pt>
                <c:pt idx="228">
                  <c:v>8.7892396356797353E-3</c:v>
                </c:pt>
                <c:pt idx="229">
                  <c:v>3.3399110615582994E-3</c:v>
                </c:pt>
                <c:pt idx="230">
                  <c:v>37.83469638870622</c:v>
                </c:pt>
                <c:pt idx="231">
                  <c:v>17.128403533116035</c:v>
                </c:pt>
                <c:pt idx="232">
                  <c:v>44.779363518436163</c:v>
                </c:pt>
                <c:pt idx="233">
                  <c:v>12.640968261370197</c:v>
                </c:pt>
                <c:pt idx="234">
                  <c:v>5.0191234585304558</c:v>
                </c:pt>
                <c:pt idx="235">
                  <c:v>1.8253558169418567</c:v>
                </c:pt>
                <c:pt idx="236">
                  <c:v>0.69363521043790544</c:v>
                </c:pt>
                <c:pt idx="237">
                  <c:v>0.26358137996640407</c:v>
                </c:pt>
                <c:pt idx="238">
                  <c:v>0.10016092438723354</c:v>
                </c:pt>
                <c:pt idx="239">
                  <c:v>3.8061151267148749E-2</c:v>
                </c:pt>
                <c:pt idx="240">
                  <c:v>1.4463237481516525E-2</c:v>
                </c:pt>
                <c:pt idx="241">
                  <c:v>2.4256067481270422</c:v>
                </c:pt>
                <c:pt idx="242">
                  <c:v>0.31887693053741401</c:v>
                </c:pt>
                <c:pt idx="243">
                  <c:v>11.422495959968568</c:v>
                </c:pt>
                <c:pt idx="244">
                  <c:v>15.810256147587086</c:v>
                </c:pt>
                <c:pt idx="245">
                  <c:v>4.1280424615261158</c:v>
                </c:pt>
                <c:pt idx="246">
                  <c:v>1.5686561353799242</c:v>
                </c:pt>
                <c:pt idx="247">
                  <c:v>0.59608933144437126</c:v>
                </c:pt>
                <c:pt idx="248">
                  <c:v>0.22651394594886112</c:v>
                </c:pt>
                <c:pt idx="249">
                  <c:v>8.6075299460567217E-2</c:v>
                </c:pt>
                <c:pt idx="250">
                  <c:v>3.2708613795015544E-2</c:v>
                </c:pt>
                <c:pt idx="251">
                  <c:v>1.2429273242105908E-2</c:v>
                </c:pt>
                <c:pt idx="252">
                  <c:v>4.723123832000244E-3</c:v>
                </c:pt>
                <c:pt idx="253">
                  <c:v>3.715387340270623</c:v>
                </c:pt>
                <c:pt idx="254">
                  <c:v>6.8201908134083529E-4</c:v>
                </c:pt>
                <c:pt idx="255">
                  <c:v>2.5916725090951748E-4</c:v>
                </c:pt>
                <c:pt idx="256">
                  <c:v>3.894146978883207</c:v>
                </c:pt>
                <c:pt idx="257">
                  <c:v>4.8502960320641657</c:v>
                </c:pt>
                <c:pt idx="258">
                  <c:v>1.2939955657487909</c:v>
                </c:pt>
                <c:pt idx="259">
                  <c:v>5.4039896489246754E-6</c:v>
                </c:pt>
                <c:pt idx="260">
                  <c:v>2.0535160665913763E-6</c:v>
                </c:pt>
                <c:pt idx="261">
                  <c:v>7.8033610530472303E-7</c:v>
                </c:pt>
                <c:pt idx="262">
                  <c:v>2.9652772001579474E-7</c:v>
                </c:pt>
                <c:pt idx="263">
                  <c:v>1.1268053360600198E-7</c:v>
                </c:pt>
                <c:pt idx="264">
                  <c:v>4.2818602770280757E-8</c:v>
                </c:pt>
                <c:pt idx="265">
                  <c:v>1.6271069052706691E-8</c:v>
                </c:pt>
                <c:pt idx="266">
                  <c:v>1.1946062288721573</c:v>
                </c:pt>
                <c:pt idx="267">
                  <c:v>7.1551468252844286</c:v>
                </c:pt>
                <c:pt idx="268">
                  <c:v>15.222693538411651</c:v>
                </c:pt>
                <c:pt idx="269">
                  <c:v>3.7013546419532823</c:v>
                </c:pt>
                <c:pt idx="270">
                  <c:v>1.4065147639422473</c:v>
                </c:pt>
                <c:pt idx="271">
                  <c:v>0.5344756102980539</c:v>
                </c:pt>
                <c:pt idx="272">
                  <c:v>0.20310073191326053</c:v>
                </c:pt>
                <c:pt idx="273">
                  <c:v>7.7178278127039007E-2</c:v>
                </c:pt>
                <c:pt idx="274">
                  <c:v>2.9327745688274825E-2</c:v>
                </c:pt>
                <c:pt idx="275">
                  <c:v>1.1144543361544433E-2</c:v>
                </c:pt>
                <c:pt idx="276">
                  <c:v>4.2349264773868843E-3</c:v>
                </c:pt>
                <c:pt idx="277">
                  <c:v>1.6092720614070161E-3</c:v>
                </c:pt>
                <c:pt idx="278">
                  <c:v>8.9338720419444719</c:v>
                </c:pt>
                <c:pt idx="279">
                  <c:v>2.3237888566717319E-4</c:v>
                </c:pt>
                <c:pt idx="280">
                  <c:v>2.2902537910077507</c:v>
                </c:pt>
                <c:pt idx="281">
                  <c:v>22.422893773188221</c:v>
                </c:pt>
                <c:pt idx="282">
                  <c:v>5.1252692583087569</c:v>
                </c:pt>
                <c:pt idx="283">
                  <c:v>1.9476023181573276</c:v>
                </c:pt>
                <c:pt idx="284">
                  <c:v>0.74008888089978442</c:v>
                </c:pt>
                <c:pt idx="285">
                  <c:v>0.28123377474191813</c:v>
                </c:pt>
                <c:pt idx="286">
                  <c:v>0.10686883440192886</c:v>
                </c:pt>
                <c:pt idx="287">
                  <c:v>4.0610157072732973E-2</c:v>
                </c:pt>
                <c:pt idx="288">
                  <c:v>1.5431859687638527E-2</c:v>
                </c:pt>
                <c:pt idx="289">
                  <c:v>5.864106681302641E-3</c:v>
                </c:pt>
                <c:pt idx="290">
                  <c:v>2.2283605388950037E-3</c:v>
                </c:pt>
                <c:pt idx="291">
                  <c:v>8.4677700478010128E-4</c:v>
                </c:pt>
                <c:pt idx="292">
                  <c:v>4.7254147618569062</c:v>
                </c:pt>
                <c:pt idx="293">
                  <c:v>1.0854378132923364</c:v>
                </c:pt>
                <c:pt idx="294">
                  <c:v>18.818639801555925</c:v>
                </c:pt>
                <c:pt idx="295">
                  <c:v>3.8278805751549454</c:v>
                </c:pt>
                <c:pt idx="296">
                  <c:v>1.4545946185588794</c:v>
                </c:pt>
                <c:pt idx="297">
                  <c:v>0.55274595505237423</c:v>
                </c:pt>
                <c:pt idx="298">
                  <c:v>0.21004346291990222</c:v>
                </c:pt>
                <c:pt idx="299">
                  <c:v>7.9816515909562846E-2</c:v>
                </c:pt>
                <c:pt idx="300">
                  <c:v>0.30658917933015517</c:v>
                </c:pt>
                <c:pt idx="301">
                  <c:v>1.1525504897340874E-2</c:v>
                </c:pt>
                <c:pt idx="302">
                  <c:v>1.3073132599252768</c:v>
                </c:pt>
                <c:pt idx="303">
                  <c:v>1.6642829071760222E-3</c:v>
                </c:pt>
                <c:pt idx="304">
                  <c:v>5.1024601325407417</c:v>
                </c:pt>
                <c:pt idx="305">
                  <c:v>11.179397745668027</c:v>
                </c:pt>
                <c:pt idx="306">
                  <c:v>1.7428252772389929</c:v>
                </c:pt>
                <c:pt idx="307">
                  <c:v>0.66227360535081747</c:v>
                </c:pt>
                <c:pt idx="308">
                  <c:v>0.25166397003331059</c:v>
                </c:pt>
                <c:pt idx="309">
                  <c:v>9.5632308612658021E-2</c:v>
                </c:pt>
                <c:pt idx="310">
                  <c:v>3.634027727281005E-2</c:v>
                </c:pt>
                <c:pt idx="311">
                  <c:v>1.3809305363667821E-2</c:v>
                </c:pt>
                <c:pt idx="312">
                  <c:v>5.2475360381937725E-3</c:v>
                </c:pt>
                <c:pt idx="313">
                  <c:v>1.9940636945136331E-3</c:v>
                </c:pt>
                <c:pt idx="314">
                  <c:v>2.825363819990566</c:v>
                </c:pt>
                <c:pt idx="315">
                  <c:v>2.8794279748776865E-4</c:v>
                </c:pt>
                <c:pt idx="316">
                  <c:v>0.12474212953932547</c:v>
                </c:pt>
                <c:pt idx="317">
                  <c:v>1.3005614667466434</c:v>
                </c:pt>
                <c:pt idx="318">
                  <c:v>0.25727826506754314</c:v>
                </c:pt>
                <c:pt idx="319">
                  <c:v>6.0039989298245614E-6</c:v>
                </c:pt>
                <c:pt idx="320">
                  <c:v>2.2815195933333336E-6</c:v>
                </c:pt>
                <c:pt idx="321">
                  <c:v>8.6697744546666671E-7</c:v>
                </c:pt>
                <c:pt idx="322">
                  <c:v>3.2945142927733338E-7</c:v>
                </c:pt>
                <c:pt idx="323">
                  <c:v>1.2519154312538669E-7</c:v>
                </c:pt>
                <c:pt idx="324">
                  <c:v>4.7572786387646954E-8</c:v>
                </c:pt>
                <c:pt idx="325">
                  <c:v>1.8077658827305846E-8</c:v>
                </c:pt>
                <c:pt idx="326">
                  <c:v>5.469328493206314</c:v>
                </c:pt>
                <c:pt idx="327">
                  <c:v>19.796793431654052</c:v>
                </c:pt>
                <c:pt idx="328">
                  <c:v>66.079008289178248</c:v>
                </c:pt>
                <c:pt idx="329">
                  <c:v>19.174207346917854</c:v>
                </c:pt>
                <c:pt idx="330">
                  <c:v>7.2861987918287863</c:v>
                </c:pt>
                <c:pt idx="331">
                  <c:v>2.7687555408949382</c:v>
                </c:pt>
                <c:pt idx="332">
                  <c:v>1.0521271055400767</c:v>
                </c:pt>
                <c:pt idx="333">
                  <c:v>0.39980830010522916</c:v>
                </c:pt>
                <c:pt idx="334">
                  <c:v>0.15192715403998708</c:v>
                </c:pt>
                <c:pt idx="335">
                  <c:v>5.773231853519508E-2</c:v>
                </c:pt>
                <c:pt idx="336">
                  <c:v>2.1938281043374131E-2</c:v>
                </c:pt>
                <c:pt idx="337">
                  <c:v>8.3365467964821686E-3</c:v>
                </c:pt>
                <c:pt idx="338">
                  <c:v>5.1097370454093847</c:v>
                </c:pt>
                <c:pt idx="339">
                  <c:v>1.2037973574120255E-3</c:v>
                </c:pt>
                <c:pt idx="340">
                  <c:v>4.5744299581656974E-4</c:v>
                </c:pt>
                <c:pt idx="341">
                  <c:v>1.7382833841029651E-4</c:v>
                </c:pt>
                <c:pt idx="342">
                  <c:v>59.514693419749122</c:v>
                </c:pt>
                <c:pt idx="343">
                  <c:v>15.344524004823684</c:v>
                </c:pt>
                <c:pt idx="344">
                  <c:v>5.582366359357084</c:v>
                </c:pt>
                <c:pt idx="345">
                  <c:v>2.1212992165556925</c:v>
                </c:pt>
                <c:pt idx="346">
                  <c:v>0.80609370229116295</c:v>
                </c:pt>
                <c:pt idx="347">
                  <c:v>0.30631560687064197</c:v>
                </c:pt>
                <c:pt idx="348">
                  <c:v>0.11639993061084394</c:v>
                </c:pt>
                <c:pt idx="349">
                  <c:v>4.423197363212069E-2</c:v>
                </c:pt>
                <c:pt idx="350">
                  <c:v>1.6808149980205866E-2</c:v>
                </c:pt>
                <c:pt idx="351">
                  <c:v>6.5774210090727356</c:v>
                </c:pt>
                <c:pt idx="352">
                  <c:v>0.61139583454079405</c:v>
                </c:pt>
                <c:pt idx="353">
                  <c:v>9.2229680571385617E-4</c:v>
                </c:pt>
                <c:pt idx="354">
                  <c:v>16.045354561730331</c:v>
                </c:pt>
                <c:pt idx="355">
                  <c:v>2.6885438801308159</c:v>
                </c:pt>
                <c:pt idx="356">
                  <c:v>1.0216466744497101</c:v>
                </c:pt>
                <c:pt idx="357">
                  <c:v>0.38822573629088986</c:v>
                </c:pt>
                <c:pt idx="358">
                  <c:v>0.14752577979053816</c:v>
                </c:pt>
                <c:pt idx="359">
                  <c:v>5.6059796320404497E-2</c:v>
                </c:pt>
                <c:pt idx="360">
                  <c:v>2.1302722601753712E-2</c:v>
                </c:pt>
                <c:pt idx="361">
                  <c:v>7.0211154897378423</c:v>
                </c:pt>
                <c:pt idx="362">
                  <c:v>35.523768524592356</c:v>
                </c:pt>
                <c:pt idx="363">
                  <c:v>17.914027587079893</c:v>
                </c:pt>
                <c:pt idx="364">
                  <c:v>21.159678297324753</c:v>
                </c:pt>
                <c:pt idx="365">
                  <c:v>17.183119774252429</c:v>
                </c:pt>
                <c:pt idx="366">
                  <c:v>5.2575000649677772</c:v>
                </c:pt>
                <c:pt idx="367">
                  <c:v>8.2475363812980742</c:v>
                </c:pt>
                <c:pt idx="368">
                  <c:v>0.74442091945375655</c:v>
                </c:pt>
                <c:pt idx="369">
                  <c:v>0.28287994939242744</c:v>
                </c:pt>
                <c:pt idx="370">
                  <c:v>0.10749438076912246</c:v>
                </c:pt>
                <c:pt idx="371">
                  <c:v>4.0847864692266526E-2</c:v>
                </c:pt>
                <c:pt idx="372">
                  <c:v>2.1252867209672468</c:v>
                </c:pt>
                <c:pt idx="373">
                  <c:v>2.5658823574597296</c:v>
                </c:pt>
                <c:pt idx="374">
                  <c:v>13.235226913485342</c:v>
                </c:pt>
                <c:pt idx="375">
                  <c:v>1.8663091025068432</c:v>
                </c:pt>
                <c:pt idx="376">
                  <c:v>51.481413440884218</c:v>
                </c:pt>
                <c:pt idx="377">
                  <c:v>13.758891184953107</c:v>
                </c:pt>
                <c:pt idx="378">
                  <c:v>8.2584790140492039</c:v>
                </c:pt>
                <c:pt idx="379">
                  <c:v>28.468016614916877</c:v>
                </c:pt>
                <c:pt idx="380">
                  <c:v>6.4696398064364882</c:v>
                </c:pt>
                <c:pt idx="381">
                  <c:v>2.4584631264458654</c:v>
                </c:pt>
                <c:pt idx="382">
                  <c:v>0.93421598804942885</c:v>
                </c:pt>
                <c:pt idx="383">
                  <c:v>0.35500207545878298</c:v>
                </c:pt>
                <c:pt idx="384">
                  <c:v>0.13490078867433755</c:v>
                </c:pt>
                <c:pt idx="385">
                  <c:v>5.1262299696248272E-2</c:v>
                </c:pt>
                <c:pt idx="386">
                  <c:v>37.893088203093377</c:v>
                </c:pt>
                <c:pt idx="387">
                  <c:v>10.306074463244396</c:v>
                </c:pt>
                <c:pt idx="388">
                  <c:v>3.0548520216169637</c:v>
                </c:pt>
                <c:pt idx="389">
                  <c:v>1.1608437682144461</c:v>
                </c:pt>
                <c:pt idx="390">
                  <c:v>0.44112063192148948</c:v>
                </c:pt>
                <c:pt idx="391">
                  <c:v>0.16762584013016599</c:v>
                </c:pt>
                <c:pt idx="392">
                  <c:v>6.3697819249463064E-2</c:v>
                </c:pt>
                <c:pt idx="393">
                  <c:v>2.4205171314795968E-2</c:v>
                </c:pt>
                <c:pt idx="394">
                  <c:v>9.1979650996224654E-3</c:v>
                </c:pt>
                <c:pt idx="395">
                  <c:v>3.4952267378565377E-3</c:v>
                </c:pt>
                <c:pt idx="396">
                  <c:v>1.3281861603854843E-3</c:v>
                </c:pt>
                <c:pt idx="397">
                  <c:v>5.0471074094648408E-4</c:v>
                </c:pt>
                <c:pt idx="398">
                  <c:v>5.438614782922123</c:v>
                </c:pt>
                <c:pt idx="399">
                  <c:v>51.223074621117362</c:v>
                </c:pt>
                <c:pt idx="400">
                  <c:v>105.45337703981443</c:v>
                </c:pt>
                <c:pt idx="401">
                  <c:v>31.616951310795077</c:v>
                </c:pt>
                <c:pt idx="402">
                  <c:v>13.089481612500849</c:v>
                </c:pt>
                <c:pt idx="403">
                  <c:v>4.5100116549028151</c:v>
                </c:pt>
                <c:pt idx="404">
                  <c:v>1.7138044288630703</c:v>
                </c:pt>
                <c:pt idx="405">
                  <c:v>0.65124568296796659</c:v>
                </c:pt>
                <c:pt idx="406">
                  <c:v>0.24747335952782734</c:v>
                </c:pt>
                <c:pt idx="407">
                  <c:v>9.4039876620574392E-2</c:v>
                </c:pt>
                <c:pt idx="408">
                  <c:v>3.5735153115818263E-2</c:v>
                </c:pt>
                <c:pt idx="409">
                  <c:v>4.8515797805618455</c:v>
                </c:pt>
                <c:pt idx="410">
                  <c:v>0.40611971203840197</c:v>
                </c:pt>
                <c:pt idx="411">
                  <c:v>1.9608593217711797E-3</c:v>
                </c:pt>
                <c:pt idx="412">
                  <c:v>7.4512654227304844E-4</c:v>
                </c:pt>
                <c:pt idx="413">
                  <c:v>0.82844394812846933</c:v>
                </c:pt>
                <c:pt idx="414">
                  <c:v>2.7988560523988788</c:v>
                </c:pt>
                <c:pt idx="415">
                  <c:v>4.08865836276067E-5</c:v>
                </c:pt>
                <c:pt idx="416">
                  <c:v>1.5536901778490546E-5</c:v>
                </c:pt>
                <c:pt idx="417">
                  <c:v>5.9040226758264059E-6</c:v>
                </c:pt>
                <c:pt idx="418">
                  <c:v>2.2435286168140345E-6</c:v>
                </c:pt>
                <c:pt idx="419">
                  <c:v>8.5254087438933322E-7</c:v>
                </c:pt>
                <c:pt idx="420">
                  <c:v>3.239655322679467E-7</c:v>
                </c:pt>
                <c:pt idx="421">
                  <c:v>1.2310690226181972E-7</c:v>
                </c:pt>
                <c:pt idx="422">
                  <c:v>0.30654617767176218</c:v>
                </c:pt>
                <c:pt idx="423">
                  <c:v>1.7776636686606767E-8</c:v>
                </c:pt>
                <c:pt idx="424">
                  <c:v>6.7551219409105729E-9</c:v>
                </c:pt>
                <c:pt idx="425">
                  <c:v>2.5669463375460177E-9</c:v>
                </c:pt>
                <c:pt idx="426">
                  <c:v>4.7373447873820735</c:v>
                </c:pt>
                <c:pt idx="427">
                  <c:v>6.6189809518495428</c:v>
                </c:pt>
                <c:pt idx="428">
                  <c:v>1.4085347943382507E-10</c:v>
                </c:pt>
                <c:pt idx="429">
                  <c:v>5.3524322184853522E-11</c:v>
                </c:pt>
                <c:pt idx="430">
                  <c:v>2.033924243024434E-11</c:v>
                </c:pt>
                <c:pt idx="431">
                  <c:v>7.7289121234928495E-12</c:v>
                </c:pt>
                <c:pt idx="432">
                  <c:v>2.9369866069272827E-12</c:v>
                </c:pt>
                <c:pt idx="433">
                  <c:v>5.8137358665974208</c:v>
                </c:pt>
                <c:pt idx="434">
                  <c:v>1.1796752490339781</c:v>
                </c:pt>
                <c:pt idx="435">
                  <c:v>1.6115832909531384E-13</c:v>
                </c:pt>
                <c:pt idx="436">
                  <c:v>0.23163961123296059</c:v>
                </c:pt>
                <c:pt idx="437">
                  <c:v>7.5018635215891072</c:v>
                </c:pt>
                <c:pt idx="438">
                  <c:v>8.8430798341180584E-15</c:v>
                </c:pt>
                <c:pt idx="439">
                  <c:v>3.3603703369648629E-15</c:v>
                </c:pt>
                <c:pt idx="440">
                  <c:v>1.2769407280466477E-15</c:v>
                </c:pt>
                <c:pt idx="441">
                  <c:v>4.8523747665772614E-16</c:v>
                </c:pt>
                <c:pt idx="442">
                  <c:v>1.8439024112993599E-16</c:v>
                </c:pt>
                <c:pt idx="443">
                  <c:v>7.0068291629375668E-17</c:v>
                </c:pt>
                <c:pt idx="444">
                  <c:v>2.6625950819162756E-17</c:v>
                </c:pt>
                <c:pt idx="445">
                  <c:v>1.0117861311281847E-17</c:v>
                </c:pt>
                <c:pt idx="446">
                  <c:v>2.3095152505104859</c:v>
                </c:pt>
                <c:pt idx="447">
                  <c:v>1.4610191733490991E-18</c:v>
                </c:pt>
                <c:pt idx="448">
                  <c:v>5.5518728587265773E-19</c:v>
                </c:pt>
                <c:pt idx="449">
                  <c:v>6.5495363658464472</c:v>
                </c:pt>
                <c:pt idx="450">
                  <c:v>2.20144699185213</c:v>
                </c:pt>
                <c:pt idx="451">
                  <c:v>3.046423675040447E-20</c:v>
                </c:pt>
                <c:pt idx="452">
                  <c:v>1.1576409965153698E-20</c:v>
                </c:pt>
                <c:pt idx="453">
                  <c:v>4.3990357867584056E-21</c:v>
                </c:pt>
                <c:pt idx="454">
                  <c:v>1.6716335989681943E-21</c:v>
                </c:pt>
                <c:pt idx="455">
                  <c:v>6.3522076760791375E-22</c:v>
                </c:pt>
                <c:pt idx="456">
                  <c:v>2.4138389169100728E-22</c:v>
                </c:pt>
                <c:pt idx="457">
                  <c:v>9.1725878842582757E-23</c:v>
                </c:pt>
                <c:pt idx="458">
                  <c:v>1.2900843369725463</c:v>
                </c:pt>
                <c:pt idx="459">
                  <c:v>1.3245216904868947E-23</c:v>
                </c:pt>
                <c:pt idx="460">
                  <c:v>0.31668972203471329</c:v>
                </c:pt>
                <c:pt idx="461">
                  <c:v>1.912609321063076E-24</c:v>
                </c:pt>
                <c:pt idx="462">
                  <c:v>7.2679154200396903E-25</c:v>
                </c:pt>
                <c:pt idx="463">
                  <c:v>0.18794414191342884</c:v>
                </c:pt>
                <c:pt idx="464">
                  <c:v>1.0494869866537314E-25</c:v>
                </c:pt>
                <c:pt idx="465">
                  <c:v>3.9880505492841783E-26</c:v>
                </c:pt>
                <c:pt idx="466">
                  <c:v>1.515459208727988E-26</c:v>
                </c:pt>
                <c:pt idx="467">
                  <c:v>5.7587449931663539E-27</c:v>
                </c:pt>
                <c:pt idx="468">
                  <c:v>2.1883230974032146E-27</c:v>
                </c:pt>
                <c:pt idx="469">
                  <c:v>8.3156277701322156E-28</c:v>
                </c:pt>
                <c:pt idx="470">
                  <c:v>2.8557086227779034</c:v>
                </c:pt>
                <c:pt idx="471">
                  <c:v>1.2007766500070916E-28</c:v>
                </c:pt>
                <c:pt idx="472">
                  <c:v>2.7784612738390262</c:v>
                </c:pt>
                <c:pt idx="473">
                  <c:v>5.2800269147530967</c:v>
                </c:pt>
                <c:pt idx="474">
                  <c:v>0.31707985976698244</c:v>
                </c:pt>
                <c:pt idx="475">
                  <c:v>2.5037826208891865E-30</c:v>
                </c:pt>
                <c:pt idx="476">
                  <c:v>9.5143739593789083E-31</c:v>
                </c:pt>
                <c:pt idx="477">
                  <c:v>3.6154621045639853E-31</c:v>
                </c:pt>
                <c:pt idx="478">
                  <c:v>1.3738755997343142E-31</c:v>
                </c:pt>
                <c:pt idx="479">
                  <c:v>5.2207272789903934E-32</c:v>
                </c:pt>
                <c:pt idx="480">
                  <c:v>1.98387636601635E-32</c:v>
                </c:pt>
                <c:pt idx="481">
                  <c:v>7.5387301908621291E-33</c:v>
                </c:pt>
                <c:pt idx="482">
                  <c:v>9.749449241851007</c:v>
                </c:pt>
                <c:pt idx="483">
                  <c:v>2.4499649755914423</c:v>
                </c:pt>
                <c:pt idx="484">
                  <c:v>17.417444485357834</c:v>
                </c:pt>
                <c:pt idx="485">
                  <c:v>7.895604837050457</c:v>
                </c:pt>
                <c:pt idx="486">
                  <c:v>4.4536868906118432</c:v>
                </c:pt>
                <c:pt idx="487">
                  <c:v>0.81508172791504008</c:v>
                </c:pt>
                <c:pt idx="488">
                  <c:v>0.30973105660771522</c:v>
                </c:pt>
                <c:pt idx="489">
                  <c:v>0.11769780151093176</c:v>
                </c:pt>
                <c:pt idx="490">
                  <c:v>4.4725164574154076E-2</c:v>
                </c:pt>
                <c:pt idx="491">
                  <c:v>1.6995562538178546E-2</c:v>
                </c:pt>
                <c:pt idx="492">
                  <c:v>6.4583137645078479E-3</c:v>
                </c:pt>
                <c:pt idx="493">
                  <c:v>2.454159230512982E-3</c:v>
                </c:pt>
                <c:pt idx="494">
                  <c:v>9.3258050759493312E-4</c:v>
                </c:pt>
                <c:pt idx="495">
                  <c:v>2.8716685285401757</c:v>
                </c:pt>
                <c:pt idx="496">
                  <c:v>5.0039437892212657</c:v>
                </c:pt>
                <c:pt idx="497">
                  <c:v>40.129728826570641</c:v>
                </c:pt>
                <c:pt idx="498">
                  <c:v>21.230861340625712</c:v>
                </c:pt>
                <c:pt idx="499">
                  <c:v>6.6689562101817437</c:v>
                </c:pt>
                <c:pt idx="500">
                  <c:v>2.3569323105556093</c:v>
                </c:pt>
                <c:pt idx="501">
                  <c:v>0.89563427801113138</c:v>
                </c:pt>
                <c:pt idx="502">
                  <c:v>0.34034102564422986</c:v>
                </c:pt>
                <c:pt idx="503">
                  <c:v>0.12932958974480738</c:v>
                </c:pt>
                <c:pt idx="504">
                  <c:v>0.90305516045839107</c:v>
                </c:pt>
                <c:pt idx="505">
                  <c:v>1.8675192759150184E-2</c:v>
                </c:pt>
                <c:pt idx="506">
                  <c:v>2.217126602428082</c:v>
                </c:pt>
                <c:pt idx="507">
                  <c:v>2.6966978344212869E-3</c:v>
                </c:pt>
                <c:pt idx="508">
                  <c:v>71.818068857359549</c:v>
                </c:pt>
                <c:pt idx="509">
                  <c:v>47.14640077402872</c:v>
                </c:pt>
                <c:pt idx="510">
                  <c:v>15.679819852766441</c:v>
                </c:pt>
                <c:pt idx="511">
                  <c:v>5.5174675740110892</c:v>
                </c:pt>
                <c:pt idx="512">
                  <c:v>2.0966376781242135</c:v>
                </c:pt>
                <c:pt idx="513">
                  <c:v>0.79672231768720114</c:v>
                </c:pt>
                <c:pt idx="514">
                  <c:v>0.30275448072113648</c:v>
                </c:pt>
                <c:pt idx="515">
                  <c:v>0.11504670267403187</c:v>
                </c:pt>
                <c:pt idx="516">
                  <c:v>4.3717747016132111E-2</c:v>
                </c:pt>
                <c:pt idx="517">
                  <c:v>1.6612743866130202E-2</c:v>
                </c:pt>
                <c:pt idx="518">
                  <c:v>6.3128426691294775E-3</c:v>
                </c:pt>
                <c:pt idx="519">
                  <c:v>2.3988802142692013E-3</c:v>
                </c:pt>
                <c:pt idx="520">
                  <c:v>9.1157448142229662E-4</c:v>
                </c:pt>
                <c:pt idx="521">
                  <c:v>7.2217006103494032</c:v>
                </c:pt>
                <c:pt idx="522">
                  <c:v>9.4753590119516282</c:v>
                </c:pt>
                <c:pt idx="523">
                  <c:v>3.4003540316809562</c:v>
                </c:pt>
                <c:pt idx="524">
                  <c:v>0.45336088786688339</c:v>
                </c:pt>
                <c:pt idx="525">
                  <c:v>0.17227713738941566</c:v>
                </c:pt>
                <c:pt idx="526">
                  <c:v>6.5465312207977952E-2</c:v>
                </c:pt>
                <c:pt idx="527">
                  <c:v>2.4876818639031625E-2</c:v>
                </c:pt>
                <c:pt idx="528">
                  <c:v>9.4531910828320187E-3</c:v>
                </c:pt>
                <c:pt idx="529">
                  <c:v>3.5922126114761675E-3</c:v>
                </c:pt>
                <c:pt idx="530">
                  <c:v>0.34731512161747663</c:v>
                </c:pt>
                <c:pt idx="531">
                  <c:v>28.635051030215074</c:v>
                </c:pt>
                <c:pt idx="532">
                  <c:v>34.585260457180787</c:v>
                </c:pt>
                <c:pt idx="533">
                  <c:v>28.154561681846751</c:v>
                </c:pt>
                <c:pt idx="534">
                  <c:v>29.243666975454097</c:v>
                </c:pt>
                <c:pt idx="535">
                  <c:v>8.1514372096594165</c:v>
                </c:pt>
                <c:pt idx="536">
                  <c:v>3.0975461396705777</c:v>
                </c:pt>
                <c:pt idx="537">
                  <c:v>1.1770675330748197</c:v>
                </c:pt>
                <c:pt idx="538">
                  <c:v>0.44728566256843139</c:v>
                </c:pt>
                <c:pt idx="539">
                  <c:v>0.16996855177600395</c:v>
                </c:pt>
                <c:pt idx="540">
                  <c:v>6.4588049674881493E-2</c:v>
                </c:pt>
                <c:pt idx="541">
                  <c:v>4.1669276088461702</c:v>
                </c:pt>
                <c:pt idx="542">
                  <c:v>53.539967845751164</c:v>
                </c:pt>
                <c:pt idx="543">
                  <c:v>12.864584702455826</c:v>
                </c:pt>
                <c:pt idx="544">
                  <c:v>36.310284583003728</c:v>
                </c:pt>
                <c:pt idx="545">
                  <c:v>17.491177285958884</c:v>
                </c:pt>
                <c:pt idx="546">
                  <c:v>34.776876295838541</c:v>
                </c:pt>
                <c:pt idx="547">
                  <c:v>20.107321317663832</c:v>
                </c:pt>
                <c:pt idx="548">
                  <c:v>5.8775059508568273</c:v>
                </c:pt>
                <c:pt idx="549">
                  <c:v>2.2334522613255943</c:v>
                </c:pt>
                <c:pt idx="550">
                  <c:v>0.84871185930372572</c:v>
                </c:pt>
                <c:pt idx="551">
                  <c:v>0.32251050653541574</c:v>
                </c:pt>
                <c:pt idx="552">
                  <c:v>0.12255399248345798</c:v>
                </c:pt>
                <c:pt idx="553">
                  <c:v>1.2945199371693776</c:v>
                </c:pt>
                <c:pt idx="554">
                  <c:v>3.1718610832851581</c:v>
                </c:pt>
                <c:pt idx="555">
                  <c:v>17.578556127658764</c:v>
                </c:pt>
                <c:pt idx="556">
                  <c:v>3.4020277764647795</c:v>
                </c:pt>
                <c:pt idx="557">
                  <c:v>4.2569375756686565</c:v>
                </c:pt>
                <c:pt idx="558">
                  <c:v>2.3837104084616478</c:v>
                </c:pt>
                <c:pt idx="559">
                  <c:v>0.18667606815017543</c:v>
                </c:pt>
                <c:pt idx="560">
                  <c:v>7.0936905897066665E-2</c:v>
                </c:pt>
                <c:pt idx="561">
                  <c:v>2.6956024240885328E-2</c:v>
                </c:pt>
                <c:pt idx="562">
                  <c:v>1.0243289211536425E-2</c:v>
                </c:pt>
                <c:pt idx="563">
                  <c:v>3.8924499003838414E-3</c:v>
                </c:pt>
                <c:pt idx="564">
                  <c:v>1.4791309621458599E-3</c:v>
                </c:pt>
                <c:pt idx="565">
                  <c:v>5.6206976561542664E-4</c:v>
                </c:pt>
                <c:pt idx="566">
                  <c:v>15.388045659161339</c:v>
                </c:pt>
                <c:pt idx="567">
                  <c:v>23.123941453431531</c:v>
                </c:pt>
                <c:pt idx="568">
                  <c:v>9.8362050243398649</c:v>
                </c:pt>
                <c:pt idx="569">
                  <c:v>4.0314059850642803</c:v>
                </c:pt>
                <c:pt idx="570">
                  <c:v>2.0962523760275165</c:v>
                </c:pt>
                <c:pt idx="571">
                  <c:v>0.3849176725602742</c:v>
                </c:pt>
                <c:pt idx="572">
                  <c:v>0.14626871557290422</c:v>
                </c:pt>
                <c:pt idx="573">
                  <c:v>5.5582111917703611E-2</c:v>
                </c:pt>
                <c:pt idx="574">
                  <c:v>2.112120252872737E-2</c:v>
                </c:pt>
                <c:pt idx="575">
                  <c:v>8.0260569609164022E-3</c:v>
                </c:pt>
                <c:pt idx="576">
                  <c:v>3.049901645148232E-3</c:v>
                </c:pt>
                <c:pt idx="577">
                  <c:v>4.0319636100155618</c:v>
                </c:pt>
                <c:pt idx="578">
                  <c:v>4.4040579755940469E-4</c:v>
                </c:pt>
                <c:pt idx="579">
                  <c:v>8.6568397181175101</c:v>
                </c:pt>
                <c:pt idx="580">
                  <c:v>2.7348293991167241</c:v>
                </c:pt>
                <c:pt idx="581">
                  <c:v>13.944332269873229</c:v>
                </c:pt>
                <c:pt idx="582">
                  <c:v>2.9025319953081032</c:v>
                </c:pt>
                <c:pt idx="583">
                  <c:v>1.1029621582170792</c:v>
                </c:pt>
                <c:pt idx="584">
                  <c:v>0.41912562012249005</c:v>
                </c:pt>
                <c:pt idx="585">
                  <c:v>0.1592677356465462</c:v>
                </c:pt>
                <c:pt idx="586">
                  <c:v>6.0521739545687556E-2</c:v>
                </c:pt>
                <c:pt idx="587">
                  <c:v>2.2998261027361272E-2</c:v>
                </c:pt>
                <c:pt idx="588">
                  <c:v>8.7393391903972818E-3</c:v>
                </c:pt>
                <c:pt idx="589">
                  <c:v>3.3209488923509676E-3</c:v>
                </c:pt>
                <c:pt idx="590">
                  <c:v>1.2619605790933678E-3</c:v>
                </c:pt>
                <c:pt idx="591">
                  <c:v>4.7954502005547985E-4</c:v>
                </c:pt>
                <c:pt idx="592">
                  <c:v>5.6009026782453644</c:v>
                </c:pt>
                <c:pt idx="593">
                  <c:v>1.0907930028794111</c:v>
                </c:pt>
                <c:pt idx="594">
                  <c:v>6.7294163530122093</c:v>
                </c:pt>
                <c:pt idx="595">
                  <c:v>9.9991658493840312E-6</c:v>
                </c:pt>
                <c:pt idx="596">
                  <c:v>3.7996830227659328E-6</c:v>
                </c:pt>
                <c:pt idx="597">
                  <c:v>1.4438795486510543E-6</c:v>
                </c:pt>
                <c:pt idx="598">
                  <c:v>5.4867422848740069E-7</c:v>
                </c:pt>
                <c:pt idx="599">
                  <c:v>2.0849620682521226E-7</c:v>
                </c:pt>
                <c:pt idx="600">
                  <c:v>7.9228558593580664E-8</c:v>
                </c:pt>
                <c:pt idx="601">
                  <c:v>3.010685226556065E-8</c:v>
                </c:pt>
                <c:pt idx="602">
                  <c:v>0.25270708186869967</c:v>
                </c:pt>
                <c:pt idx="603">
                  <c:v>35.002745933535842</c:v>
                </c:pt>
                <c:pt idx="604">
                  <c:v>19.075484339375468</c:v>
                </c:pt>
                <c:pt idx="605">
                  <c:v>41.903272095834666</c:v>
                </c:pt>
                <c:pt idx="606">
                  <c:v>24.709515848149781</c:v>
                </c:pt>
                <c:pt idx="607">
                  <c:v>7.1534144405484161</c:v>
                </c:pt>
                <c:pt idx="608">
                  <c:v>2.7182974874083978</c:v>
                </c:pt>
                <c:pt idx="609">
                  <c:v>1.0329530452151912</c:v>
                </c:pt>
                <c:pt idx="610">
                  <c:v>0.39252215718177269</c:v>
                </c:pt>
                <c:pt idx="611">
                  <c:v>0.14915841972907365</c:v>
                </c:pt>
                <c:pt idx="612">
                  <c:v>5.668019949704798E-2</c:v>
                </c:pt>
                <c:pt idx="613">
                  <c:v>0.36124634714364495</c:v>
                </c:pt>
                <c:pt idx="614">
                  <c:v>7.1507309315423706</c:v>
                </c:pt>
                <c:pt idx="615">
                  <c:v>2.3395449373705652</c:v>
                </c:pt>
                <c:pt idx="616">
                  <c:v>1.1818592445847662E-3</c:v>
                </c:pt>
                <c:pt idx="617">
                  <c:v>4.4910651294221112E-4</c:v>
                </c:pt>
                <c:pt idx="618">
                  <c:v>0.65276930633139407</c:v>
                </c:pt>
                <c:pt idx="619">
                  <c:v>4.4436356319557335</c:v>
                </c:pt>
                <c:pt idx="620">
                  <c:v>2.4643372578165014E-5</c:v>
                </c:pt>
                <c:pt idx="621">
                  <c:v>9.3644815797027062E-6</c:v>
                </c:pt>
                <c:pt idx="622">
                  <c:v>3.5585030002870283E-6</c:v>
                </c:pt>
                <c:pt idx="623">
                  <c:v>1.3522311401090706E-6</c:v>
                </c:pt>
                <c:pt idx="624">
                  <c:v>5.1384783324144689E-7</c:v>
                </c:pt>
                <c:pt idx="625">
                  <c:v>1.9526217663174986E-7</c:v>
                </c:pt>
                <c:pt idx="626">
                  <c:v>7.4199627120064948E-8</c:v>
                </c:pt>
                <c:pt idx="627">
                  <c:v>9.9105763122602166</c:v>
                </c:pt>
                <c:pt idx="628">
                  <c:v>16.992924929689472</c:v>
                </c:pt>
                <c:pt idx="629">
                  <c:v>17.465368715682089</c:v>
                </c:pt>
                <c:pt idx="630">
                  <c:v>4.9669630284597996</c:v>
                </c:pt>
                <c:pt idx="631">
                  <c:v>6.3692502670836477</c:v>
                </c:pt>
                <c:pt idx="632">
                  <c:v>0.7172294613095952</c:v>
                </c:pt>
                <c:pt idx="633">
                  <c:v>0.27254719529764621</c:v>
                </c:pt>
                <c:pt idx="634">
                  <c:v>0.10356793421310558</c:v>
                </c:pt>
                <c:pt idx="635">
                  <c:v>3.9355815000980121E-2</c:v>
                </c:pt>
                <c:pt idx="636">
                  <c:v>2.1395449903458941</c:v>
                </c:pt>
                <c:pt idx="637">
                  <c:v>5.6829796861415285E-3</c:v>
                </c:pt>
                <c:pt idx="638">
                  <c:v>2.1595322807337809E-3</c:v>
                </c:pt>
                <c:pt idx="639">
                  <c:v>5.6284606043577003</c:v>
                </c:pt>
                <c:pt idx="640">
                  <c:v>3.1183646133795792E-4</c:v>
                </c:pt>
                <c:pt idx="641">
                  <c:v>1.1849785530842402E-4</c:v>
                </c:pt>
                <c:pt idx="642">
                  <c:v>4.5029185017201123E-5</c:v>
                </c:pt>
                <c:pt idx="643">
                  <c:v>0.53206307642070505</c:v>
                </c:pt>
                <c:pt idx="644">
                  <c:v>0.28119365452476619</c:v>
                </c:pt>
                <c:pt idx="645">
                  <c:v>2.4708414402638598E-6</c:v>
                </c:pt>
                <c:pt idx="646">
                  <c:v>9.389197473002668E-7</c:v>
                </c:pt>
                <c:pt idx="647">
                  <c:v>3.5678950397410139E-7</c:v>
                </c:pt>
                <c:pt idx="648">
                  <c:v>1.3558001151015853E-7</c:v>
                </c:pt>
                <c:pt idx="649">
                  <c:v>0.30693632014381284</c:v>
                </c:pt>
                <c:pt idx="650">
                  <c:v>1.9577753662066894E-8</c:v>
                </c:pt>
                <c:pt idx="651">
                  <c:v>3.0925224704406018</c:v>
                </c:pt>
                <c:pt idx="652">
                  <c:v>2.8270276288024599E-9</c:v>
                </c:pt>
                <c:pt idx="653">
                  <c:v>1.0742704989449349E-9</c:v>
                </c:pt>
                <c:pt idx="654">
                  <c:v>4.0822278959907531E-10</c:v>
                </c:pt>
                <c:pt idx="655">
                  <c:v>1.5512466004764861E-10</c:v>
                </c:pt>
                <c:pt idx="656">
                  <c:v>5.8947370818106462E-11</c:v>
                </c:pt>
                <c:pt idx="657">
                  <c:v>2.2400000910880451E-11</c:v>
                </c:pt>
                <c:pt idx="658">
                  <c:v>8.5120003461345732E-12</c:v>
                </c:pt>
                <c:pt idx="659">
                  <c:v>3.2345601315311378E-12</c:v>
                </c:pt>
                <c:pt idx="660">
                  <c:v>1.2291328499818322E-12</c:v>
                </c:pt>
                <c:pt idx="661">
                  <c:v>1.2596535635422923</c:v>
                </c:pt>
                <c:pt idx="662">
                  <c:v>1.7748678353737656E-13</c:v>
                </c:pt>
                <c:pt idx="663">
                  <c:v>6.744497774420308E-14</c:v>
                </c:pt>
                <c:pt idx="664">
                  <c:v>2.5629091542797171E-14</c:v>
                </c:pt>
                <c:pt idx="665">
                  <c:v>9.7390547862629256E-15</c:v>
                </c:pt>
                <c:pt idx="666">
                  <c:v>7.5412674729665756</c:v>
                </c:pt>
                <c:pt idx="667">
                  <c:v>1.4063195111363668E-15</c:v>
                </c:pt>
                <c:pt idx="668">
                  <c:v>5.3440141423181929E-16</c:v>
                </c:pt>
                <c:pt idx="669">
                  <c:v>2.0307253740809137E-16</c:v>
                </c:pt>
                <c:pt idx="670">
                  <c:v>7.7167564215074721E-17</c:v>
                </c:pt>
                <c:pt idx="671">
                  <c:v>2.9323674401728394E-17</c:v>
                </c:pt>
                <c:pt idx="672">
                  <c:v>1.1142996272656793E-17</c:v>
                </c:pt>
                <c:pt idx="673">
                  <c:v>4.2343385836095804E-18</c:v>
                </c:pt>
                <c:pt idx="674">
                  <c:v>4.1345813881067794</c:v>
                </c:pt>
                <c:pt idx="675">
                  <c:v>2.108203980011599</c:v>
                </c:pt>
                <c:pt idx="676">
                  <c:v>3.8138878517221322</c:v>
                </c:pt>
                <c:pt idx="677">
                  <c:v>1.0072341981492887</c:v>
                </c:pt>
                <c:pt idx="678">
                  <c:v>3.3550852904118718E-20</c:v>
                </c:pt>
                <c:pt idx="679">
                  <c:v>7.5861333569263598</c:v>
                </c:pt>
                <c:pt idx="680">
                  <c:v>4.8447431593547427E-21</c:v>
                </c:pt>
                <c:pt idx="681">
                  <c:v>1.8410024005548025E-21</c:v>
                </c:pt>
                <c:pt idx="682">
                  <c:v>6.9958091221082493E-22</c:v>
                </c:pt>
                <c:pt idx="683">
                  <c:v>2.6584074664011351E-22</c:v>
                </c:pt>
                <c:pt idx="684">
                  <c:v>1.0101948372324311E-22</c:v>
                </c:pt>
                <c:pt idx="685">
                  <c:v>3.8387403814832383E-23</c:v>
                </c:pt>
                <c:pt idx="686">
                  <c:v>2.3867625994493631</c:v>
                </c:pt>
                <c:pt idx="687">
                  <c:v>5.5431411108617964E-24</c:v>
                </c:pt>
                <c:pt idx="688">
                  <c:v>11.156892948718001</c:v>
                </c:pt>
                <c:pt idx="689">
                  <c:v>1.1253182610337489</c:v>
                </c:pt>
                <c:pt idx="690">
                  <c:v>4.9702868023231908</c:v>
                </c:pt>
                <c:pt idx="691">
                  <c:v>0.16249595689327331</c:v>
                </c:pt>
                <c:pt idx="692">
                  <c:v>6.1748463619443854E-2</c:v>
                </c:pt>
                <c:pt idx="693">
                  <c:v>2.346441617538866E-2</c:v>
                </c:pt>
                <c:pt idx="694">
                  <c:v>8.9164781466476925E-3</c:v>
                </c:pt>
                <c:pt idx="695">
                  <c:v>3.388261695726123E-3</c:v>
                </c:pt>
                <c:pt idx="696">
                  <c:v>1.287539444375927E-3</c:v>
                </c:pt>
                <c:pt idx="697">
                  <c:v>4.8926498886285217E-4</c:v>
                </c:pt>
                <c:pt idx="698">
                  <c:v>1.8592069576788385E-4</c:v>
                </c:pt>
                <c:pt idx="699">
                  <c:v>0.80872454452769871</c:v>
                </c:pt>
                <c:pt idx="700">
                  <c:v>3.4803466026859633</c:v>
                </c:pt>
                <c:pt idx="701">
                  <c:v>1.0201840418175325E-5</c:v>
                </c:pt>
                <c:pt idx="702">
                  <c:v>3.8766993589066235E-6</c:v>
                </c:pt>
                <c:pt idx="703">
                  <c:v>2.0418819722701005</c:v>
                </c:pt>
                <c:pt idx="704">
                  <c:v>5.5979538742611657E-7</c:v>
                </c:pt>
                <c:pt idx="705">
                  <c:v>2.1272224722192429E-7</c:v>
                </c:pt>
                <c:pt idx="706">
                  <c:v>8.0834453944331235E-8</c:v>
                </c:pt>
                <c:pt idx="707">
                  <c:v>3.0717092498845866E-8</c:v>
                </c:pt>
                <c:pt idx="708">
                  <c:v>1.1672495149561431E-8</c:v>
                </c:pt>
                <c:pt idx="709">
                  <c:v>0.12240094092626158</c:v>
                </c:pt>
                <c:pt idx="710">
                  <c:v>0.20940174052640376</c:v>
                </c:pt>
                <c:pt idx="711">
                  <c:v>8.9282084990378081</c:v>
                </c:pt>
                <c:pt idx="712">
                  <c:v>13.848010683961995</c:v>
                </c:pt>
                <c:pt idx="713">
                  <c:v>3.0058801398576249</c:v>
                </c:pt>
                <c:pt idx="714">
                  <c:v>4.8874579947001386</c:v>
                </c:pt>
                <c:pt idx="715">
                  <c:v>0.43404909219544102</c:v>
                </c:pt>
                <c:pt idx="716">
                  <c:v>0.16493865503426761</c:v>
                </c:pt>
                <c:pt idx="717">
                  <c:v>6.2676688913021694E-2</c:v>
                </c:pt>
                <c:pt idx="718">
                  <c:v>2.381714178694825E-2</c:v>
                </c:pt>
                <c:pt idx="719">
                  <c:v>9.0505138790403367E-3</c:v>
                </c:pt>
                <c:pt idx="720">
                  <c:v>3.4391952740353273E-3</c:v>
                </c:pt>
                <c:pt idx="721">
                  <c:v>1.3068942041334246E-3</c:v>
                </c:pt>
                <c:pt idx="722">
                  <c:v>4.9661979757070133E-4</c:v>
                </c:pt>
                <c:pt idx="723">
                  <c:v>1.8871552307686646E-4</c:v>
                </c:pt>
                <c:pt idx="724">
                  <c:v>7.1711898769209249E-5</c:v>
                </c:pt>
                <c:pt idx="725">
                  <c:v>2.7250521532299519E-5</c:v>
                </c:pt>
                <c:pt idx="726">
                  <c:v>33.460498463247916</c:v>
                </c:pt>
                <c:pt idx="727">
                  <c:v>6.5896803528018255</c:v>
                </c:pt>
                <c:pt idx="728">
                  <c:v>2.5040785340646941</c:v>
                </c:pt>
                <c:pt idx="729">
                  <c:v>0.95154984294458367</c:v>
                </c:pt>
                <c:pt idx="730">
                  <c:v>0.36158894031894184</c:v>
                </c:pt>
                <c:pt idx="731">
                  <c:v>0.1374037973211979</c:v>
                </c:pt>
                <c:pt idx="732">
                  <c:v>5.2213442982055193E-2</c:v>
                </c:pt>
                <c:pt idx="733">
                  <c:v>1.9841108333180972E-2</c:v>
                </c:pt>
                <c:pt idx="734">
                  <c:v>7.5396211666087691E-3</c:v>
                </c:pt>
                <c:pt idx="735">
                  <c:v>37.167706919459505</c:v>
                </c:pt>
                <c:pt idx="736">
                  <c:v>9.5565522065798714</c:v>
                </c:pt>
                <c:pt idx="737">
                  <c:v>51.653780602899673</c:v>
                </c:pt>
                <c:pt idx="738">
                  <c:v>20.577530146800882</c:v>
                </c:pt>
                <c:pt idx="739">
                  <c:v>6.1910950686869706</c:v>
                </c:pt>
                <c:pt idx="740">
                  <c:v>3.6559651589623439</c:v>
                </c:pt>
                <c:pt idx="741">
                  <c:v>0.89399412791839872</c:v>
                </c:pt>
                <c:pt idx="742">
                  <c:v>0.33971776860899155</c:v>
                </c:pt>
                <c:pt idx="743">
                  <c:v>0.12909275207141679</c:v>
                </c:pt>
                <c:pt idx="744">
                  <c:v>4.9055245787138387E-2</c:v>
                </c:pt>
                <c:pt idx="745">
                  <c:v>1.8640993399112588E-2</c:v>
                </c:pt>
                <c:pt idx="746">
                  <c:v>7.0835774916627849E-3</c:v>
                </c:pt>
                <c:pt idx="747">
                  <c:v>7.194395474970622</c:v>
                </c:pt>
                <c:pt idx="748">
                  <c:v>1.0228685897961062E-3</c:v>
                </c:pt>
                <c:pt idx="749">
                  <c:v>3.8869006412252041E-4</c:v>
                </c:pt>
                <c:pt idx="750">
                  <c:v>1.4770222436655777E-4</c:v>
                </c:pt>
                <c:pt idx="751">
                  <c:v>5.6126845259291953E-5</c:v>
                </c:pt>
                <c:pt idx="752">
                  <c:v>2.1328201198530946E-5</c:v>
                </c:pt>
                <c:pt idx="753">
                  <c:v>8.1047164554417596E-6</c:v>
                </c:pt>
                <c:pt idx="754">
                  <c:v>3.079792253067868E-6</c:v>
                </c:pt>
                <c:pt idx="755">
                  <c:v>1.17032105616579E-6</c:v>
                </c:pt>
                <c:pt idx="756">
                  <c:v>4.4472200134300015E-7</c:v>
                </c:pt>
                <c:pt idx="757">
                  <c:v>1.6899436051034004E-7</c:v>
                </c:pt>
                <c:pt idx="758">
                  <c:v>1.2975101508119713</c:v>
                </c:pt>
                <c:pt idx="759">
                  <c:v>2.4402785657693103E-8</c:v>
                </c:pt>
                <c:pt idx="760">
                  <c:v>8.9286501233625692</c:v>
                </c:pt>
                <c:pt idx="761">
                  <c:v>3.5237622489708836E-9</c:v>
                </c:pt>
                <c:pt idx="762">
                  <c:v>9.5324307135894095</c:v>
                </c:pt>
                <c:pt idx="763">
                  <c:v>1.1770413686596</c:v>
                </c:pt>
                <c:pt idx="764">
                  <c:v>0.36575264925211437</c:v>
                </c:pt>
                <c:pt idx="765">
                  <c:v>0.13898600671580347</c:v>
                </c:pt>
                <c:pt idx="766">
                  <c:v>5.2814682552005325E-2</c:v>
                </c:pt>
                <c:pt idx="767">
                  <c:v>2.0069579369762027E-2</c:v>
                </c:pt>
                <c:pt idx="768">
                  <c:v>7.62644016050957E-3</c:v>
                </c:pt>
                <c:pt idx="769">
                  <c:v>2.8980472609936368E-3</c:v>
                </c:pt>
                <c:pt idx="770">
                  <c:v>7.3300493382080258</c:v>
                </c:pt>
                <c:pt idx="771">
                  <c:v>3.7283243768109786</c:v>
                </c:pt>
                <c:pt idx="772">
                  <c:v>1.5805834982812073</c:v>
                </c:pt>
                <c:pt idx="773">
                  <c:v>6.0428226735992298E-5</c:v>
                </c:pt>
                <c:pt idx="774">
                  <c:v>2.2962726159677072E-5</c:v>
                </c:pt>
                <c:pt idx="775">
                  <c:v>8.7258359406772874E-6</c:v>
                </c:pt>
                <c:pt idx="776">
                  <c:v>3.3158176574573695E-6</c:v>
                </c:pt>
                <c:pt idx="777">
                  <c:v>1.2600107098338004E-6</c:v>
                </c:pt>
                <c:pt idx="778">
                  <c:v>4.7880406973684414E-7</c:v>
                </c:pt>
                <c:pt idx="779">
                  <c:v>1.8194554650000074E-7</c:v>
                </c:pt>
                <c:pt idx="780">
                  <c:v>6.9139307670000278E-8</c:v>
                </c:pt>
                <c:pt idx="781">
                  <c:v>2.6272936914600103E-8</c:v>
                </c:pt>
                <c:pt idx="782">
                  <c:v>9.9837160275480384E-9</c:v>
                </c:pt>
                <c:pt idx="783">
                  <c:v>3.7938120904682543E-9</c:v>
                </c:pt>
                <c:pt idx="784">
                  <c:v>0.24779213612201639</c:v>
                </c:pt>
                <c:pt idx="785">
                  <c:v>5.4782646586361578E-10</c:v>
                </c:pt>
                <c:pt idx="786">
                  <c:v>4.1169808306885782</c:v>
                </c:pt>
                <c:pt idx="787">
                  <c:v>7.9106141670706127E-11</c:v>
                </c:pt>
                <c:pt idx="788">
                  <c:v>3.0060333834868335E-11</c:v>
                </c:pt>
                <c:pt idx="789">
                  <c:v>1.1422926857249964E-11</c:v>
                </c:pt>
                <c:pt idx="790">
                  <c:v>4.3407122057549868E-12</c:v>
                </c:pt>
                <c:pt idx="791">
                  <c:v>1.6494706381868947E-12</c:v>
                </c:pt>
                <c:pt idx="792">
                  <c:v>6.2679884251102001E-13</c:v>
                </c:pt>
                <c:pt idx="793">
                  <c:v>2.3818356015418761E-13</c:v>
                </c:pt>
                <c:pt idx="794">
                  <c:v>0.78198030786866324</c:v>
                </c:pt>
                <c:pt idx="795">
                  <c:v>3.4393706086264686E-14</c:v>
                </c:pt>
                <c:pt idx="796">
                  <c:v>1.3069608312780583E-14</c:v>
                </c:pt>
                <c:pt idx="797">
                  <c:v>4.9664511588566217E-15</c:v>
                </c:pt>
                <c:pt idx="798">
                  <c:v>1.8872514403655165E-15</c:v>
                </c:pt>
                <c:pt idx="799">
                  <c:v>7.1715554733889608E-16</c:v>
                </c:pt>
                <c:pt idx="800">
                  <c:v>2.7251910798878054E-16</c:v>
                </c:pt>
                <c:pt idx="801">
                  <c:v>1.035572610357366E-16</c:v>
                </c:pt>
                <c:pt idx="802">
                  <c:v>3.9351759193579906E-17</c:v>
                </c:pt>
                <c:pt idx="803">
                  <c:v>1.4953668493560367E-17</c:v>
                </c:pt>
                <c:pt idx="804">
                  <c:v>5.682394027552939E-18</c:v>
                </c:pt>
                <c:pt idx="805">
                  <c:v>2.1593097304701166E-18</c:v>
                </c:pt>
                <c:pt idx="806">
                  <c:v>4.0505790236895223</c:v>
                </c:pt>
                <c:pt idx="807">
                  <c:v>2.8652870997170328</c:v>
                </c:pt>
                <c:pt idx="808">
                  <c:v>0.12607690427216378</c:v>
                </c:pt>
                <c:pt idx="809">
                  <c:v>4.5024544541535372E-20</c:v>
                </c:pt>
                <c:pt idx="810">
                  <c:v>1.7109326925783441E-20</c:v>
                </c:pt>
                <c:pt idx="811">
                  <c:v>0.42742141368149023</c:v>
                </c:pt>
                <c:pt idx="812">
                  <c:v>2.4705868080831293E-21</c:v>
                </c:pt>
                <c:pt idx="813">
                  <c:v>9.3882298707158901E-22</c:v>
                </c:pt>
                <c:pt idx="814">
                  <c:v>3.5675273508720389E-22</c:v>
                </c:pt>
                <c:pt idx="815">
                  <c:v>1.355660393331375E-22</c:v>
                </c:pt>
                <c:pt idx="816">
                  <c:v>5.1515094946592247E-23</c:v>
                </c:pt>
                <c:pt idx="817">
                  <c:v>1.9575736079705058E-23</c:v>
                </c:pt>
                <c:pt idx="818">
                  <c:v>8.9363003032760346</c:v>
                </c:pt>
                <c:pt idx="819">
                  <c:v>7.7682210758976442</c:v>
                </c:pt>
                <c:pt idx="820">
                  <c:v>1.5926009691132612</c:v>
                </c:pt>
                <c:pt idx="821">
                  <c:v>2.7658968937068491</c:v>
                </c:pt>
                <c:pt idx="822">
                  <c:v>19.535261216923615</c:v>
                </c:pt>
                <c:pt idx="823">
                  <c:v>4.0289867328466986</c:v>
                </c:pt>
                <c:pt idx="824">
                  <c:v>1.5310149584817458</c:v>
                </c:pt>
                <c:pt idx="825">
                  <c:v>0.58178568422306354</c:v>
                </c:pt>
                <c:pt idx="826">
                  <c:v>0.22107856000476411</c:v>
                </c:pt>
                <c:pt idx="827">
                  <c:v>8.4009852801810364E-2</c:v>
                </c:pt>
                <c:pt idx="828">
                  <c:v>3.1923744064687939E-2</c:v>
                </c:pt>
                <c:pt idx="829">
                  <c:v>1.2131022744581419E-2</c:v>
                </c:pt>
                <c:pt idx="830">
                  <c:v>3.6692584940319635</c:v>
                </c:pt>
                <c:pt idx="831">
                  <c:v>8.1982741246384769</c:v>
                </c:pt>
                <c:pt idx="832">
                  <c:v>4.1865722886403169</c:v>
                </c:pt>
                <c:pt idx="833">
                  <c:v>0.793489700581271</c:v>
                </c:pt>
                <c:pt idx="834">
                  <c:v>0.30152608622088295</c:v>
                </c:pt>
                <c:pt idx="835">
                  <c:v>2.3419823863708578</c:v>
                </c:pt>
                <c:pt idx="836">
                  <c:v>4.3540366850295505E-2</c:v>
                </c:pt>
                <c:pt idx="837">
                  <c:v>1.6545339403112293E-2</c:v>
                </c:pt>
                <c:pt idx="838">
                  <c:v>6.2872289731826722E-3</c:v>
                </c:pt>
                <c:pt idx="839">
                  <c:v>2.3891470098094153E-3</c:v>
                </c:pt>
                <c:pt idx="840">
                  <c:v>9.0787586372757789E-4</c:v>
                </c:pt>
                <c:pt idx="841">
                  <c:v>3.4499282821647963E-4</c:v>
                </c:pt>
                <c:pt idx="842">
                  <c:v>1.3109727472226227E-4</c:v>
                </c:pt>
                <c:pt idx="843">
                  <c:v>4.9816964394459668E-5</c:v>
                </c:pt>
                <c:pt idx="844">
                  <c:v>1.8930446469894675E-5</c:v>
                </c:pt>
                <c:pt idx="845">
                  <c:v>4.5401218227826572</c:v>
                </c:pt>
                <c:pt idx="846">
                  <c:v>0.60386688424379964</c:v>
                </c:pt>
                <c:pt idx="847">
                  <c:v>1.0387514586960608E-6</c:v>
                </c:pt>
                <c:pt idx="848">
                  <c:v>0.30684761999710369</c:v>
                </c:pt>
                <c:pt idx="849">
                  <c:v>1.4999571063571119E-7</c:v>
                </c:pt>
                <c:pt idx="850">
                  <c:v>5.6998370041570244E-8</c:v>
                </c:pt>
                <c:pt idx="851">
                  <c:v>2.1659380615796696E-8</c:v>
                </c:pt>
                <c:pt idx="852">
                  <c:v>8.2305646340027443E-9</c:v>
                </c:pt>
                <c:pt idx="853">
                  <c:v>4.1372371004006769</c:v>
                </c:pt>
                <c:pt idx="854">
                  <c:v>1.1884935331499963E-9</c:v>
                </c:pt>
                <c:pt idx="855">
                  <c:v>4.5162754259699854E-10</c:v>
                </c:pt>
                <c:pt idx="856">
                  <c:v>20.572064079192835</c:v>
                </c:pt>
                <c:pt idx="857">
                  <c:v>8.2458343572363582</c:v>
                </c:pt>
                <c:pt idx="858">
                  <c:v>1.4409369737365731</c:v>
                </c:pt>
                <c:pt idx="859">
                  <c:v>1.3740802308907856</c:v>
                </c:pt>
                <c:pt idx="860">
                  <c:v>0.20807129900756113</c:v>
                </c:pt>
                <c:pt idx="861">
                  <c:v>7.906709362287323E-2</c:v>
                </c:pt>
                <c:pt idx="862">
                  <c:v>3.0045495576691832E-2</c:v>
                </c:pt>
                <c:pt idx="863">
                  <c:v>1.1417288319142896E-2</c:v>
                </c:pt>
                <c:pt idx="864">
                  <c:v>4.3385695612743001E-3</c:v>
                </c:pt>
                <c:pt idx="865">
                  <c:v>1.6486564332842345E-3</c:v>
                </c:pt>
                <c:pt idx="866">
                  <c:v>6.264894446480091E-4</c:v>
                </c:pt>
                <c:pt idx="867">
                  <c:v>6.5844192233238061</c:v>
                </c:pt>
                <c:pt idx="868">
                  <c:v>9.0465075807172506E-5</c:v>
                </c:pt>
                <c:pt idx="869">
                  <c:v>3.4376728806725545E-5</c:v>
                </c:pt>
                <c:pt idx="870">
                  <c:v>0.26706908318272715</c:v>
                </c:pt>
                <c:pt idx="871">
                  <c:v>4.963999639691169E-6</c:v>
                </c:pt>
                <c:pt idx="872">
                  <c:v>1.8863198630826446E-6</c:v>
                </c:pt>
                <c:pt idx="873">
                  <c:v>7.1680154797140498E-7</c:v>
                </c:pt>
                <c:pt idx="874">
                  <c:v>2.7238458822913382E-7</c:v>
                </c:pt>
                <c:pt idx="875">
                  <c:v>1.0350614352707087E-7</c:v>
                </c:pt>
                <c:pt idx="876">
                  <c:v>3.9332334540286932E-8</c:v>
                </c:pt>
                <c:pt idx="877">
                  <c:v>19.135773778187641</c:v>
                </c:pt>
                <c:pt idx="878">
                  <c:v>18.702917746305353</c:v>
                </c:pt>
                <c:pt idx="879">
                  <c:v>4.6026602472260736</c:v>
                </c:pt>
                <c:pt idx="880">
                  <c:v>1.7490108939459079</c:v>
                </c:pt>
                <c:pt idx="881">
                  <c:v>5.2002210183697146</c:v>
                </c:pt>
                <c:pt idx="882">
                  <c:v>0.82830237869926404</c:v>
                </c:pt>
                <c:pt idx="883">
                  <c:v>9.5971725772599853E-2</c:v>
                </c:pt>
                <c:pt idx="884">
                  <c:v>3.6469255793587951E-2</c:v>
                </c:pt>
                <c:pt idx="885">
                  <c:v>1.3858317201563421E-2</c:v>
                </c:pt>
                <c:pt idx="886">
                  <c:v>5.2661605365941005E-3</c:v>
                </c:pt>
                <c:pt idx="887">
                  <c:v>2.0011410039057578E-3</c:v>
                </c:pt>
                <c:pt idx="888">
                  <c:v>7.6043358148418798E-4</c:v>
                </c:pt>
                <c:pt idx="889">
                  <c:v>2.8986621867461988</c:v>
                </c:pt>
                <c:pt idx="890">
                  <c:v>5.821010957136699</c:v>
                </c:pt>
                <c:pt idx="891">
                  <c:v>4.1726511483200364E-5</c:v>
                </c:pt>
                <c:pt idx="892">
                  <c:v>1.5856074363616141E-5</c:v>
                </c:pt>
                <c:pt idx="893">
                  <c:v>6.025308258174132E-6</c:v>
                </c:pt>
                <c:pt idx="894">
                  <c:v>26.657703819194747</c:v>
                </c:pt>
                <c:pt idx="895">
                  <c:v>4.3156185079037588</c:v>
                </c:pt>
                <c:pt idx="896">
                  <c:v>1.6399350330034286</c:v>
                </c:pt>
                <c:pt idx="897">
                  <c:v>0.62317531254130287</c:v>
                </c:pt>
                <c:pt idx="898">
                  <c:v>0.23680661876569506</c:v>
                </c:pt>
                <c:pt idx="899">
                  <c:v>8.9986515130964118E-2</c:v>
                </c:pt>
                <c:pt idx="900">
                  <c:v>3.419487574976636E-2</c:v>
                </c:pt>
                <c:pt idx="901">
                  <c:v>2.8821581839446986</c:v>
                </c:pt>
                <c:pt idx="902">
                  <c:v>4.9377400582662637E-3</c:v>
                </c:pt>
                <c:pt idx="903">
                  <c:v>7.1607077186665977</c:v>
                </c:pt>
                <c:pt idx="904">
                  <c:v>13.432317311458455</c:v>
                </c:pt>
                <c:pt idx="905">
                  <c:v>2.5891416012467547</c:v>
                </c:pt>
                <c:pt idx="906">
                  <c:v>0.9838738084737666</c:v>
                </c:pt>
                <c:pt idx="907">
                  <c:v>15.180736100219381</c:v>
                </c:pt>
                <c:pt idx="908">
                  <c:v>1.4479346516290672</c:v>
                </c:pt>
                <c:pt idx="909">
                  <c:v>0.55021516761904554</c:v>
                </c:pt>
                <c:pt idx="910">
                  <c:v>0.20908176369523737</c:v>
                </c:pt>
                <c:pt idx="911">
                  <c:v>7.9451070204190191E-2</c:v>
                </c:pt>
                <c:pt idx="912">
                  <c:v>3.0191406677592274E-2</c:v>
                </c:pt>
                <c:pt idx="913">
                  <c:v>1.1472734537485065E-2</c:v>
                </c:pt>
                <c:pt idx="914">
                  <c:v>8.722873331948664</c:v>
                </c:pt>
                <c:pt idx="915">
                  <c:v>6.6294849688082378</c:v>
                </c:pt>
                <c:pt idx="916">
                  <c:v>15.029221687742471</c:v>
                </c:pt>
                <c:pt idx="917">
                  <c:v>3.1186899639669758</c:v>
                </c:pt>
                <c:pt idx="918">
                  <c:v>1.8382259162986481</c:v>
                </c:pt>
                <c:pt idx="919">
                  <c:v>0.45033883079683129</c:v>
                </c:pt>
                <c:pt idx="920">
                  <c:v>0.17112875570279587</c:v>
                </c:pt>
                <c:pt idx="921">
                  <c:v>6.5028927167062434E-2</c:v>
                </c:pt>
                <c:pt idx="922">
                  <c:v>2.471099232348373E-2</c:v>
                </c:pt>
                <c:pt idx="923">
                  <c:v>9.3901770829238184E-3</c:v>
                </c:pt>
                <c:pt idx="924">
                  <c:v>3.5682672915110505E-3</c:v>
                </c:pt>
                <c:pt idx="925">
                  <c:v>8.651999118993805</c:v>
                </c:pt>
                <c:pt idx="926">
                  <c:v>1.3031116334545165</c:v>
                </c:pt>
                <c:pt idx="927">
                  <c:v>5.053026812881221</c:v>
                </c:pt>
                <c:pt idx="928">
                  <c:v>12.987702617811564</c:v>
                </c:pt>
                <c:pt idx="929">
                  <c:v>16.655066356059592</c:v>
                </c:pt>
                <c:pt idx="930">
                  <c:v>18.560639983473028</c:v>
                </c:pt>
                <c:pt idx="931">
                  <c:v>4.8435640285641917</c:v>
                </c:pt>
                <c:pt idx="932">
                  <c:v>1.840554330854393</c:v>
                </c:pt>
                <c:pt idx="933">
                  <c:v>0.69941064572466938</c:v>
                </c:pt>
                <c:pt idx="934">
                  <c:v>0.26577604537537441</c:v>
                </c:pt>
                <c:pt idx="935">
                  <c:v>16.174275694581201</c:v>
                </c:pt>
                <c:pt idx="936">
                  <c:v>0.27577271642207868</c:v>
                </c:pt>
                <c:pt idx="937">
                  <c:v>0.10479363224038989</c:v>
                </c:pt>
                <c:pt idx="938">
                  <c:v>4.468231450808859</c:v>
                </c:pt>
                <c:pt idx="939">
                  <c:v>2.3102701847196965</c:v>
                </c:pt>
                <c:pt idx="940">
                  <c:v>5.7502361882946747E-3</c:v>
                </c:pt>
                <c:pt idx="941">
                  <c:v>18.627632124251797</c:v>
                </c:pt>
                <c:pt idx="942">
                  <c:v>5.7154709652944442</c:v>
                </c:pt>
                <c:pt idx="943">
                  <c:v>1.0126713644978733</c:v>
                </c:pt>
                <c:pt idx="944">
                  <c:v>0.38481511850919187</c:v>
                </c:pt>
                <c:pt idx="945">
                  <c:v>0.1462297450334929</c:v>
                </c:pt>
                <c:pt idx="946">
                  <c:v>5.5567303112727305E-2</c:v>
                </c:pt>
                <c:pt idx="947">
                  <c:v>2.1115575182836376E-2</c:v>
                </c:pt>
                <c:pt idx="948">
                  <c:v>8.0239185694778239E-3</c:v>
                </c:pt>
                <c:pt idx="949">
                  <c:v>3.0490890564015736E-3</c:v>
                </c:pt>
                <c:pt idx="950">
                  <c:v>3.2571920290653495</c:v>
                </c:pt>
                <c:pt idx="951">
                  <c:v>9.1813381655022486</c:v>
                </c:pt>
                <c:pt idx="952">
                  <c:v>9.5477499199125501E-2</c:v>
                </c:pt>
                <c:pt idx="953">
                  <c:v>2.3529944033285433</c:v>
                </c:pt>
                <c:pt idx="954">
                  <c:v>0.19995389982617898</c:v>
                </c:pt>
                <c:pt idx="955">
                  <c:v>5.2390413360544142E-3</c:v>
                </c:pt>
                <c:pt idx="956">
                  <c:v>1.9908357077006778E-3</c:v>
                </c:pt>
                <c:pt idx="957">
                  <c:v>7.565175689262574E-4</c:v>
                </c:pt>
                <c:pt idx="958">
                  <c:v>2.8747667619197779E-4</c:v>
                </c:pt>
                <c:pt idx="959">
                  <c:v>1.0924113695295159E-4</c:v>
                </c:pt>
                <c:pt idx="960">
                  <c:v>4.1511632042121598E-5</c:v>
                </c:pt>
                <c:pt idx="961">
                  <c:v>1.5774420176006207E-5</c:v>
                </c:pt>
                <c:pt idx="962">
                  <c:v>0.21447162246092555</c:v>
                </c:pt>
                <c:pt idx="963">
                  <c:v>1.2604068951934608</c:v>
                </c:pt>
                <c:pt idx="964">
                  <c:v>8.6557398389781298E-7</c:v>
                </c:pt>
                <c:pt idx="965">
                  <c:v>3.289181138811689E-7</c:v>
                </c:pt>
                <c:pt idx="966">
                  <c:v>1.2498888327484417E-7</c:v>
                </c:pt>
                <c:pt idx="967">
                  <c:v>4.7495775644440786E-8</c:v>
                </c:pt>
                <c:pt idx="968">
                  <c:v>1.8048394744887498E-8</c:v>
                </c:pt>
                <c:pt idx="969">
                  <c:v>6.85839000305725E-9</c:v>
                </c:pt>
                <c:pt idx="970">
                  <c:v>2.6061882011617544E-9</c:v>
                </c:pt>
                <c:pt idx="971">
                  <c:v>9.9035151644146688E-10</c:v>
                </c:pt>
                <c:pt idx="972">
                  <c:v>3.7633357624775743E-10</c:v>
                </c:pt>
                <c:pt idx="973">
                  <c:v>1.4300675897414782E-10</c:v>
                </c:pt>
                <c:pt idx="974">
                  <c:v>5.4342568410176176E-11</c:v>
                </c:pt>
                <c:pt idx="975">
                  <c:v>4.7150188392926484</c:v>
                </c:pt>
                <c:pt idx="976">
                  <c:v>1.154659212832486</c:v>
                </c:pt>
                <c:pt idx="977">
                  <c:v>2.9818854138031868E-12</c:v>
                </c:pt>
                <c:pt idx="978">
                  <c:v>1.1331164572452109E-12</c:v>
                </c:pt>
                <c:pt idx="979">
                  <c:v>4.3058425375318016E-13</c:v>
                </c:pt>
                <c:pt idx="980">
                  <c:v>1.6362201642620845E-13</c:v>
                </c:pt>
                <c:pt idx="981">
                  <c:v>6.2176366241959206E-14</c:v>
                </c:pt>
                <c:pt idx="982">
                  <c:v>2.3627019171944496E-14</c:v>
                </c:pt>
                <c:pt idx="983">
                  <c:v>8.9782672853389076E-15</c:v>
                </c:pt>
                <c:pt idx="984">
                  <c:v>3.4117415684287845E-15</c:v>
                </c:pt>
                <c:pt idx="985">
                  <c:v>0.30693026702399556</c:v>
                </c:pt>
                <c:pt idx="986">
                  <c:v>1.3016347446522627</c:v>
                </c:pt>
                <c:pt idx="987">
                  <c:v>0.12516922458251709</c:v>
                </c:pt>
                <c:pt idx="988">
                  <c:v>2.210330485987507</c:v>
                </c:pt>
                <c:pt idx="989">
                  <c:v>2.7032991634703828E-17</c:v>
                </c:pt>
                <c:pt idx="990">
                  <c:v>53.876366262347567</c:v>
                </c:pt>
                <c:pt idx="991">
                  <c:v>26.232430550027669</c:v>
                </c:pt>
                <c:pt idx="992">
                  <c:v>7.4531942417549137</c:v>
                </c:pt>
                <c:pt idx="993">
                  <c:v>2.8322138118668669</c:v>
                </c:pt>
                <c:pt idx="994">
                  <c:v>1.0762412485094095</c:v>
                </c:pt>
                <c:pt idx="995">
                  <c:v>0.40897167443357574</c:v>
                </c:pt>
                <c:pt idx="996">
                  <c:v>0.15540923628475878</c:v>
                </c:pt>
                <c:pt idx="997">
                  <c:v>0.71417343315109183</c:v>
                </c:pt>
                <c:pt idx="998">
                  <c:v>5.006624435670882</c:v>
                </c:pt>
                <c:pt idx="999">
                  <c:v>5.8720488326056541</c:v>
                </c:pt>
                <c:pt idx="1000">
                  <c:v>3.0338112245198801</c:v>
                </c:pt>
                <c:pt idx="1001">
                  <c:v>1.0851779178970615</c:v>
                </c:pt>
                <c:pt idx="1002">
                  <c:v>23.803833245015177</c:v>
                </c:pt>
                <c:pt idx="1003">
                  <c:v>5.3723561338056918</c:v>
                </c:pt>
                <c:pt idx="1004">
                  <c:v>1.9055127012056401</c:v>
                </c:pt>
                <c:pt idx="1005">
                  <c:v>0.72409482645814327</c:v>
                </c:pt>
                <c:pt idx="1006">
                  <c:v>0.2751560340540945</c:v>
                </c:pt>
                <c:pt idx="1007">
                  <c:v>0.10455929294055591</c:v>
                </c:pt>
                <c:pt idx="1008">
                  <c:v>3.9732531317411245E-2</c:v>
                </c:pt>
                <c:pt idx="1009">
                  <c:v>1.509836190061627E-2</c:v>
                </c:pt>
                <c:pt idx="1010">
                  <c:v>2.3349350413140741</c:v>
                </c:pt>
                <c:pt idx="1011">
                  <c:v>2.1802034584489896E-3</c:v>
                </c:pt>
                <c:pt idx="1012">
                  <c:v>8.2847731421061585E-4</c:v>
                </c:pt>
                <c:pt idx="1013">
                  <c:v>3.1482137940003403E-4</c:v>
                </c:pt>
                <c:pt idx="1014">
                  <c:v>1.1963212417201295E-4</c:v>
                </c:pt>
                <c:pt idx="1015">
                  <c:v>4.5460207185364915E-5</c:v>
                </c:pt>
                <c:pt idx="1016">
                  <c:v>1.7274878730438668E-5</c:v>
                </c:pt>
                <c:pt idx="1017">
                  <c:v>6.5644539175666956E-6</c:v>
                </c:pt>
                <c:pt idx="1018">
                  <c:v>2.4944924886753439E-6</c:v>
                </c:pt>
                <c:pt idx="1019">
                  <c:v>9.4790714569663085E-7</c:v>
                </c:pt>
                <c:pt idx="1020">
                  <c:v>3.6020471536471975E-7</c:v>
                </c:pt>
                <c:pt idx="1021">
                  <c:v>1.3687779183859348E-7</c:v>
                </c:pt>
                <c:pt idx="1022">
                  <c:v>4.0380849852121958</c:v>
                </c:pt>
                <c:pt idx="1023">
                  <c:v>2.8652451350104928</c:v>
                </c:pt>
                <c:pt idx="1024">
                  <c:v>7.5107581937673025E-9</c:v>
                </c:pt>
                <c:pt idx="1025">
                  <c:v>2.8540881136315753E-9</c:v>
                </c:pt>
                <c:pt idx="1026">
                  <c:v>1.0845534831799986E-9</c:v>
                </c:pt>
                <c:pt idx="1027">
                  <c:v>0.5791153278110972</c:v>
                </c:pt>
                <c:pt idx="1028">
                  <c:v>1.2984510788949282</c:v>
                </c:pt>
                <c:pt idx="1029">
                  <c:v>5.95116187290529E-11</c:v>
                </c:pt>
                <c:pt idx="1030">
                  <c:v>2.2614415117040104E-11</c:v>
                </c:pt>
                <c:pt idx="1031">
                  <c:v>8.5934777444752386E-12</c:v>
                </c:pt>
                <c:pt idx="1032">
                  <c:v>3.26552154290059E-12</c:v>
                </c:pt>
                <c:pt idx="1033">
                  <c:v>2.8657099645715944</c:v>
                </c:pt>
                <c:pt idx="1034">
                  <c:v>4.715413107948453E-13</c:v>
                </c:pt>
                <c:pt idx="1035">
                  <c:v>1.7918569810204119E-13</c:v>
                </c:pt>
                <c:pt idx="1036">
                  <c:v>4.9326103595265236</c:v>
                </c:pt>
                <c:pt idx="1037">
                  <c:v>2.5874414805934744E-14</c:v>
                </c:pt>
                <c:pt idx="1038">
                  <c:v>4.5180698349964032</c:v>
                </c:pt>
                <c:pt idx="1039">
                  <c:v>3.7362654979769775E-15</c:v>
                </c:pt>
                <c:pt idx="1040">
                  <c:v>1.4197808892312513E-15</c:v>
                </c:pt>
                <c:pt idx="1041">
                  <c:v>5.3951673790787544E-16</c:v>
                </c:pt>
                <c:pt idx="1042">
                  <c:v>2.050163604049927E-16</c:v>
                </c:pt>
                <c:pt idx="1043">
                  <c:v>7.7906216953897217E-17</c:v>
                </c:pt>
                <c:pt idx="1044">
                  <c:v>2.9604362442480947E-17</c:v>
                </c:pt>
                <c:pt idx="1045">
                  <c:v>1.1249657728142758E-17</c:v>
                </c:pt>
                <c:pt idx="1046">
                  <c:v>4.2748699366942485E-18</c:v>
                </c:pt>
                <c:pt idx="1047">
                  <c:v>1.0679585633250337</c:v>
                </c:pt>
                <c:pt idx="1048">
                  <c:v>61.959302764253195</c:v>
                </c:pt>
                <c:pt idx="1049">
                  <c:v>21.54469300538134</c:v>
                </c:pt>
                <c:pt idx="1050">
                  <c:v>6.5915713370340816</c:v>
                </c:pt>
                <c:pt idx="1051">
                  <c:v>3.6627376513505387</c:v>
                </c:pt>
                <c:pt idx="1052">
                  <c:v>0.91195397310898019</c:v>
                </c:pt>
                <c:pt idx="1053">
                  <c:v>0.34654250978141249</c:v>
                </c:pt>
                <c:pt idx="1054">
                  <c:v>0.13168615371693676</c:v>
                </c:pt>
                <c:pt idx="1055">
                  <c:v>5.0040738412435976E-2</c:v>
                </c:pt>
                <c:pt idx="1056">
                  <c:v>1.901548059672567E-2</c:v>
                </c:pt>
                <c:pt idx="1057">
                  <c:v>7.2258826267557561E-3</c:v>
                </c:pt>
                <c:pt idx="1058">
                  <c:v>29.326949974297527</c:v>
                </c:pt>
                <c:pt idx="1059">
                  <c:v>5.3353584839702481</c:v>
                </c:pt>
                <c:pt idx="1060">
                  <c:v>2.6975167699110081</c:v>
                </c:pt>
                <c:pt idx="1061">
                  <c:v>0.77042576508530403</c:v>
                </c:pt>
                <c:pt idx="1062">
                  <c:v>3.1377646393024041</c:v>
                </c:pt>
                <c:pt idx="1063">
                  <c:v>0.1112494804783179</c:v>
                </c:pt>
                <c:pt idx="1064">
                  <c:v>4.2274802581760806E-2</c:v>
                </c:pt>
                <c:pt idx="1065">
                  <c:v>1.6064424981069105E-2</c:v>
                </c:pt>
                <c:pt idx="1066">
                  <c:v>6.1044814928062604E-3</c:v>
                </c:pt>
                <c:pt idx="1067">
                  <c:v>2.3197029672663788E-3</c:v>
                </c:pt>
                <c:pt idx="1068">
                  <c:v>8.8148712756122376E-4</c:v>
                </c:pt>
                <c:pt idx="1069">
                  <c:v>3.3496510847326509E-4</c:v>
                </c:pt>
                <c:pt idx="1070">
                  <c:v>0.11722144337470276</c:v>
                </c:pt>
                <c:pt idx="1071">
                  <c:v>3.8847792499470017</c:v>
                </c:pt>
                <c:pt idx="1072">
                  <c:v>3.9454919053808708</c:v>
                </c:pt>
                <c:pt idx="1073">
                  <c:v>6.9844780642150988E-6</c:v>
                </c:pt>
                <c:pt idx="1074">
                  <c:v>2.6541016644017378E-6</c:v>
                </c:pt>
                <c:pt idx="1075">
                  <c:v>1.0085586324726605E-6</c:v>
                </c:pt>
                <c:pt idx="1076">
                  <c:v>3.8325228033961104E-7</c:v>
                </c:pt>
                <c:pt idx="1077">
                  <c:v>1.4563586652905216E-7</c:v>
                </c:pt>
                <c:pt idx="1078">
                  <c:v>5.5341629281039832E-8</c:v>
                </c:pt>
                <c:pt idx="1079">
                  <c:v>2.1029819126795137E-8</c:v>
                </c:pt>
                <c:pt idx="1080">
                  <c:v>7.9913312681821519E-9</c:v>
                </c:pt>
                <c:pt idx="1081">
                  <c:v>3.0367058819092178E-9</c:v>
                </c:pt>
                <c:pt idx="1082">
                  <c:v>0.48516908005197568</c:v>
                </c:pt>
                <c:pt idx="1083">
                  <c:v>6.2277073110562204</c:v>
                </c:pt>
                <c:pt idx="1084">
                  <c:v>2.1480374739340515</c:v>
                </c:pt>
                <c:pt idx="1085">
                  <c:v>6.3319447557806588E-11</c:v>
                </c:pt>
                <c:pt idx="1086">
                  <c:v>2.4061390071966507E-11</c:v>
                </c:pt>
                <c:pt idx="1087">
                  <c:v>9.1433282273472734E-12</c:v>
                </c:pt>
                <c:pt idx="1088">
                  <c:v>3.474464726391964E-12</c:v>
                </c:pt>
                <c:pt idx="1089">
                  <c:v>1.3202965960289464E-12</c:v>
                </c:pt>
                <c:pt idx="1090">
                  <c:v>5.0171270649099969E-13</c:v>
                </c:pt>
                <c:pt idx="1091">
                  <c:v>1.9065082846657985E-13</c:v>
                </c:pt>
                <c:pt idx="1092">
                  <c:v>2.1083407010831254</c:v>
                </c:pt>
                <c:pt idx="1093">
                  <c:v>1.2208595050128603</c:v>
                </c:pt>
                <c:pt idx="1094">
                  <c:v>8.9284845945212048</c:v>
                </c:pt>
                <c:pt idx="1095">
                  <c:v>80.577889847030974</c:v>
                </c:pt>
                <c:pt idx="1096">
                  <c:v>61.081245205030172</c:v>
                </c:pt>
                <c:pt idx="1097">
                  <c:v>53.684771586519183</c:v>
                </c:pt>
                <c:pt idx="1098">
                  <c:v>16.396257857155693</c:v>
                </c:pt>
                <c:pt idx="1099">
                  <c:v>6.2305779857191652</c:v>
                </c:pt>
                <c:pt idx="1100">
                  <c:v>2.3676196345732827</c:v>
                </c:pt>
                <c:pt idx="1101">
                  <c:v>0.89969546113784726</c:v>
                </c:pt>
                <c:pt idx="1102">
                  <c:v>0.34188427523238196</c:v>
                </c:pt>
                <c:pt idx="1103">
                  <c:v>0.12991602458830515</c:v>
                </c:pt>
                <c:pt idx="1104">
                  <c:v>4.9368089343555965E-2</c:v>
                </c:pt>
                <c:pt idx="1105">
                  <c:v>1.8759873950551269E-2</c:v>
                </c:pt>
                <c:pt idx="1106">
                  <c:v>7.1287521012094813E-3</c:v>
                </c:pt>
                <c:pt idx="1107">
                  <c:v>40.228260393466073</c:v>
                </c:pt>
                <c:pt idx="1108">
                  <c:v>9.0763246232396302</c:v>
                </c:pt>
                <c:pt idx="1109">
                  <c:v>8.3298929116144507</c:v>
                </c:pt>
                <c:pt idx="1110">
                  <c:v>4.1711751123255585</c:v>
                </c:pt>
                <c:pt idx="1111">
                  <c:v>0.49803608472640487</c:v>
                </c:pt>
                <c:pt idx="1112">
                  <c:v>0.18925371219603387</c:v>
                </c:pt>
                <c:pt idx="1113">
                  <c:v>7.1916410634492875E-2</c:v>
                </c:pt>
                <c:pt idx="1114">
                  <c:v>2.7328236041107293E-2</c:v>
                </c:pt>
                <c:pt idx="1115">
                  <c:v>1.0384729695620773E-2</c:v>
                </c:pt>
                <c:pt idx="1116">
                  <c:v>3.9461972843358936E-3</c:v>
                </c:pt>
                <c:pt idx="1117">
                  <c:v>1.4995549680476398E-3</c:v>
                </c:pt>
                <c:pt idx="1118">
                  <c:v>5.6983088785810313E-4</c:v>
                </c:pt>
                <c:pt idx="1119">
                  <c:v>1.3012773767122539</c:v>
                </c:pt>
                <c:pt idx="1120">
                  <c:v>8.2283580206710095E-5</c:v>
                </c:pt>
                <c:pt idx="1121">
                  <c:v>0.12605457412847967</c:v>
                </c:pt>
                <c:pt idx="1122">
                  <c:v>2.8888224070728303</c:v>
                </c:pt>
                <c:pt idx="1123">
                  <c:v>4.5150646131025948E-6</c:v>
                </c:pt>
                <c:pt idx="1124">
                  <c:v>1.7157245529789863E-6</c:v>
                </c:pt>
                <c:pt idx="1125">
                  <c:v>6.5197533013201468E-7</c:v>
                </c:pt>
                <c:pt idx="1126">
                  <c:v>2.4775062545016563E-7</c:v>
                </c:pt>
                <c:pt idx="1127">
                  <c:v>0.26637119068375104</c:v>
                </c:pt>
                <c:pt idx="1128">
                  <c:v>3.5775190315003912E-8</c:v>
                </c:pt>
                <c:pt idx="1129">
                  <c:v>1.359457231970149E-8</c:v>
                </c:pt>
                <c:pt idx="1130">
                  <c:v>5.165937481486566E-9</c:v>
                </c:pt>
                <c:pt idx="1131">
                  <c:v>61.183293058872891</c:v>
                </c:pt>
                <c:pt idx="1132">
                  <c:v>14.353248982413984</c:v>
                </c:pt>
                <c:pt idx="1133">
                  <c:v>5.4542346133173147</c:v>
                </c:pt>
                <c:pt idx="1134">
                  <c:v>10.710769336899943</c:v>
                </c:pt>
                <c:pt idx="1135">
                  <c:v>3.7188963144961371</c:v>
                </c:pt>
                <c:pt idx="1136">
                  <c:v>0.29928476170194773</c:v>
                </c:pt>
                <c:pt idx="1137">
                  <c:v>0.11372820944674013</c:v>
                </c:pt>
                <c:pt idx="1138">
                  <c:v>4.3216719589761247E-2</c:v>
                </c:pt>
                <c:pt idx="1139">
                  <c:v>1.6422353444109271E-2</c:v>
                </c:pt>
                <c:pt idx="1140">
                  <c:v>0.5710954105997752</c:v>
                </c:pt>
                <c:pt idx="1141">
                  <c:v>2.3713878373293794E-3</c:v>
                </c:pt>
                <c:pt idx="1142">
                  <c:v>9.0112737818516422E-4</c:v>
                </c:pt>
                <c:pt idx="1143">
                  <c:v>2.214303831583019</c:v>
                </c:pt>
                <c:pt idx="1144">
                  <c:v>5.8750108141013415</c:v>
                </c:pt>
                <c:pt idx="1145">
                  <c:v>4.9446661495776314E-5</c:v>
                </c:pt>
                <c:pt idx="1146">
                  <c:v>1.8789731368395E-5</c:v>
                </c:pt>
                <c:pt idx="1147">
                  <c:v>7.1400979199901004E-6</c:v>
                </c:pt>
                <c:pt idx="1148">
                  <c:v>2.7132372095962387E-6</c:v>
                </c:pt>
                <c:pt idx="1149">
                  <c:v>1.0310301396465707E-6</c:v>
                </c:pt>
                <c:pt idx="1150">
                  <c:v>3.9179145306569679E-7</c:v>
                </c:pt>
                <c:pt idx="1151">
                  <c:v>1.4888075216496477E-7</c:v>
                </c:pt>
                <c:pt idx="1152">
                  <c:v>5.6574685822686617E-8</c:v>
                </c:pt>
                <c:pt idx="1153">
                  <c:v>2.1498380612620914E-8</c:v>
                </c:pt>
                <c:pt idx="1154">
                  <c:v>8.1693846327959481E-9</c:v>
                </c:pt>
                <c:pt idx="1155">
                  <c:v>3.1043661604624609E-9</c:v>
                </c:pt>
                <c:pt idx="1156">
                  <c:v>13.077951792877998</c:v>
                </c:pt>
                <c:pt idx="1157">
                  <c:v>2.4613344617300514</c:v>
                </c:pt>
                <c:pt idx="1158">
                  <c:v>0.44418130588432214</c:v>
                </c:pt>
                <c:pt idx="1159">
                  <c:v>0.91212188245900638</c:v>
                </c:pt>
                <c:pt idx="1160">
                  <c:v>6.4139780569696117E-2</c:v>
                </c:pt>
                <c:pt idx="1161">
                  <c:v>2.4373116616484527E-2</c:v>
                </c:pt>
                <c:pt idx="1162">
                  <c:v>9.2617843142641203E-3</c:v>
                </c:pt>
                <c:pt idx="1163">
                  <c:v>3.5194780394203666E-3</c:v>
                </c:pt>
                <c:pt idx="1164">
                  <c:v>1.3374016549797393E-3</c:v>
                </c:pt>
                <c:pt idx="1165">
                  <c:v>5.0821262889230094E-4</c:v>
                </c:pt>
                <c:pt idx="1166">
                  <c:v>1.9312079897907436E-4</c:v>
                </c:pt>
                <c:pt idx="1167">
                  <c:v>7.3385903612048254E-5</c:v>
                </c:pt>
                <c:pt idx="1168">
                  <c:v>6.8174257896289436</c:v>
                </c:pt>
                <c:pt idx="1169">
                  <c:v>1.0596924481579768E-5</c:v>
                </c:pt>
                <c:pt idx="1170">
                  <c:v>0.1454579106439727</c:v>
                </c:pt>
                <c:pt idx="1171">
                  <c:v>1.5301958951401183E-6</c:v>
                </c:pt>
                <c:pt idx="1172">
                  <c:v>5.8147444015324498E-7</c:v>
                </c:pt>
                <c:pt idx="1173">
                  <c:v>2.2096028725823305E-7</c:v>
                </c:pt>
                <c:pt idx="1174">
                  <c:v>8.3964909158128556E-8</c:v>
                </c:pt>
                <c:pt idx="1175">
                  <c:v>3.1906665480088849E-8</c:v>
                </c:pt>
                <c:pt idx="1176">
                  <c:v>1.2124532882433767E-8</c:v>
                </c:pt>
                <c:pt idx="1177">
                  <c:v>4.6073224953248303E-9</c:v>
                </c:pt>
                <c:pt idx="1178">
                  <c:v>6.6244606944436821</c:v>
                </c:pt>
                <c:pt idx="1179">
                  <c:v>6.6529736832490574E-10</c:v>
                </c:pt>
                <c:pt idx="1180">
                  <c:v>2.2799273675939364</c:v>
                </c:pt>
                <c:pt idx="1181">
                  <c:v>0.12432792936030707</c:v>
                </c:pt>
                <c:pt idx="1182">
                  <c:v>3.6506197194724223E-11</c:v>
                </c:pt>
                <c:pt idx="1183">
                  <c:v>1.3872354933995203E-11</c:v>
                </c:pt>
                <c:pt idx="1184">
                  <c:v>5.2714948749181763E-12</c:v>
                </c:pt>
                <c:pt idx="1185">
                  <c:v>2.0031680524689071E-12</c:v>
                </c:pt>
                <c:pt idx="1186">
                  <c:v>7.6120385993818492E-13</c:v>
                </c:pt>
                <c:pt idx="1187">
                  <c:v>2.8925746677651026E-13</c:v>
                </c:pt>
                <c:pt idx="1188">
                  <c:v>1.0991783737507388E-13</c:v>
                </c:pt>
                <c:pt idx="1189">
                  <c:v>1.0846625544217841</c:v>
                </c:pt>
                <c:pt idx="1190">
                  <c:v>1.5872135716960667E-14</c:v>
                </c:pt>
                <c:pt idx="1191">
                  <c:v>6.0314115724450551E-15</c:v>
                </c:pt>
                <c:pt idx="1192">
                  <c:v>2.3090725812486972</c:v>
                </c:pt>
                <c:pt idx="1193">
                  <c:v>8.7093583106106601E-16</c:v>
                </c:pt>
                <c:pt idx="1194">
                  <c:v>3.3095561580320507E-16</c:v>
                </c:pt>
                <c:pt idx="1195">
                  <c:v>3.3956555095235093</c:v>
                </c:pt>
                <c:pt idx="1196">
                  <c:v>4.7789990921982814E-17</c:v>
                </c:pt>
                <c:pt idx="1197">
                  <c:v>1.8160196550353472E-17</c:v>
                </c:pt>
                <c:pt idx="1198">
                  <c:v>6.9008746891343194E-18</c:v>
                </c:pt>
                <c:pt idx="1199">
                  <c:v>2.6223323818710417E-18</c:v>
                </c:pt>
                <c:pt idx="1200">
                  <c:v>9.9648630511099575E-19</c:v>
                </c:pt>
                <c:pt idx="1201">
                  <c:v>3.7866479594217836E-19</c:v>
                </c:pt>
                <c:pt idx="1202">
                  <c:v>1.0845968363865195</c:v>
                </c:pt>
                <c:pt idx="1203">
                  <c:v>2.20824278498181</c:v>
                </c:pt>
                <c:pt idx="1204">
                  <c:v>2.9605504394082853</c:v>
                </c:pt>
                <c:pt idx="1205">
                  <c:v>7.8956759795169004E-21</c:v>
                </c:pt>
                <c:pt idx="1206">
                  <c:v>3.0003568722164227E-21</c:v>
                </c:pt>
                <c:pt idx="1207">
                  <c:v>1.1401356114422407E-21</c:v>
                </c:pt>
                <c:pt idx="1208">
                  <c:v>4.3325153234805149E-22</c:v>
                </c:pt>
                <c:pt idx="1209">
                  <c:v>1.6463558229225955E-22</c:v>
                </c:pt>
                <c:pt idx="1210">
                  <c:v>6.2561521271058638E-23</c:v>
                </c:pt>
                <c:pt idx="1211">
                  <c:v>2.3773378083002279E-23</c:v>
                </c:pt>
                <c:pt idx="1212">
                  <c:v>9.0338836715408669E-24</c:v>
                </c:pt>
                <c:pt idx="1213">
                  <c:v>3.4328757951855295E-24</c:v>
                </c:pt>
                <c:pt idx="1214">
                  <c:v>1.3044928021705012E-24</c:v>
                </c:pt>
                <c:pt idx="1215">
                  <c:v>4.9570726482479045E-25</c:v>
                </c:pt>
                <c:pt idx="1216">
                  <c:v>1.8836876063342041E-25</c:v>
                </c:pt>
                <c:pt idx="1217">
                  <c:v>7.1580129040699751E-26</c:v>
                </c:pt>
                <c:pt idx="1218">
                  <c:v>2.7200449035465909E-26</c:v>
                </c:pt>
                <c:pt idx="1219">
                  <c:v>2.1090344354187374</c:v>
                </c:pt>
                <c:pt idx="1220">
                  <c:v>3.9277448407212771E-27</c:v>
                </c:pt>
                <c:pt idx="1221">
                  <c:v>1.4925430394740854E-27</c:v>
                </c:pt>
                <c:pt idx="1222">
                  <c:v>5.6716635500015242E-28</c:v>
                </c:pt>
                <c:pt idx="1223">
                  <c:v>2.1552321490005791E-28</c:v>
                </c:pt>
                <c:pt idx="1224">
                  <c:v>8.1898821662022027E-29</c:v>
                </c:pt>
                <c:pt idx="1225">
                  <c:v>3.1121552231568367E-29</c:v>
                </c:pt>
                <c:pt idx="1226">
                  <c:v>1.1826189847995978E-29</c:v>
                </c:pt>
                <c:pt idx="1227">
                  <c:v>2.3665186712499802</c:v>
                </c:pt>
                <c:pt idx="1228">
                  <c:v>1.7077018140506193E-30</c:v>
                </c:pt>
                <c:pt idx="1229">
                  <c:v>6.4892668933923536E-31</c:v>
                </c:pt>
                <c:pt idx="1230">
                  <c:v>2.4659214194890941E-31</c:v>
                </c:pt>
                <c:pt idx="1231">
                  <c:v>9.3705013940585593E-32</c:v>
                </c:pt>
                <c:pt idx="1232">
                  <c:v>3.5607905297422531E-32</c:v>
                </c:pt>
                <c:pt idx="1233">
                  <c:v>1.3531004013020558E-32</c:v>
                </c:pt>
                <c:pt idx="1234">
                  <c:v>5.1417815249478133E-33</c:v>
                </c:pt>
                <c:pt idx="1235">
                  <c:v>1.9538769794801687E-33</c:v>
                </c:pt>
                <c:pt idx="1236">
                  <c:v>7.4247325220246422E-34</c:v>
                </c:pt>
                <c:pt idx="1237">
                  <c:v>2.2935993637554075</c:v>
                </c:pt>
                <c:pt idx="1238">
                  <c:v>2.3090497649933037</c:v>
                </c:pt>
                <c:pt idx="1239">
                  <c:v>4.0740992294853615E-35</c:v>
                </c:pt>
                <c:pt idx="1240">
                  <c:v>1.5481577072044374E-35</c:v>
                </c:pt>
                <c:pt idx="1241">
                  <c:v>3.5643196624234865</c:v>
                </c:pt>
                <c:pt idx="1242">
                  <c:v>2.2355397292032074E-36</c:v>
                </c:pt>
                <c:pt idx="1243">
                  <c:v>8.4950509709721898E-37</c:v>
                </c:pt>
                <c:pt idx="1244">
                  <c:v>3.2281193689694315E-37</c:v>
                </c:pt>
                <c:pt idx="1245">
                  <c:v>1.2266853602083839E-37</c:v>
                </c:pt>
                <c:pt idx="1246">
                  <c:v>4.6614043687918593E-38</c:v>
                </c:pt>
                <c:pt idx="1247">
                  <c:v>1.7713336601409066E-38</c:v>
                </c:pt>
                <c:pt idx="1248">
                  <c:v>6.7310679085354449E-39</c:v>
                </c:pt>
                <c:pt idx="1249">
                  <c:v>2.5578058052434697E-39</c:v>
                </c:pt>
                <c:pt idx="1250">
                  <c:v>4.3746217723388652</c:v>
                </c:pt>
                <c:pt idx="1251">
                  <c:v>3.6934715827715706E-40</c:v>
                </c:pt>
                <c:pt idx="1252">
                  <c:v>1.4035192014531966E-40</c:v>
                </c:pt>
                <c:pt idx="1253">
                  <c:v>5.3333729655221478E-41</c:v>
                </c:pt>
                <c:pt idx="1254">
                  <c:v>1.21020016603575</c:v>
                </c:pt>
                <c:pt idx="1255">
                  <c:v>7.7013905622139808E-42</c:v>
                </c:pt>
                <c:pt idx="1256">
                  <c:v>2.9265284136413124E-42</c:v>
                </c:pt>
                <c:pt idx="1257">
                  <c:v>1.1120807971836989E-42</c:v>
                </c:pt>
                <c:pt idx="1258">
                  <c:v>4.225907029298056E-43</c:v>
                </c:pt>
                <c:pt idx="1259">
                  <c:v>1.605844671133261E-43</c:v>
                </c:pt>
                <c:pt idx="1260">
                  <c:v>6.1022097503063917E-44</c:v>
                </c:pt>
                <c:pt idx="1261">
                  <c:v>2.2617331249992203</c:v>
                </c:pt>
                <c:pt idx="1262">
                  <c:v>8.8115908794424296E-45</c:v>
                </c:pt>
                <c:pt idx="1263">
                  <c:v>3.3484045341881232E-45</c:v>
                </c:pt>
                <c:pt idx="1264">
                  <c:v>1.2723937229914868E-45</c:v>
                </c:pt>
                <c:pt idx="1265">
                  <c:v>4.3567432171638378</c:v>
                </c:pt>
                <c:pt idx="1266">
                  <c:v>0.96651230676570554</c:v>
                </c:pt>
                <c:pt idx="1267">
                  <c:v>6.9818788367988861E-47</c:v>
                </c:pt>
                <c:pt idx="1268">
                  <c:v>2.6531139579835768E-47</c:v>
                </c:pt>
                <c:pt idx="1269">
                  <c:v>1.0081833040337591E-47</c:v>
                </c:pt>
                <c:pt idx="1270">
                  <c:v>3.831096555328285E-48</c:v>
                </c:pt>
                <c:pt idx="1271">
                  <c:v>1.4558166910247483E-48</c:v>
                </c:pt>
                <c:pt idx="1272">
                  <c:v>5.532103425894044E-49</c:v>
                </c:pt>
                <c:pt idx="1273">
                  <c:v>2.1021993018397363E-49</c:v>
                </c:pt>
                <c:pt idx="1274">
                  <c:v>0.85219268338979348</c:v>
                </c:pt>
                <c:pt idx="1275">
                  <c:v>3.0355757918565796E-50</c:v>
                </c:pt>
                <c:pt idx="1276">
                  <c:v>1.1535188009055003E-50</c:v>
                </c:pt>
                <c:pt idx="1277">
                  <c:v>0.34858869499639678</c:v>
                </c:pt>
                <c:pt idx="1278">
                  <c:v>1.6656811485075424E-51</c:v>
                </c:pt>
                <c:pt idx="1279">
                  <c:v>6.3295883643286612E-52</c:v>
                </c:pt>
                <c:pt idx="1280">
                  <c:v>2.4052435784448911E-52</c:v>
                </c:pt>
                <c:pt idx="1281">
                  <c:v>9.1399255980905856E-53</c:v>
                </c:pt>
                <c:pt idx="1282">
                  <c:v>3.4731717272744221E-53</c:v>
                </c:pt>
                <c:pt idx="1283">
                  <c:v>1.3198052563642801E-53</c:v>
                </c:pt>
                <c:pt idx="1284">
                  <c:v>5.0152599741842655E-54</c:v>
                </c:pt>
                <c:pt idx="1285">
                  <c:v>1.9057987901900208E-54</c:v>
                </c:pt>
                <c:pt idx="1286">
                  <c:v>7.2420354027220793E-55</c:v>
                </c:pt>
                <c:pt idx="1287">
                  <c:v>2.7519734530343901E-55</c:v>
                </c:pt>
                <c:pt idx="1288">
                  <c:v>1.0457499121530684E-55</c:v>
                </c:pt>
                <c:pt idx="1289">
                  <c:v>3.9738496661816598E-56</c:v>
                </c:pt>
                <c:pt idx="1290">
                  <c:v>2.3088463492168625</c:v>
                </c:pt>
                <c:pt idx="1291">
                  <c:v>5.7382389179663174E-57</c:v>
                </c:pt>
                <c:pt idx="1292">
                  <c:v>2.1805307888272004E-57</c:v>
                </c:pt>
                <c:pt idx="1293">
                  <c:v>8.2860169975433605E-58</c:v>
                </c:pt>
                <c:pt idx="1294">
                  <c:v>3.1486864590664774E-58</c:v>
                </c:pt>
                <c:pt idx="1295">
                  <c:v>1.1965008544452615E-58</c:v>
                </c:pt>
                <c:pt idx="1296">
                  <c:v>4.5467032468919937E-59</c:v>
                </c:pt>
                <c:pt idx="1297">
                  <c:v>1.727747233818958E-59</c:v>
                </c:pt>
                <c:pt idx="1298">
                  <c:v>6.5654394885120394E-60</c:v>
                </c:pt>
                <c:pt idx="1299">
                  <c:v>22.641301798841326</c:v>
                </c:pt>
                <c:pt idx="1300">
                  <c:v>3.2752815218976079</c:v>
                </c:pt>
                <c:pt idx="1301">
                  <c:v>1.5762473228706124</c:v>
                </c:pt>
                <c:pt idx="1302">
                  <c:v>0.47295065176201467</c:v>
                </c:pt>
                <c:pt idx="1303">
                  <c:v>0.17972124766956557</c:v>
                </c:pt>
                <c:pt idx="1304">
                  <c:v>6.8294074114434916E-2</c:v>
                </c:pt>
                <c:pt idx="1305">
                  <c:v>2.5951748163485264E-2</c:v>
                </c:pt>
                <c:pt idx="1306">
                  <c:v>9.861664302124401E-3</c:v>
                </c:pt>
                <c:pt idx="1307">
                  <c:v>3.7474324348072733E-3</c:v>
                </c:pt>
                <c:pt idx="1308">
                  <c:v>1.4240243252267638E-3</c:v>
                </c:pt>
                <c:pt idx="1309">
                  <c:v>0.28928198218955448</c:v>
                </c:pt>
                <c:pt idx="1310">
                  <c:v>10.689649226811325</c:v>
                </c:pt>
                <c:pt idx="1311">
                  <c:v>7.8139062773843E-5</c:v>
                </c:pt>
                <c:pt idx="1312">
                  <c:v>2.9692843854060338E-5</c:v>
                </c:pt>
                <c:pt idx="1313">
                  <c:v>1.1283280664542927E-5</c:v>
                </c:pt>
                <c:pt idx="1314">
                  <c:v>6.6116688489313251</c:v>
                </c:pt>
                <c:pt idx="1315">
                  <c:v>0.25602713631925095</c:v>
                </c:pt>
                <c:pt idx="1316">
                  <c:v>6.1913617662479953E-7</c:v>
                </c:pt>
                <c:pt idx="1317">
                  <c:v>2.3527174711742381E-7</c:v>
                </c:pt>
                <c:pt idx="1318">
                  <c:v>8.9403263904621061E-8</c:v>
                </c:pt>
                <c:pt idx="1319">
                  <c:v>3.3973240283755997E-8</c:v>
                </c:pt>
                <c:pt idx="1320">
                  <c:v>1.2909831307827281E-8</c:v>
                </c:pt>
                <c:pt idx="1321">
                  <c:v>0.3068716768885022</c:v>
                </c:pt>
                <c:pt idx="1322">
                  <c:v>2.8664692332972903</c:v>
                </c:pt>
                <c:pt idx="1323">
                  <c:v>7.0838826352309858E-10</c:v>
                </c:pt>
                <c:pt idx="1324">
                  <c:v>2.6918754013877752E-10</c:v>
                </c:pt>
                <c:pt idx="1325">
                  <c:v>0.12607021809272534</c:v>
                </c:pt>
                <c:pt idx="1326">
                  <c:v>4.4306764725053549</c:v>
                </c:pt>
                <c:pt idx="1327">
                  <c:v>1.4770858702495002E-11</c:v>
                </c:pt>
                <c:pt idx="1328">
                  <c:v>5.6129263069481005E-12</c:v>
                </c:pt>
                <c:pt idx="1329">
                  <c:v>2.1329119966402783E-12</c:v>
                </c:pt>
                <c:pt idx="1330">
                  <c:v>8.1050655872330575E-13</c:v>
                </c:pt>
                <c:pt idx="1331">
                  <c:v>3.0799249231485624E-13</c:v>
                </c:pt>
                <c:pt idx="1332">
                  <c:v>1.1703714707964535E-13</c:v>
                </c:pt>
                <c:pt idx="1333">
                  <c:v>4.4474115890265229E-14</c:v>
                </c:pt>
                <c:pt idx="1334">
                  <c:v>1.6900164038300789E-14</c:v>
                </c:pt>
                <c:pt idx="1335">
                  <c:v>0.22589677114504181</c:v>
                </c:pt>
                <c:pt idx="1336">
                  <c:v>1.2985340095900901</c:v>
                </c:pt>
                <c:pt idx="1337">
                  <c:v>9.2734580110964107E-16</c:v>
                </c:pt>
                <c:pt idx="1338">
                  <c:v>8.7141489718109479</c:v>
                </c:pt>
                <c:pt idx="1339">
                  <c:v>1.3390873368023218E-16</c:v>
                </c:pt>
                <c:pt idx="1340">
                  <c:v>5.0885318798488227E-17</c:v>
                </c:pt>
                <c:pt idx="1341">
                  <c:v>1.9336421143425524E-17</c:v>
                </c:pt>
                <c:pt idx="1342">
                  <c:v>7.3478400345016999E-18</c:v>
                </c:pt>
                <c:pt idx="1343">
                  <c:v>2.7921792131106463E-18</c:v>
                </c:pt>
                <c:pt idx="1344">
                  <c:v>1.0610281009820457E-18</c:v>
                </c:pt>
                <c:pt idx="1345">
                  <c:v>4.0319067837317743E-19</c:v>
                </c:pt>
                <c:pt idx="1346">
                  <c:v>1.5321245778180743E-19</c:v>
                </c:pt>
                <c:pt idx="1347">
                  <c:v>5.8220733957086811E-20</c:v>
                </c:pt>
                <c:pt idx="1348">
                  <c:v>2.2123878903692994E-20</c:v>
                </c:pt>
                <c:pt idx="1349">
                  <c:v>8.4070739834033365E-21</c:v>
                </c:pt>
                <c:pt idx="1350">
                  <c:v>3.1946881136932683E-21</c:v>
                </c:pt>
                <c:pt idx="1351">
                  <c:v>1.2139814832034418E-21</c:v>
                </c:pt>
                <c:pt idx="1352">
                  <c:v>4.613129636173079E-22</c:v>
                </c:pt>
                <c:pt idx="1353">
                  <c:v>1.7529892617457702E-22</c:v>
                </c:pt>
                <c:pt idx="1354">
                  <c:v>6.6613591946339273E-23</c:v>
                </c:pt>
                <c:pt idx="1355">
                  <c:v>2.5313164939608918E-23</c:v>
                </c:pt>
                <c:pt idx="1356">
                  <c:v>9.6190026770513887E-24</c:v>
                </c:pt>
                <c:pt idx="1357">
                  <c:v>3.6552210172795286E-24</c:v>
                </c:pt>
                <c:pt idx="1358">
                  <c:v>1.3889839865662207E-24</c:v>
                </c:pt>
                <c:pt idx="1359">
                  <c:v>6.6785957126746167</c:v>
                </c:pt>
                <c:pt idx="1360">
                  <c:v>2.005692876601623E-25</c:v>
                </c:pt>
                <c:pt idx="1361">
                  <c:v>7.6216329310861679E-26</c:v>
                </c:pt>
                <c:pt idx="1362">
                  <c:v>2.8962205138127442E-26</c:v>
                </c:pt>
                <c:pt idx="1363">
                  <c:v>1.1005637952488426E-26</c:v>
                </c:pt>
                <c:pt idx="1364">
                  <c:v>4.1821424219456017E-27</c:v>
                </c:pt>
                <c:pt idx="1365">
                  <c:v>1.5892141203393285E-27</c:v>
                </c:pt>
                <c:pt idx="1366">
                  <c:v>6.0390136572894482E-28</c:v>
                </c:pt>
                <c:pt idx="1367">
                  <c:v>2.2948251897699904E-28</c:v>
                </c:pt>
                <c:pt idx="1368">
                  <c:v>8.7203357211259653E-29</c:v>
                </c:pt>
                <c:pt idx="1369">
                  <c:v>3.3137275740278671E-29</c:v>
                </c:pt>
                <c:pt idx="1370">
                  <c:v>1.2592164781305896E-29</c:v>
                </c:pt>
                <c:pt idx="1371">
                  <c:v>4.7850226168962409E-30</c:v>
                </c:pt>
                <c:pt idx="1372">
                  <c:v>2.2890751758510448</c:v>
                </c:pt>
                <c:pt idx="1373">
                  <c:v>6.9095726587981725E-31</c:v>
                </c:pt>
                <c:pt idx="1374">
                  <c:v>7.5493702723329834</c:v>
                </c:pt>
                <c:pt idx="1375">
                  <c:v>9.9774229193045608E-32</c:v>
                </c:pt>
                <c:pt idx="1376">
                  <c:v>3.7914207093357336E-32</c:v>
                </c:pt>
                <c:pt idx="1377">
                  <c:v>1.4407398695475789E-32</c:v>
                </c:pt>
                <c:pt idx="1378">
                  <c:v>5.4748115042807994E-33</c:v>
                </c:pt>
                <c:pt idx="1379">
                  <c:v>2.080428371626704E-33</c:v>
                </c:pt>
                <c:pt idx="1380">
                  <c:v>7.9056278121814753E-34</c:v>
                </c:pt>
                <c:pt idx="1381">
                  <c:v>3.0041385686289612E-34</c:v>
                </c:pt>
                <c:pt idx="1382">
                  <c:v>6.6352923450552677</c:v>
                </c:pt>
                <c:pt idx="1383">
                  <c:v>0.30691567692886701</c:v>
                </c:pt>
                <c:pt idx="1384">
                  <c:v>0.32998211915809045</c:v>
                </c:pt>
                <c:pt idx="1385">
                  <c:v>6.2640374784367183E-36</c:v>
                </c:pt>
                <c:pt idx="1386">
                  <c:v>2.3803342418059528E-36</c:v>
                </c:pt>
                <c:pt idx="1387">
                  <c:v>9.0452701188626219E-37</c:v>
                </c:pt>
                <c:pt idx="1388">
                  <c:v>3.4372026451677962E-37</c:v>
                </c:pt>
                <c:pt idx="1389">
                  <c:v>1.3061370051637626E-37</c:v>
                </c:pt>
                <c:pt idx="1390">
                  <c:v>4.9633206196222974E-38</c:v>
                </c:pt>
                <c:pt idx="1391">
                  <c:v>1.8860618354564731E-38</c:v>
                </c:pt>
                <c:pt idx="1392">
                  <c:v>7.1670349747345994E-39</c:v>
                </c:pt>
                <c:pt idx="1393">
                  <c:v>5.0403214970297681</c:v>
                </c:pt>
                <c:pt idx="1394">
                  <c:v>1.034919850351676E-39</c:v>
                </c:pt>
                <c:pt idx="1395">
                  <c:v>0.12589907389788291</c:v>
                </c:pt>
                <c:pt idx="1396">
                  <c:v>4.4838584452572627</c:v>
                </c:pt>
                <c:pt idx="1397">
                  <c:v>5.6788122028497164E-41</c:v>
                </c:pt>
                <c:pt idx="1398">
                  <c:v>2.1579486370828918E-41</c:v>
                </c:pt>
                <c:pt idx="1399">
                  <c:v>1.2699496997230144</c:v>
                </c:pt>
                <c:pt idx="1400">
                  <c:v>3.1160778319476959E-42</c:v>
                </c:pt>
                <c:pt idx="1401">
                  <c:v>1.1841095761401247E-42</c:v>
                </c:pt>
                <c:pt idx="1402">
                  <c:v>4.4996163893324743E-43</c:v>
                </c:pt>
                <c:pt idx="1403">
                  <c:v>1.70985422794634E-43</c:v>
                </c:pt>
                <c:pt idx="1404">
                  <c:v>6.4974460661960918E-44</c:v>
                </c:pt>
                <c:pt idx="1405">
                  <c:v>2.037517934940424</c:v>
                </c:pt>
                <c:pt idx="1406">
                  <c:v>9.3823121195871572E-45</c:v>
                </c:pt>
                <c:pt idx="1407">
                  <c:v>3.5652786054431197E-45</c:v>
                </c:pt>
                <c:pt idx="1408">
                  <c:v>5.9036780785273724</c:v>
                </c:pt>
                <c:pt idx="1409">
                  <c:v>5.148262306259865E-46</c:v>
                </c:pt>
                <c:pt idx="1410">
                  <c:v>1.9563396763787492E-46</c:v>
                </c:pt>
                <c:pt idx="1411">
                  <c:v>7.4340907702392457E-47</c:v>
                </c:pt>
                <c:pt idx="1412">
                  <c:v>2.8249544926909134E-47</c:v>
                </c:pt>
                <c:pt idx="1413">
                  <c:v>1.0734827072225472E-47</c:v>
                </c:pt>
                <c:pt idx="1414">
                  <c:v>4.07923428744568E-48</c:v>
                </c:pt>
                <c:pt idx="1415">
                  <c:v>1.5501090292293582E-48</c:v>
                </c:pt>
                <c:pt idx="1416">
                  <c:v>5.8904143110715612E-49</c:v>
                </c:pt>
                <c:pt idx="1417">
                  <c:v>2.2383574382071932E-49</c:v>
                </c:pt>
                <c:pt idx="1418">
                  <c:v>8.505758265187334E-50</c:v>
                </c:pt>
                <c:pt idx="1419">
                  <c:v>3.2321881407711868E-50</c:v>
                </c:pt>
                <c:pt idx="1420">
                  <c:v>1.2282314934930511E-50</c:v>
                </c:pt>
                <c:pt idx="1421">
                  <c:v>4.6672796752735942E-51</c:v>
                </c:pt>
                <c:pt idx="1422">
                  <c:v>1.7735662766039657E-51</c:v>
                </c:pt>
                <c:pt idx="1423">
                  <c:v>6.7395518510950694E-52</c:v>
                </c:pt>
                <c:pt idx="1424">
                  <c:v>2.5610297034161268E-52</c:v>
                </c:pt>
                <c:pt idx="1425">
                  <c:v>9.7319128729812812E-53</c:v>
                </c:pt>
                <c:pt idx="1426">
                  <c:v>3.6981268917328874E-53</c:v>
                </c:pt>
                <c:pt idx="1427">
                  <c:v>1.4052882188584974E-53</c:v>
                </c:pt>
                <c:pt idx="1428">
                  <c:v>5.3400952316622901E-54</c:v>
                </c:pt>
                <c:pt idx="1429">
                  <c:v>2.0292361880316703E-54</c:v>
                </c:pt>
                <c:pt idx="1430">
                  <c:v>7.7110975145203468E-55</c:v>
                </c:pt>
                <c:pt idx="1431">
                  <c:v>2.2966435562518135</c:v>
                </c:pt>
                <c:pt idx="1432">
                  <c:v>1.1134824810967383E-55</c:v>
                </c:pt>
                <c:pt idx="1433">
                  <c:v>4.2312334281676059E-56</c:v>
                </c:pt>
                <c:pt idx="1434">
                  <c:v>1.6078687027036904E-56</c:v>
                </c:pt>
                <c:pt idx="1435">
                  <c:v>6.1099010702740227E-57</c:v>
                </c:pt>
                <c:pt idx="1436">
                  <c:v>2.3217624067041283E-57</c:v>
                </c:pt>
                <c:pt idx="1437">
                  <c:v>8.8226971454756883E-58</c:v>
                </c:pt>
                <c:pt idx="1438">
                  <c:v>3.352624915280762E-58</c:v>
                </c:pt>
                <c:pt idx="1439">
                  <c:v>1.2739974678066894E-58</c:v>
                </c:pt>
                <c:pt idx="1440">
                  <c:v>4.8411903776654197E-59</c:v>
                </c:pt>
                <c:pt idx="1441">
                  <c:v>1.8396523435128593E-59</c:v>
                </c:pt>
                <c:pt idx="1442">
                  <c:v>2.9041960213502445</c:v>
                </c:pt>
                <c:pt idx="1443">
                  <c:v>2.6564579840325685E-60</c:v>
                </c:pt>
                <c:pt idx="1444">
                  <c:v>1.0094540339323763E-60</c:v>
                </c:pt>
                <c:pt idx="1445">
                  <c:v>3.8359253289430299E-61</c:v>
                </c:pt>
                <c:pt idx="1446">
                  <c:v>5.6711477729803006</c:v>
                </c:pt>
                <c:pt idx="1447">
                  <c:v>5.5390761749937357E-62</c:v>
                </c:pt>
                <c:pt idx="1448">
                  <c:v>2.10484894649762E-62</c:v>
                </c:pt>
                <c:pt idx="1449">
                  <c:v>7.9984259966909546E-63</c:v>
                </c:pt>
                <c:pt idx="1450">
                  <c:v>3.0394018787425632E-63</c:v>
                </c:pt>
                <c:pt idx="1451">
                  <c:v>1.1549727139221739E-63</c:v>
                </c:pt>
                <c:pt idx="1452">
                  <c:v>4.3888963129042602E-64</c:v>
                </c:pt>
                <c:pt idx="1453">
                  <c:v>1.667780598903619E-64</c:v>
                </c:pt>
                <c:pt idx="1454">
                  <c:v>4.4931205957164959</c:v>
                </c:pt>
                <c:pt idx="1455">
                  <c:v>9.0214486406646603</c:v>
                </c:pt>
                <c:pt idx="1456">
                  <c:v>9.1514457023039389E-66</c:v>
                </c:pt>
                <c:pt idx="1457">
                  <c:v>4.4925849223015932</c:v>
                </c:pt>
                <c:pt idx="1458">
                  <c:v>64.247013806183261</c:v>
                </c:pt>
                <c:pt idx="1459">
                  <c:v>15.986589095421307</c:v>
                </c:pt>
                <c:pt idx="1460">
                  <c:v>6.0749038562600965</c:v>
                </c:pt>
                <c:pt idx="1461">
                  <c:v>2.308463465378837</c:v>
                </c:pt>
                <c:pt idx="1462">
                  <c:v>0.87721611684395784</c:v>
                </c:pt>
                <c:pt idx="1463">
                  <c:v>0.33334212440070404</c:v>
                </c:pt>
                <c:pt idx="1464">
                  <c:v>0.12667000727226752</c:v>
                </c:pt>
                <c:pt idx="1465">
                  <c:v>0.1748146638714356</c:v>
                </c:pt>
                <c:pt idx="1466">
                  <c:v>1.8291149050115432E-2</c:v>
                </c:pt>
                <c:pt idx="1467">
                  <c:v>6.9506366390438635E-3</c:v>
                </c:pt>
                <c:pt idx="1468">
                  <c:v>9.9331301833991823</c:v>
                </c:pt>
                <c:pt idx="1469">
                  <c:v>27.639731763077751</c:v>
                </c:pt>
                <c:pt idx="1470">
                  <c:v>6.0970179900644705</c:v>
                </c:pt>
                <c:pt idx="1471">
                  <c:v>2.3168668362244986</c:v>
                </c:pt>
                <c:pt idx="1472">
                  <c:v>0.88040939776530924</c:v>
                </c:pt>
                <c:pt idx="1473">
                  <c:v>0.33455557115081758</c:v>
                </c:pt>
                <c:pt idx="1474">
                  <c:v>0.12713111703731067</c:v>
                </c:pt>
                <c:pt idx="1475">
                  <c:v>4.8309824474178059E-2</c:v>
                </c:pt>
                <c:pt idx="1476">
                  <c:v>1.8357733300187661E-2</c:v>
                </c:pt>
                <c:pt idx="1477">
                  <c:v>6.9759386540713111E-3</c:v>
                </c:pt>
                <c:pt idx="1478">
                  <c:v>2.6508566885470979E-3</c:v>
                </c:pt>
                <c:pt idx="1479">
                  <c:v>1.0073255416478972E-3</c:v>
                </c:pt>
                <c:pt idx="1480">
                  <c:v>3.8278370582620091E-4</c:v>
                </c:pt>
                <c:pt idx="1481">
                  <c:v>6.684502852154468</c:v>
                </c:pt>
                <c:pt idx="1482">
                  <c:v>5.5273967121303408E-5</c:v>
                </c:pt>
                <c:pt idx="1483">
                  <c:v>2.1004107506095295E-5</c:v>
                </c:pt>
                <c:pt idx="1484">
                  <c:v>7.9815608523162108E-6</c:v>
                </c:pt>
                <c:pt idx="1485">
                  <c:v>3.0329931238801606E-6</c:v>
                </c:pt>
                <c:pt idx="1486">
                  <c:v>1.1525373870744612E-6</c:v>
                </c:pt>
                <c:pt idx="1487">
                  <c:v>4.3796420708829519E-7</c:v>
                </c:pt>
                <c:pt idx="1488">
                  <c:v>1.6642639869355214E-7</c:v>
                </c:pt>
                <c:pt idx="1489">
                  <c:v>6.3242031503549822E-8</c:v>
                </c:pt>
                <c:pt idx="1490">
                  <c:v>3.3207500957639913</c:v>
                </c:pt>
                <c:pt idx="1491">
                  <c:v>9.1321493491125964E-9</c:v>
                </c:pt>
                <c:pt idx="1492">
                  <c:v>3.470216752662786E-9</c:v>
                </c:pt>
                <c:pt idx="1493">
                  <c:v>1.3186823660118587E-9</c:v>
                </c:pt>
                <c:pt idx="1494">
                  <c:v>5.0109929908450632E-10</c:v>
                </c:pt>
                <c:pt idx="1495">
                  <c:v>3.3120153220023925</c:v>
                </c:pt>
                <c:pt idx="1496">
                  <c:v>7.2358738787802723E-11</c:v>
                </c:pt>
                <c:pt idx="1497">
                  <c:v>2.7496320739365038E-11</c:v>
                </c:pt>
                <c:pt idx="1498">
                  <c:v>1.0448601880958713E-11</c:v>
                </c:pt>
                <c:pt idx="1499">
                  <c:v>3.9704687147643114E-12</c:v>
                </c:pt>
                <c:pt idx="1500">
                  <c:v>1.508778111610438E-12</c:v>
                </c:pt>
                <c:pt idx="1501">
                  <c:v>2.3040966981757594</c:v>
                </c:pt>
                <c:pt idx="1502">
                  <c:v>2.1786755931654724E-13</c:v>
                </c:pt>
                <c:pt idx="1503">
                  <c:v>8.2789672540287958E-14</c:v>
                </c:pt>
                <c:pt idx="1504">
                  <c:v>3.6941652357516777</c:v>
                </c:pt>
                <c:pt idx="1505">
                  <c:v>1.195482871481758E-14</c:v>
                </c:pt>
                <c:pt idx="1506">
                  <c:v>0.22860690881765416</c:v>
                </c:pt>
                <c:pt idx="1507">
                  <c:v>1.7262772664196591E-15</c:v>
                </c:pt>
                <c:pt idx="1508">
                  <c:v>6.5598536123947046E-16</c:v>
                </c:pt>
                <c:pt idx="1509">
                  <c:v>2.4927443727099875E-16</c:v>
                </c:pt>
                <c:pt idx="1510">
                  <c:v>9.4724286162979527E-17</c:v>
                </c:pt>
                <c:pt idx="1511">
                  <c:v>3.5995228741932223E-17</c:v>
                </c:pt>
                <c:pt idx="1512">
                  <c:v>1.3678186921934245E-17</c:v>
                </c:pt>
                <c:pt idx="1513">
                  <c:v>5.1977110303350134E-18</c:v>
                </c:pt>
                <c:pt idx="1514">
                  <c:v>1.975130191527305E-18</c:v>
                </c:pt>
                <c:pt idx="1515">
                  <c:v>2.2143505662828771</c:v>
                </c:pt>
                <c:pt idx="1516">
                  <c:v>2.8915970545092029</c:v>
                </c:pt>
                <c:pt idx="1517">
                  <c:v>1.1354262461194455</c:v>
                </c:pt>
                <c:pt idx="1518">
                  <c:v>4.1184150670404791E-20</c:v>
                </c:pt>
                <c:pt idx="1519">
                  <c:v>0.11934395650823183</c:v>
                </c:pt>
                <c:pt idx="1520">
                  <c:v>5.9469913568064515E-21</c:v>
                </c:pt>
                <c:pt idx="1521">
                  <c:v>2.2598567155864518E-21</c:v>
                </c:pt>
                <c:pt idx="1522">
                  <c:v>8.5874555192285164E-22</c:v>
                </c:pt>
                <c:pt idx="1523">
                  <c:v>3.2632330973068368E-22</c:v>
                </c:pt>
                <c:pt idx="1524">
                  <c:v>1.240028576976598E-22</c:v>
                </c:pt>
                <c:pt idx="1525">
                  <c:v>0.36091081231116123</c:v>
                </c:pt>
                <c:pt idx="1526">
                  <c:v>0.23660937934949963</c:v>
                </c:pt>
                <c:pt idx="1527">
                  <c:v>2.9273328146271016</c:v>
                </c:pt>
                <c:pt idx="1528">
                  <c:v>2.1089107430729968</c:v>
                </c:pt>
                <c:pt idx="1529">
                  <c:v>9.8253872621541674E-25</c:v>
                </c:pt>
                <c:pt idx="1530">
                  <c:v>3.7336471596185838E-25</c:v>
                </c:pt>
                <c:pt idx="1531">
                  <c:v>0.12703994812882677</c:v>
                </c:pt>
                <c:pt idx="1532">
                  <c:v>5.3913864984892359E-26</c:v>
                </c:pt>
                <c:pt idx="1533">
                  <c:v>2.0487268694259093E-26</c:v>
                </c:pt>
                <c:pt idx="1534">
                  <c:v>7.7851621038184547E-27</c:v>
                </c:pt>
                <c:pt idx="1535">
                  <c:v>7.3836478339370561</c:v>
                </c:pt>
                <c:pt idx="1536">
                  <c:v>1.1241774077913848E-27</c:v>
                </c:pt>
                <c:pt idx="1537">
                  <c:v>4.271874149607263E-28</c:v>
                </c:pt>
                <c:pt idx="1538">
                  <c:v>2.859802051568495</c:v>
                </c:pt>
                <c:pt idx="1539">
                  <c:v>6.1685862720328883E-29</c:v>
                </c:pt>
                <c:pt idx="1540">
                  <c:v>2.3440627833724977E-29</c:v>
                </c:pt>
                <c:pt idx="1541">
                  <c:v>8.907438576815492E-30</c:v>
                </c:pt>
                <c:pt idx="1542">
                  <c:v>3.3848266591898873E-30</c:v>
                </c:pt>
                <c:pt idx="1543">
                  <c:v>1.2862341304921573E-30</c:v>
                </c:pt>
                <c:pt idx="1544">
                  <c:v>4.8876896958701981E-31</c:v>
                </c:pt>
                <c:pt idx="1545">
                  <c:v>1.8573220844306753E-31</c:v>
                </c:pt>
                <c:pt idx="1546">
                  <c:v>7.0578239208365662E-32</c:v>
                </c:pt>
                <c:pt idx="1547">
                  <c:v>2.6819730899178947E-32</c:v>
                </c:pt>
                <c:pt idx="1548">
                  <c:v>1.0191497741688003E-32</c:v>
                </c:pt>
                <c:pt idx="1549">
                  <c:v>3.8727691418414404E-33</c:v>
                </c:pt>
                <c:pt idx="1550">
                  <c:v>1.4716522738997476E-33</c:v>
                </c:pt>
                <c:pt idx="1551">
                  <c:v>6.0895773654260621</c:v>
                </c:pt>
                <c:pt idx="1552">
                  <c:v>2.2411867642717067</c:v>
                </c:pt>
                <c:pt idx="1553">
                  <c:v>8.0752503573426962E-35</c:v>
                </c:pt>
                <c:pt idx="1554">
                  <c:v>3.0685951357902242E-35</c:v>
                </c:pt>
                <c:pt idx="1555">
                  <c:v>1.1660661516002851E-35</c:v>
                </c:pt>
                <c:pt idx="1556">
                  <c:v>4.4310513760810838E-36</c:v>
                </c:pt>
                <c:pt idx="1557">
                  <c:v>1.6837995229108117E-36</c:v>
                </c:pt>
                <c:pt idx="1558">
                  <c:v>6.3984381870610845E-37</c:v>
                </c:pt>
                <c:pt idx="1559">
                  <c:v>2.4314065110832124E-37</c:v>
                </c:pt>
                <c:pt idx="1560">
                  <c:v>9.2393447421162066E-38</c:v>
                </c:pt>
                <c:pt idx="1561">
                  <c:v>3.5109510020041582E-38</c:v>
                </c:pt>
                <c:pt idx="1562">
                  <c:v>4.1068406990675079</c:v>
                </c:pt>
                <c:pt idx="1563">
                  <c:v>0.28931783135166911</c:v>
                </c:pt>
                <c:pt idx="1564">
                  <c:v>1.9265290338197219E-39</c:v>
                </c:pt>
                <c:pt idx="1565">
                  <c:v>6.3832335144157106</c:v>
                </c:pt>
                <c:pt idx="1566">
                  <c:v>10.448173681431586</c:v>
                </c:pt>
                <c:pt idx="1567">
                  <c:v>0.57589882381659896</c:v>
                </c:pt>
                <c:pt idx="1568">
                  <c:v>0.21884155305030761</c:v>
                </c:pt>
                <c:pt idx="1569">
                  <c:v>8.3159790159116884E-2</c:v>
                </c:pt>
                <c:pt idx="1570">
                  <c:v>3.1600720260464413E-2</c:v>
                </c:pt>
                <c:pt idx="1571">
                  <c:v>1.2008273698976481E-2</c:v>
                </c:pt>
                <c:pt idx="1572">
                  <c:v>4.5631440056110627E-3</c:v>
                </c:pt>
                <c:pt idx="1573">
                  <c:v>1.7339947221322034E-3</c:v>
                </c:pt>
                <c:pt idx="1574">
                  <c:v>6.5891799441023739E-4</c:v>
                </c:pt>
                <c:pt idx="1575">
                  <c:v>2.5038883787589024E-4</c:v>
                </c:pt>
                <c:pt idx="1576">
                  <c:v>9.5147758392838278E-5</c:v>
                </c:pt>
                <c:pt idx="1577">
                  <c:v>0.26239933270016624</c:v>
                </c:pt>
                <c:pt idx="1578">
                  <c:v>1.3739336311925845E-5</c:v>
                </c:pt>
                <c:pt idx="1579">
                  <c:v>5.2209477985318209E-6</c:v>
                </c:pt>
                <c:pt idx="1580">
                  <c:v>1.9839601634420915E-6</c:v>
                </c:pt>
                <c:pt idx="1581">
                  <c:v>7.5390486210799485E-7</c:v>
                </c:pt>
                <c:pt idx="1582">
                  <c:v>2.8648384760103805E-7</c:v>
                </c:pt>
                <c:pt idx="1583">
                  <c:v>1.0886386208839448E-7</c:v>
                </c:pt>
                <c:pt idx="1584">
                  <c:v>4.1368267593589902E-8</c:v>
                </c:pt>
                <c:pt idx="1585">
                  <c:v>1.5719941685564164E-8</c:v>
                </c:pt>
                <c:pt idx="1586">
                  <c:v>5.9735778405143821E-9</c:v>
                </c:pt>
                <c:pt idx="1587">
                  <c:v>2.2699595793954651E-9</c:v>
                </c:pt>
                <c:pt idx="1588">
                  <c:v>8.625846401702766E-10</c:v>
                </c:pt>
                <c:pt idx="1589">
                  <c:v>3.277821632647051E-10</c:v>
                </c:pt>
                <c:pt idx="1590">
                  <c:v>1.2455722204058794E-10</c:v>
                </c:pt>
                <c:pt idx="1591">
                  <c:v>4.7331744375423429E-11</c:v>
                </c:pt>
                <c:pt idx="1592">
                  <c:v>1.7986062862660902E-11</c:v>
                </c:pt>
                <c:pt idx="1593">
                  <c:v>6.8347038878111425E-12</c:v>
                </c:pt>
                <c:pt idx="1594">
                  <c:v>2.5971874773682342E-12</c:v>
                </c:pt>
                <c:pt idx="1595">
                  <c:v>9.8693124139992881E-13</c:v>
                </c:pt>
                <c:pt idx="1596">
                  <c:v>3.7503387173197306E-13</c:v>
                </c:pt>
                <c:pt idx="1597">
                  <c:v>1.4251287125814976E-13</c:v>
                </c:pt>
                <c:pt idx="1598">
                  <c:v>5.4154891078096906E-14</c:v>
                </c:pt>
                <c:pt idx="1599">
                  <c:v>1.0835257002901924</c:v>
                </c:pt>
                <c:pt idx="1600">
                  <c:v>2.283877087125008</c:v>
                </c:pt>
                <c:pt idx="1601">
                  <c:v>30.098728533553949</c:v>
                </c:pt>
                <c:pt idx="1602">
                  <c:v>10.941298394172835</c:v>
                </c:pt>
                <c:pt idx="1603">
                  <c:v>2.2935526456506441</c:v>
                </c:pt>
                <c:pt idx="1604">
                  <c:v>0.87155000534724492</c:v>
                </c:pt>
                <c:pt idx="1605">
                  <c:v>0.33118900203195312</c:v>
                </c:pt>
                <c:pt idx="1606">
                  <c:v>0.12585182077214216</c:v>
                </c:pt>
                <c:pt idx="1607">
                  <c:v>4.7823691893414032E-2</c:v>
                </c:pt>
                <c:pt idx="1608">
                  <c:v>1.8173002919497333E-2</c:v>
                </c:pt>
                <c:pt idx="1609">
                  <c:v>6.9057411094089862E-3</c:v>
                </c:pt>
                <c:pt idx="1610">
                  <c:v>2.624181621575415E-3</c:v>
                </c:pt>
                <c:pt idx="1611">
                  <c:v>9.9718901619865775E-4</c:v>
                </c:pt>
                <c:pt idx="1612">
                  <c:v>3.7893182615548988E-4</c:v>
                </c:pt>
                <c:pt idx="1613">
                  <c:v>1.4399409393908616E-4</c:v>
                </c:pt>
                <c:pt idx="1614">
                  <c:v>1.2993614688318704</c:v>
                </c:pt>
                <c:pt idx="1615">
                  <c:v>2.079274716480404E-5</c:v>
                </c:pt>
                <c:pt idx="1616">
                  <c:v>7.9012439226255361E-6</c:v>
                </c:pt>
                <c:pt idx="1617">
                  <c:v>3.0024726905977027E-6</c:v>
                </c:pt>
                <c:pt idx="1618">
                  <c:v>1.1409396224271273E-6</c:v>
                </c:pt>
                <c:pt idx="1619">
                  <c:v>4.3355705652230835E-7</c:v>
                </c:pt>
                <c:pt idx="1620">
                  <c:v>1.6475168147847719E-7</c:v>
                </c:pt>
                <c:pt idx="1621">
                  <c:v>6.2605638961821326E-8</c:v>
                </c:pt>
                <c:pt idx="1622">
                  <c:v>2.3790142805492101E-8</c:v>
                </c:pt>
                <c:pt idx="1623">
                  <c:v>9.0402542660869997E-9</c:v>
                </c:pt>
                <c:pt idx="1624">
                  <c:v>1.1822185003214014</c:v>
                </c:pt>
                <c:pt idx="1625">
                  <c:v>1.3054127160229626E-9</c:v>
                </c:pt>
                <c:pt idx="1626">
                  <c:v>4.9605683208872574E-10</c:v>
                </c:pt>
                <c:pt idx="1627">
                  <c:v>1.8850159619371576E-10</c:v>
                </c:pt>
                <c:pt idx="1628">
                  <c:v>7.1630606553611993E-11</c:v>
                </c:pt>
                <c:pt idx="1629">
                  <c:v>2.7219630490372555E-11</c:v>
                </c:pt>
                <c:pt idx="1630">
                  <c:v>1.0343459586341571E-11</c:v>
                </c:pt>
                <c:pt idx="1631">
                  <c:v>3.9305146428097966E-12</c:v>
                </c:pt>
                <c:pt idx="1632">
                  <c:v>1.4935955642677226E-12</c:v>
                </c:pt>
                <c:pt idx="1633">
                  <c:v>5.675663144217347E-13</c:v>
                </c:pt>
                <c:pt idx="1634">
                  <c:v>2.1567519948025916E-13</c:v>
                </c:pt>
                <c:pt idx="1635">
                  <c:v>5.426762795431241</c:v>
                </c:pt>
                <c:pt idx="1636">
                  <c:v>3.1143498804949428E-14</c:v>
                </c:pt>
                <c:pt idx="1637">
                  <c:v>1.1834529545880783E-14</c:v>
                </c:pt>
                <c:pt idx="1638">
                  <c:v>4.4971212274346975E-15</c:v>
                </c:pt>
                <c:pt idx="1639">
                  <c:v>1.708906066425185E-15</c:v>
                </c:pt>
                <c:pt idx="1640">
                  <c:v>6.4938430524157034E-16</c:v>
                </c:pt>
                <c:pt idx="1641">
                  <c:v>2.4676603599179669E-16</c:v>
                </c:pt>
                <c:pt idx="1642">
                  <c:v>9.3771093676882744E-17</c:v>
                </c:pt>
                <c:pt idx="1643">
                  <c:v>3.5633015597215436E-17</c:v>
                </c:pt>
                <c:pt idx="1644">
                  <c:v>1.3540545926941868E-17</c:v>
                </c:pt>
                <c:pt idx="1645">
                  <c:v>5.1454074522379094E-18</c:v>
                </c:pt>
                <c:pt idx="1646">
                  <c:v>1.9552548318504057E-18</c:v>
                </c:pt>
                <c:pt idx="1647">
                  <c:v>5.4407167969178305</c:v>
                </c:pt>
                <c:pt idx="1648">
                  <c:v>2.8233879771919854E-19</c:v>
                </c:pt>
                <c:pt idx="1649">
                  <c:v>1.0728874313329547E-19</c:v>
                </c:pt>
                <c:pt idx="1650">
                  <c:v>0.65533448065240818</c:v>
                </c:pt>
                <c:pt idx="1651">
                  <c:v>1.5492494508447863E-20</c:v>
                </c:pt>
                <c:pt idx="1652">
                  <c:v>5.8871479132101895E-21</c:v>
                </c:pt>
                <c:pt idx="1653">
                  <c:v>2.2371162070198721E-21</c:v>
                </c:pt>
                <c:pt idx="1654">
                  <c:v>8.5010415866755124E-22</c:v>
                </c:pt>
                <c:pt idx="1655">
                  <c:v>3.2303958029366948E-22</c:v>
                </c:pt>
                <c:pt idx="1656">
                  <c:v>1.227550405115944E-22</c:v>
                </c:pt>
                <c:pt idx="1657">
                  <c:v>4.6646915394405878E-23</c:v>
                </c:pt>
                <c:pt idx="1658">
                  <c:v>1.7725827849874235E-23</c:v>
                </c:pt>
                <c:pt idx="1659">
                  <c:v>6.7358145829522085E-24</c:v>
                </c:pt>
                <c:pt idx="1660">
                  <c:v>2.5596095415218394E-24</c:v>
                </c:pt>
                <c:pt idx="1661">
                  <c:v>9.7265162577829891E-25</c:v>
                </c:pt>
                <c:pt idx="1662">
                  <c:v>3.6960761779575355E-25</c:v>
                </c:pt>
                <c:pt idx="1663">
                  <c:v>1.4045089476238633E-25</c:v>
                </c:pt>
                <c:pt idx="1664">
                  <c:v>5.3371340009706818E-26</c:v>
                </c:pt>
                <c:pt idx="1665">
                  <c:v>2.0281109203688586E-26</c:v>
                </c:pt>
                <c:pt idx="1666">
                  <c:v>7.7068214974016636E-27</c:v>
                </c:pt>
                <c:pt idx="1667">
                  <c:v>2.9285921690126315E-27</c:v>
                </c:pt>
                <c:pt idx="1668">
                  <c:v>1.1128650242248001E-27</c:v>
                </c:pt>
                <c:pt idx="1669">
                  <c:v>4.2288870920542408E-28</c:v>
                </c:pt>
                <c:pt idx="1670">
                  <c:v>1.6069770949806117E-28</c:v>
                </c:pt>
                <c:pt idx="1671">
                  <c:v>8.6917721763564035</c:v>
                </c:pt>
                <c:pt idx="1672">
                  <c:v>2.320474925152003E-29</c:v>
                </c:pt>
                <c:pt idx="1673">
                  <c:v>8.8178047155776109E-30</c:v>
                </c:pt>
                <c:pt idx="1674">
                  <c:v>1.0842375777939679</c:v>
                </c:pt>
                <c:pt idx="1675">
                  <c:v>1.2732910009294067E-30</c:v>
                </c:pt>
                <c:pt idx="1676">
                  <c:v>4.8385058035317462E-31</c:v>
                </c:pt>
                <c:pt idx="1677">
                  <c:v>1.8386322053420634E-31</c:v>
                </c:pt>
                <c:pt idx="1678">
                  <c:v>6.9868023802998408E-32</c:v>
                </c:pt>
                <c:pt idx="1679">
                  <c:v>2.6549849045139396E-32</c:v>
                </c:pt>
                <c:pt idx="1680">
                  <c:v>1.0088942637152971E-32</c:v>
                </c:pt>
                <c:pt idx="1681">
                  <c:v>3.8337982021181287E-33</c:v>
                </c:pt>
                <c:pt idx="1682">
                  <c:v>1.4568433168048893E-33</c:v>
                </c:pt>
                <c:pt idx="1683">
                  <c:v>5.5360046038585783E-34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95-4868-8DB4-1B9E4B02AD5E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5-4868-8DB4-1B9E4B02A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25.99785571745565</v>
      </c>
      <c r="G6" s="13">
        <f t="shared" ref="G6:G69" si="0">IF((F6-$J$2)&gt;0,$I$2*(F6-$J$2),0)</f>
        <v>0</v>
      </c>
      <c r="H6" s="13">
        <f t="shared" ref="H6:H69" si="1">F6-G6</f>
        <v>25.99785571745565</v>
      </c>
      <c r="I6" s="15">
        <f>H6+$H$3-$J$3</f>
        <v>21.99785571745565</v>
      </c>
      <c r="J6" s="13">
        <f t="shared" ref="J6:J69" si="2">I6/SQRT(1+(I6/($K$2*(300+(25*Q6)+0.05*(Q6)^3)))^2)</f>
        <v>21.47289166983531</v>
      </c>
      <c r="K6" s="13">
        <f t="shared" ref="K6:K69" si="3">I6-J6</f>
        <v>0.52496404762034032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19.674076794024941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20.293942897830121</v>
      </c>
      <c r="G7" s="13">
        <f t="shared" si="0"/>
        <v>0</v>
      </c>
      <c r="H7" s="13">
        <f t="shared" si="1"/>
        <v>20.293942897830121</v>
      </c>
      <c r="I7" s="16">
        <f t="shared" ref="I7:I70" si="8">H7+K6-L6</f>
        <v>20.818906945450461</v>
      </c>
      <c r="J7" s="13">
        <f t="shared" si="2"/>
        <v>20.139086014427534</v>
      </c>
      <c r="K7" s="13">
        <f t="shared" si="3"/>
        <v>0.67982093102292751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16.57830138556027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55.070291668473281</v>
      </c>
      <c r="G8" s="13">
        <f t="shared" si="0"/>
        <v>3.0148880652231784</v>
      </c>
      <c r="H8" s="13">
        <f t="shared" si="1"/>
        <v>52.055403603250106</v>
      </c>
      <c r="I8" s="16">
        <f t="shared" si="8"/>
        <v>52.73522453427303</v>
      </c>
      <c r="J8" s="13">
        <f t="shared" si="2"/>
        <v>40.938992134758784</v>
      </c>
      <c r="K8" s="13">
        <f t="shared" si="3"/>
        <v>11.796232399514246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3.0148880652231784</v>
      </c>
      <c r="Q8" s="41">
        <v>13.68366851780196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96.047986790849194</v>
      </c>
      <c r="G9" s="13">
        <f t="shared" si="0"/>
        <v>8.9300636484022053</v>
      </c>
      <c r="H9" s="13">
        <f t="shared" si="1"/>
        <v>87.117923142446983</v>
      </c>
      <c r="I9" s="16">
        <f t="shared" si="8"/>
        <v>98.914155541961236</v>
      </c>
      <c r="J9" s="13">
        <f t="shared" si="2"/>
        <v>52.985892675057677</v>
      </c>
      <c r="K9" s="13">
        <f t="shared" si="3"/>
        <v>45.928262866903559</v>
      </c>
      <c r="L9" s="13">
        <f t="shared" si="4"/>
        <v>8.5014461008532418</v>
      </c>
      <c r="M9" s="13">
        <f t="shared" si="9"/>
        <v>8.5014461008532418</v>
      </c>
      <c r="N9" s="13">
        <f t="shared" si="5"/>
        <v>5.2708965825290095</v>
      </c>
      <c r="O9" s="13">
        <f t="shared" si="6"/>
        <v>14.200960230931216</v>
      </c>
      <c r="Q9" s="41">
        <v>13.18294814624257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83.917936773427073</v>
      </c>
      <c r="G10" s="13">
        <f t="shared" si="0"/>
        <v>7.1790775211562208</v>
      </c>
      <c r="H10" s="13">
        <f t="shared" si="1"/>
        <v>76.738859252270856</v>
      </c>
      <c r="I10" s="16">
        <f t="shared" si="8"/>
        <v>114.16567601832118</v>
      </c>
      <c r="J10" s="13">
        <f t="shared" si="2"/>
        <v>55.263121915256406</v>
      </c>
      <c r="K10" s="13">
        <f t="shared" si="3"/>
        <v>58.902554103064773</v>
      </c>
      <c r="L10" s="13">
        <f t="shared" si="4"/>
        <v>20.949492887586686</v>
      </c>
      <c r="M10" s="13">
        <f t="shared" si="9"/>
        <v>24.180042405910921</v>
      </c>
      <c r="N10" s="13">
        <f t="shared" si="5"/>
        <v>14.991626291664771</v>
      </c>
      <c r="O10" s="13">
        <f t="shared" si="6"/>
        <v>22.170703812820992</v>
      </c>
      <c r="Q10" s="41">
        <v>13.277206797986331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10.72468764151313</v>
      </c>
      <c r="G11" s="13">
        <f t="shared" si="0"/>
        <v>0</v>
      </c>
      <c r="H11" s="13">
        <f t="shared" si="1"/>
        <v>10.72468764151313</v>
      </c>
      <c r="I11" s="16">
        <f t="shared" si="8"/>
        <v>48.677748856991215</v>
      </c>
      <c r="J11" s="13">
        <f t="shared" si="2"/>
        <v>36.353125228195218</v>
      </c>
      <c r="K11" s="13">
        <f t="shared" si="3"/>
        <v>12.324623628795997</v>
      </c>
      <c r="L11" s="13">
        <f t="shared" si="4"/>
        <v>0</v>
      </c>
      <c r="M11" s="13">
        <f t="shared" si="9"/>
        <v>9.1884161142461505</v>
      </c>
      <c r="N11" s="13">
        <f t="shared" si="5"/>
        <v>5.6968179908326135</v>
      </c>
      <c r="O11" s="13">
        <f t="shared" si="6"/>
        <v>5.6968179908326135</v>
      </c>
      <c r="Q11" s="41">
        <v>11.15442159354839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20.303826040337281</v>
      </c>
      <c r="G12" s="13">
        <f t="shared" si="0"/>
        <v>0</v>
      </c>
      <c r="H12" s="13">
        <f t="shared" si="1"/>
        <v>20.303826040337281</v>
      </c>
      <c r="I12" s="16">
        <f t="shared" si="8"/>
        <v>32.628449669133275</v>
      </c>
      <c r="J12" s="13">
        <f t="shared" si="2"/>
        <v>28.361000220702842</v>
      </c>
      <c r="K12" s="13">
        <f t="shared" si="3"/>
        <v>4.2674494484304333</v>
      </c>
      <c r="L12" s="13">
        <f t="shared" si="4"/>
        <v>0</v>
      </c>
      <c r="M12" s="13">
        <f t="shared" si="9"/>
        <v>3.4915981234135369</v>
      </c>
      <c r="N12" s="13">
        <f t="shared" si="5"/>
        <v>2.164790836516393</v>
      </c>
      <c r="O12" s="13">
        <f t="shared" si="6"/>
        <v>2.164790836516393</v>
      </c>
      <c r="Q12" s="41">
        <v>11.86684643141054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8.7064038091775107</v>
      </c>
      <c r="G13" s="13">
        <f t="shared" si="0"/>
        <v>0</v>
      </c>
      <c r="H13" s="13">
        <f t="shared" si="1"/>
        <v>8.7064038091775107</v>
      </c>
      <c r="I13" s="16">
        <f t="shared" si="8"/>
        <v>12.973853257607944</v>
      </c>
      <c r="J13" s="13">
        <f t="shared" si="2"/>
        <v>12.762806595647746</v>
      </c>
      <c r="K13" s="13">
        <f t="shared" si="3"/>
        <v>0.21104666196019828</v>
      </c>
      <c r="L13" s="13">
        <f t="shared" si="4"/>
        <v>0</v>
      </c>
      <c r="M13" s="13">
        <f t="shared" si="9"/>
        <v>1.3268072868971439</v>
      </c>
      <c r="N13" s="13">
        <f t="shared" si="5"/>
        <v>0.82262051787622925</v>
      </c>
      <c r="O13" s="13">
        <f t="shared" si="6"/>
        <v>0.82262051787622925</v>
      </c>
      <c r="Q13" s="41">
        <v>14.97960754618634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27.151782154252139</v>
      </c>
      <c r="G14" s="13">
        <f t="shared" si="0"/>
        <v>0</v>
      </c>
      <c r="H14" s="13">
        <f t="shared" si="1"/>
        <v>27.151782154252139</v>
      </c>
      <c r="I14" s="16">
        <f t="shared" si="8"/>
        <v>27.362828816212335</v>
      </c>
      <c r="J14" s="13">
        <f t="shared" si="2"/>
        <v>25.757078189067538</v>
      </c>
      <c r="K14" s="13">
        <f t="shared" si="3"/>
        <v>1.605750627144797</v>
      </c>
      <c r="L14" s="13">
        <f t="shared" si="4"/>
        <v>0</v>
      </c>
      <c r="M14" s="13">
        <f t="shared" si="9"/>
        <v>0.50418676902091464</v>
      </c>
      <c r="N14" s="13">
        <f t="shared" si="5"/>
        <v>0.31259579679296706</v>
      </c>
      <c r="O14" s="13">
        <f t="shared" si="6"/>
        <v>0.31259579679296706</v>
      </c>
      <c r="Q14" s="41">
        <v>16.002780893344049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0.89569775379003591</v>
      </c>
      <c r="G15" s="13">
        <f t="shared" si="0"/>
        <v>0</v>
      </c>
      <c r="H15" s="13">
        <f t="shared" si="1"/>
        <v>0.89569775379003591</v>
      </c>
      <c r="I15" s="16">
        <f t="shared" si="8"/>
        <v>2.5014483809348329</v>
      </c>
      <c r="J15" s="13">
        <f t="shared" si="2"/>
        <v>2.5006582250230727</v>
      </c>
      <c r="K15" s="13">
        <f t="shared" si="3"/>
        <v>7.9015591176023747E-4</v>
      </c>
      <c r="L15" s="13">
        <f t="shared" si="4"/>
        <v>0</v>
      </c>
      <c r="M15" s="13">
        <f t="shared" si="9"/>
        <v>0.19159097222794758</v>
      </c>
      <c r="N15" s="13">
        <f t="shared" si="5"/>
        <v>0.1187864027813275</v>
      </c>
      <c r="O15" s="13">
        <f t="shared" si="6"/>
        <v>0.1187864027813275</v>
      </c>
      <c r="Q15" s="41">
        <v>19.762022665762949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0.79388054975442401</v>
      </c>
      <c r="G16" s="13">
        <f t="shared" si="0"/>
        <v>0</v>
      </c>
      <c r="H16" s="13">
        <f t="shared" si="1"/>
        <v>0.79388054975442401</v>
      </c>
      <c r="I16" s="16">
        <f t="shared" si="8"/>
        <v>0.79467070566618425</v>
      </c>
      <c r="J16" s="13">
        <f t="shared" si="2"/>
        <v>0.79464824682277491</v>
      </c>
      <c r="K16" s="13">
        <f t="shared" si="3"/>
        <v>2.2458843409345342E-5</v>
      </c>
      <c r="L16" s="13">
        <f t="shared" si="4"/>
        <v>0</v>
      </c>
      <c r="M16" s="13">
        <f t="shared" si="9"/>
        <v>7.2804569446620074E-2</v>
      </c>
      <c r="N16" s="13">
        <f t="shared" si="5"/>
        <v>4.5138833056904443E-2</v>
      </c>
      <c r="O16" s="13">
        <f t="shared" si="6"/>
        <v>4.5138833056904443E-2</v>
      </c>
      <c r="Q16" s="41">
        <v>20.615428243470589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0.1718378928379064</v>
      </c>
      <c r="G17" s="18">
        <f t="shared" si="0"/>
        <v>0</v>
      </c>
      <c r="H17" s="18">
        <f t="shared" si="1"/>
        <v>0.1718378928379064</v>
      </c>
      <c r="I17" s="17">
        <f t="shared" si="8"/>
        <v>0.17186035168131575</v>
      </c>
      <c r="J17" s="18">
        <f t="shared" si="2"/>
        <v>0.17186014549982009</v>
      </c>
      <c r="K17" s="18">
        <f t="shared" si="3"/>
        <v>2.0618149565443389E-7</v>
      </c>
      <c r="L17" s="18">
        <f t="shared" si="4"/>
        <v>0</v>
      </c>
      <c r="M17" s="18">
        <f t="shared" si="9"/>
        <v>2.7665736389715631E-2</v>
      </c>
      <c r="N17" s="18">
        <f t="shared" si="5"/>
        <v>1.715275656162369E-2</v>
      </c>
      <c r="O17" s="18">
        <f t="shared" si="6"/>
        <v>1.715275656162369E-2</v>
      </c>
      <c r="Q17" s="42">
        <v>21.300664851256339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1.201181042963656</v>
      </c>
      <c r="G18" s="13">
        <f t="shared" si="0"/>
        <v>0</v>
      </c>
      <c r="H18" s="13">
        <f t="shared" si="1"/>
        <v>1.201181042963656</v>
      </c>
      <c r="I18" s="16">
        <f t="shared" si="8"/>
        <v>1.2011812491451517</v>
      </c>
      <c r="J18" s="13">
        <f t="shared" si="2"/>
        <v>1.2011035386119804</v>
      </c>
      <c r="K18" s="13">
        <f t="shared" si="3"/>
        <v>7.7710533171293505E-5</v>
      </c>
      <c r="L18" s="13">
        <f t="shared" si="4"/>
        <v>0</v>
      </c>
      <c r="M18" s="13">
        <f t="shared" si="9"/>
        <v>1.0512979828091941E-2</v>
      </c>
      <c r="N18" s="13">
        <f t="shared" si="5"/>
        <v>6.5180474934170033E-3</v>
      </c>
      <c r="O18" s="13">
        <f t="shared" si="6"/>
        <v>6.5180474934170033E-3</v>
      </c>
      <c r="Q18" s="41">
        <v>20.601571000000011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36.203006663410918</v>
      </c>
      <c r="G19" s="13">
        <f t="shared" si="0"/>
        <v>0.29137462090835714</v>
      </c>
      <c r="H19" s="13">
        <f t="shared" si="1"/>
        <v>35.911632042502561</v>
      </c>
      <c r="I19" s="16">
        <f t="shared" si="8"/>
        <v>35.91170975303573</v>
      </c>
      <c r="J19" s="13">
        <f t="shared" si="2"/>
        <v>33.62998889059859</v>
      </c>
      <c r="K19" s="13">
        <f t="shared" si="3"/>
        <v>2.2817208624371403</v>
      </c>
      <c r="L19" s="13">
        <f t="shared" si="4"/>
        <v>0</v>
      </c>
      <c r="M19" s="13">
        <f t="shared" si="9"/>
        <v>3.9949323346749376E-3</v>
      </c>
      <c r="N19" s="13">
        <f t="shared" si="5"/>
        <v>2.4768580474984611E-3</v>
      </c>
      <c r="O19" s="13">
        <f t="shared" si="6"/>
        <v>0.29385147895585562</v>
      </c>
      <c r="Q19" s="41">
        <v>19.238485809248591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22.81790928220606</v>
      </c>
      <c r="G20" s="13">
        <f t="shared" si="0"/>
        <v>0</v>
      </c>
      <c r="H20" s="13">
        <f t="shared" si="1"/>
        <v>22.81790928220606</v>
      </c>
      <c r="I20" s="16">
        <f t="shared" si="8"/>
        <v>25.0996301446432</v>
      </c>
      <c r="J20" s="13">
        <f t="shared" si="2"/>
        <v>23.801731227198232</v>
      </c>
      <c r="K20" s="13">
        <f t="shared" si="3"/>
        <v>1.297898917444968</v>
      </c>
      <c r="L20" s="13">
        <f t="shared" si="4"/>
        <v>0</v>
      </c>
      <c r="M20" s="13">
        <f t="shared" si="9"/>
        <v>1.5180742871764765E-3</v>
      </c>
      <c r="N20" s="13">
        <f t="shared" si="5"/>
        <v>9.4120605804941541E-4</v>
      </c>
      <c r="O20" s="13">
        <f t="shared" si="6"/>
        <v>9.4120605804941541E-4</v>
      </c>
      <c r="Q20" s="41">
        <v>15.75302962293128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14.050527221894731</v>
      </c>
      <c r="G21" s="13">
        <f t="shared" si="0"/>
        <v>0</v>
      </c>
      <c r="H21" s="13">
        <f t="shared" si="1"/>
        <v>14.050527221894731</v>
      </c>
      <c r="I21" s="16">
        <f t="shared" si="8"/>
        <v>15.348426139339699</v>
      </c>
      <c r="J21" s="13">
        <f t="shared" si="2"/>
        <v>15.058351363731934</v>
      </c>
      <c r="K21" s="13">
        <f t="shared" si="3"/>
        <v>0.29007477560776529</v>
      </c>
      <c r="L21" s="13">
        <f t="shared" si="4"/>
        <v>0</v>
      </c>
      <c r="M21" s="13">
        <f t="shared" si="9"/>
        <v>5.7686822912706109E-4</v>
      </c>
      <c r="N21" s="13">
        <f t="shared" si="5"/>
        <v>3.576583020587779E-4</v>
      </c>
      <c r="O21" s="13">
        <f t="shared" si="6"/>
        <v>3.576583020587779E-4</v>
      </c>
      <c r="Q21" s="41">
        <v>16.282247120381172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84.091047111291417</v>
      </c>
      <c r="G22" s="13">
        <f t="shared" si="0"/>
        <v>7.2040661897641805</v>
      </c>
      <c r="H22" s="13">
        <f t="shared" si="1"/>
        <v>76.88698092152724</v>
      </c>
      <c r="I22" s="16">
        <f t="shared" si="8"/>
        <v>77.177055697135003</v>
      </c>
      <c r="J22" s="13">
        <f t="shared" si="2"/>
        <v>43.979601381896636</v>
      </c>
      <c r="K22" s="13">
        <f t="shared" si="3"/>
        <v>33.197454315238367</v>
      </c>
      <c r="L22" s="13">
        <f t="shared" si="4"/>
        <v>0</v>
      </c>
      <c r="M22" s="13">
        <f t="shared" si="9"/>
        <v>2.1920992706828319E-4</v>
      </c>
      <c r="N22" s="13">
        <f t="shared" si="5"/>
        <v>1.3591015478233557E-4</v>
      </c>
      <c r="O22" s="13">
        <f t="shared" si="6"/>
        <v>7.2042020999189624</v>
      </c>
      <c r="Q22" s="41">
        <v>10.840016593548389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86.260719962352937</v>
      </c>
      <c r="G23" s="13">
        <f t="shared" si="0"/>
        <v>7.5172608639340677</v>
      </c>
      <c r="H23" s="13">
        <f t="shared" si="1"/>
        <v>78.743459098418867</v>
      </c>
      <c r="I23" s="16">
        <f t="shared" si="8"/>
        <v>111.94091341365723</v>
      </c>
      <c r="J23" s="13">
        <f t="shared" si="2"/>
        <v>50.491830026707717</v>
      </c>
      <c r="K23" s="13">
        <f t="shared" si="3"/>
        <v>61.449083386949511</v>
      </c>
      <c r="L23" s="13">
        <f t="shared" si="4"/>
        <v>23.392733531147503</v>
      </c>
      <c r="M23" s="13">
        <f t="shared" si="9"/>
        <v>23.392816830919788</v>
      </c>
      <c r="N23" s="13">
        <f t="shared" si="5"/>
        <v>14.503546435170268</v>
      </c>
      <c r="O23" s="13">
        <f t="shared" si="6"/>
        <v>22.020807299104334</v>
      </c>
      <c r="Q23" s="41">
        <v>11.66320746260865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146.22965977821261</v>
      </c>
      <c r="G24" s="13">
        <f t="shared" si="0"/>
        <v>16.173843609463031</v>
      </c>
      <c r="H24" s="13">
        <f t="shared" si="1"/>
        <v>130.05581616874957</v>
      </c>
      <c r="I24" s="16">
        <f t="shared" si="8"/>
        <v>168.11216602455156</v>
      </c>
      <c r="J24" s="13">
        <f t="shared" si="2"/>
        <v>59.627916936292465</v>
      </c>
      <c r="K24" s="13">
        <f t="shared" si="3"/>
        <v>108.48424908825909</v>
      </c>
      <c r="L24" s="13">
        <f t="shared" si="4"/>
        <v>68.520126821025286</v>
      </c>
      <c r="M24" s="13">
        <f t="shared" si="9"/>
        <v>77.409397216774806</v>
      </c>
      <c r="N24" s="13">
        <f t="shared" si="5"/>
        <v>47.993826274400377</v>
      </c>
      <c r="O24" s="13">
        <f t="shared" si="6"/>
        <v>64.167669883863411</v>
      </c>
      <c r="Q24" s="41">
        <v>13.41910515624714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26.422030073570479</v>
      </c>
      <c r="G25" s="13">
        <f t="shared" si="0"/>
        <v>0</v>
      </c>
      <c r="H25" s="13">
        <f t="shared" si="1"/>
        <v>26.422030073570479</v>
      </c>
      <c r="I25" s="16">
        <f t="shared" si="8"/>
        <v>66.386152340804273</v>
      </c>
      <c r="J25" s="13">
        <f t="shared" si="2"/>
        <v>52.436869971328093</v>
      </c>
      <c r="K25" s="13">
        <f t="shared" si="3"/>
        <v>13.94928236947618</v>
      </c>
      <c r="L25" s="13">
        <f t="shared" si="4"/>
        <v>0</v>
      </c>
      <c r="M25" s="13">
        <f t="shared" si="9"/>
        <v>29.41557094237443</v>
      </c>
      <c r="N25" s="13">
        <f t="shared" si="5"/>
        <v>18.237653984272146</v>
      </c>
      <c r="O25" s="13">
        <f t="shared" si="6"/>
        <v>18.237653984272146</v>
      </c>
      <c r="Q25" s="41">
        <v>17.619647973462431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27.186814089182391</v>
      </c>
      <c r="G26" s="13">
        <f t="shared" si="0"/>
        <v>0</v>
      </c>
      <c r="H26" s="13">
        <f t="shared" si="1"/>
        <v>27.186814089182391</v>
      </c>
      <c r="I26" s="16">
        <f t="shared" si="8"/>
        <v>41.136096458658571</v>
      </c>
      <c r="J26" s="13">
        <f t="shared" si="2"/>
        <v>36.720193905724805</v>
      </c>
      <c r="K26" s="13">
        <f t="shared" si="3"/>
        <v>4.4159025529337654</v>
      </c>
      <c r="L26" s="13">
        <f t="shared" si="4"/>
        <v>0</v>
      </c>
      <c r="M26" s="13">
        <f t="shared" si="9"/>
        <v>11.177916958102283</v>
      </c>
      <c r="N26" s="13">
        <f t="shared" si="5"/>
        <v>6.930308514023416</v>
      </c>
      <c r="O26" s="13">
        <f t="shared" si="6"/>
        <v>6.930308514023416</v>
      </c>
      <c r="Q26" s="41">
        <v>16.933156984143569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1.3551598404045879</v>
      </c>
      <c r="G27" s="13">
        <f t="shared" si="0"/>
        <v>0</v>
      </c>
      <c r="H27" s="13">
        <f t="shared" si="1"/>
        <v>1.3551598404045879</v>
      </c>
      <c r="I27" s="16">
        <f t="shared" si="8"/>
        <v>5.7710623933383536</v>
      </c>
      <c r="J27" s="13">
        <f t="shared" si="2"/>
        <v>5.7630591170165211</v>
      </c>
      <c r="K27" s="13">
        <f t="shared" si="3"/>
        <v>8.0032763218325087E-3</v>
      </c>
      <c r="L27" s="13">
        <f t="shared" si="4"/>
        <v>0</v>
      </c>
      <c r="M27" s="13">
        <f t="shared" si="9"/>
        <v>4.2476084440788675</v>
      </c>
      <c r="N27" s="13">
        <f t="shared" si="5"/>
        <v>2.633517235328898</v>
      </c>
      <c r="O27" s="13">
        <f t="shared" si="6"/>
        <v>2.633517235328898</v>
      </c>
      <c r="Q27" s="41">
        <v>21.110551550917162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7.7730437204619216</v>
      </c>
      <c r="G28" s="13">
        <f t="shared" si="0"/>
        <v>0</v>
      </c>
      <c r="H28" s="13">
        <f t="shared" si="1"/>
        <v>7.7730437204619216</v>
      </c>
      <c r="I28" s="16">
        <f t="shared" si="8"/>
        <v>7.7810469967837541</v>
      </c>
      <c r="J28" s="13">
        <f t="shared" si="2"/>
        <v>7.7707100937170335</v>
      </c>
      <c r="K28" s="13">
        <f t="shared" si="3"/>
        <v>1.0336903066720637E-2</v>
      </c>
      <c r="L28" s="13">
        <f t="shared" si="4"/>
        <v>0</v>
      </c>
      <c r="M28" s="13">
        <f t="shared" si="9"/>
        <v>1.6140912087499695</v>
      </c>
      <c r="N28" s="13">
        <f t="shared" si="5"/>
        <v>1.0007365494249811</v>
      </c>
      <c r="O28" s="13">
        <f t="shared" si="6"/>
        <v>1.0007365494249811</v>
      </c>
      <c r="Q28" s="41">
        <v>25.677060000000012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1.7958771089053081</v>
      </c>
      <c r="G29" s="18">
        <f t="shared" si="0"/>
        <v>0</v>
      </c>
      <c r="H29" s="18">
        <f t="shared" si="1"/>
        <v>1.7958771089053081</v>
      </c>
      <c r="I29" s="17">
        <f t="shared" si="8"/>
        <v>1.8062140119720287</v>
      </c>
      <c r="J29" s="18">
        <f t="shared" si="2"/>
        <v>1.8060500427958794</v>
      </c>
      <c r="K29" s="18">
        <f t="shared" si="3"/>
        <v>1.6396917614924789E-4</v>
      </c>
      <c r="L29" s="18">
        <f t="shared" si="4"/>
        <v>0</v>
      </c>
      <c r="M29" s="18">
        <f t="shared" si="9"/>
        <v>0.61335465932498834</v>
      </c>
      <c r="N29" s="18">
        <f t="shared" si="5"/>
        <v>0.38027988878149277</v>
      </c>
      <c r="O29" s="18">
        <f t="shared" si="6"/>
        <v>0.38027988878149277</v>
      </c>
      <c r="Q29" s="42">
        <v>23.98522330012775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27.172878452616761</v>
      </c>
      <c r="G30" s="13">
        <f t="shared" si="0"/>
        <v>0</v>
      </c>
      <c r="H30" s="13">
        <f t="shared" si="1"/>
        <v>27.172878452616761</v>
      </c>
      <c r="I30" s="16">
        <f t="shared" si="8"/>
        <v>27.173042421792911</v>
      </c>
      <c r="J30" s="13">
        <f t="shared" si="2"/>
        <v>26.412606832269919</v>
      </c>
      <c r="K30" s="13">
        <f t="shared" si="3"/>
        <v>0.76043558952299151</v>
      </c>
      <c r="L30" s="13">
        <f t="shared" si="4"/>
        <v>0</v>
      </c>
      <c r="M30" s="13">
        <f t="shared" si="9"/>
        <v>0.23307477054349557</v>
      </c>
      <c r="N30" s="13">
        <f t="shared" si="5"/>
        <v>0.14450635773696724</v>
      </c>
      <c r="O30" s="13">
        <f t="shared" si="6"/>
        <v>0.14450635773696724</v>
      </c>
      <c r="Q30" s="41">
        <v>21.48857654260452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24.432262536999499</v>
      </c>
      <c r="G31" s="13">
        <f t="shared" si="0"/>
        <v>0</v>
      </c>
      <c r="H31" s="13">
        <f t="shared" si="1"/>
        <v>24.432262536999499</v>
      </c>
      <c r="I31" s="16">
        <f t="shared" si="8"/>
        <v>25.19269812652249</v>
      </c>
      <c r="J31" s="13">
        <f t="shared" si="2"/>
        <v>24.319960133548836</v>
      </c>
      <c r="K31" s="13">
        <f t="shared" si="3"/>
        <v>0.87273799297365429</v>
      </c>
      <c r="L31" s="13">
        <f t="shared" si="4"/>
        <v>0</v>
      </c>
      <c r="M31" s="13">
        <f t="shared" si="9"/>
        <v>8.8568412806528329E-2</v>
      </c>
      <c r="N31" s="13">
        <f t="shared" si="5"/>
        <v>5.4912415940047567E-2</v>
      </c>
      <c r="O31" s="13">
        <f t="shared" si="6"/>
        <v>5.4912415940047567E-2</v>
      </c>
      <c r="Q31" s="41">
        <v>18.839399992750149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17.507305253323249</v>
      </c>
      <c r="G32" s="13">
        <f t="shared" si="0"/>
        <v>0</v>
      </c>
      <c r="H32" s="13">
        <f t="shared" si="1"/>
        <v>17.507305253323249</v>
      </c>
      <c r="I32" s="16">
        <f t="shared" si="8"/>
        <v>18.380043246296903</v>
      </c>
      <c r="J32" s="13">
        <f t="shared" si="2"/>
        <v>17.750177354685622</v>
      </c>
      <c r="K32" s="13">
        <f t="shared" si="3"/>
        <v>0.62986589161128137</v>
      </c>
      <c r="L32" s="13">
        <f t="shared" si="4"/>
        <v>0</v>
      </c>
      <c r="M32" s="13">
        <f t="shared" si="9"/>
        <v>3.3655996866480763E-2</v>
      </c>
      <c r="N32" s="13">
        <f t="shared" si="5"/>
        <v>2.0866718057218073E-2</v>
      </c>
      <c r="O32" s="13">
        <f t="shared" si="6"/>
        <v>2.0866718057218073E-2</v>
      </c>
      <c r="Q32" s="41">
        <v>14.43082278867648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10.63728590934951</v>
      </c>
      <c r="G33" s="13">
        <f t="shared" si="0"/>
        <v>0</v>
      </c>
      <c r="H33" s="13">
        <f t="shared" si="1"/>
        <v>10.63728590934951</v>
      </c>
      <c r="I33" s="16">
        <f t="shared" si="8"/>
        <v>11.267151800960791</v>
      </c>
      <c r="J33" s="13">
        <f t="shared" si="2"/>
        <v>11.070354317305711</v>
      </c>
      <c r="K33" s="13">
        <f t="shared" si="3"/>
        <v>0.19679748365508054</v>
      </c>
      <c r="L33" s="13">
        <f t="shared" si="4"/>
        <v>0</v>
      </c>
      <c r="M33" s="13">
        <f t="shared" si="9"/>
        <v>1.2789278809262689E-2</v>
      </c>
      <c r="N33" s="13">
        <f t="shared" si="5"/>
        <v>7.9293528617428669E-3</v>
      </c>
      <c r="O33" s="13">
        <f t="shared" si="6"/>
        <v>7.9293528617428669E-3</v>
      </c>
      <c r="Q33" s="41">
        <v>12.403473260034611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36.755274757536277</v>
      </c>
      <c r="G34" s="13">
        <f t="shared" si="0"/>
        <v>0.37109513071212413</v>
      </c>
      <c r="H34" s="13">
        <f t="shared" si="1"/>
        <v>36.384179626824157</v>
      </c>
      <c r="I34" s="16">
        <f t="shared" si="8"/>
        <v>36.580977110479239</v>
      </c>
      <c r="J34" s="13">
        <f t="shared" si="2"/>
        <v>29.853559421735227</v>
      </c>
      <c r="K34" s="13">
        <f t="shared" si="3"/>
        <v>6.727417688744012</v>
      </c>
      <c r="L34" s="13">
        <f t="shared" si="4"/>
        <v>0</v>
      </c>
      <c r="M34" s="13">
        <f t="shared" si="9"/>
        <v>4.8599259475198223E-3</v>
      </c>
      <c r="N34" s="13">
        <f t="shared" si="5"/>
        <v>3.0131540874622897E-3</v>
      </c>
      <c r="O34" s="13">
        <f t="shared" si="6"/>
        <v>0.37410828479958641</v>
      </c>
      <c r="Q34" s="41">
        <v>10.31134859354839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35.646968401554787</v>
      </c>
      <c r="G35" s="13">
        <f t="shared" si="0"/>
        <v>0.21110988322552215</v>
      </c>
      <c r="H35" s="13">
        <f t="shared" si="1"/>
        <v>35.435858518329262</v>
      </c>
      <c r="I35" s="16">
        <f t="shared" si="8"/>
        <v>42.163276207073274</v>
      </c>
      <c r="J35" s="13">
        <f t="shared" si="2"/>
        <v>33.166520114437191</v>
      </c>
      <c r="K35" s="13">
        <f t="shared" si="3"/>
        <v>8.9967560926360832</v>
      </c>
      <c r="L35" s="13">
        <f t="shared" si="4"/>
        <v>0</v>
      </c>
      <c r="M35" s="13">
        <f t="shared" si="9"/>
        <v>1.8467718600575327E-3</v>
      </c>
      <c r="N35" s="13">
        <f t="shared" si="5"/>
        <v>1.1449985532356703E-3</v>
      </c>
      <c r="O35" s="13">
        <f t="shared" si="6"/>
        <v>0.21225488177875781</v>
      </c>
      <c r="Q35" s="41">
        <v>10.89466760075331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29.24512327554843</v>
      </c>
      <c r="G36" s="13">
        <f t="shared" si="0"/>
        <v>0</v>
      </c>
      <c r="H36" s="13">
        <f t="shared" si="1"/>
        <v>29.24512327554843</v>
      </c>
      <c r="I36" s="16">
        <f t="shared" si="8"/>
        <v>38.241879368184513</v>
      </c>
      <c r="J36" s="13">
        <f t="shared" si="2"/>
        <v>32.610198761896349</v>
      </c>
      <c r="K36" s="13">
        <f t="shared" si="3"/>
        <v>5.6316806062881639</v>
      </c>
      <c r="L36" s="13">
        <f t="shared" si="4"/>
        <v>0</v>
      </c>
      <c r="M36" s="13">
        <f t="shared" si="9"/>
        <v>7.0177330682186234E-4</v>
      </c>
      <c r="N36" s="13">
        <f t="shared" si="5"/>
        <v>4.3509945022955464E-4</v>
      </c>
      <c r="O36" s="13">
        <f t="shared" si="6"/>
        <v>4.3509945022955464E-4</v>
      </c>
      <c r="Q36" s="41">
        <v>13.109031655087909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14.580777247291079</v>
      </c>
      <c r="G37" s="13">
        <f t="shared" si="0"/>
        <v>0</v>
      </c>
      <c r="H37" s="13">
        <f t="shared" si="1"/>
        <v>14.580777247291079</v>
      </c>
      <c r="I37" s="16">
        <f t="shared" si="8"/>
        <v>20.212457853579245</v>
      </c>
      <c r="J37" s="13">
        <f t="shared" si="2"/>
        <v>19.61455872667235</v>
      </c>
      <c r="K37" s="13">
        <f t="shared" si="3"/>
        <v>0.59789912690689562</v>
      </c>
      <c r="L37" s="13">
        <f t="shared" si="4"/>
        <v>0</v>
      </c>
      <c r="M37" s="13">
        <f t="shared" si="9"/>
        <v>2.666738565923077E-4</v>
      </c>
      <c r="N37" s="13">
        <f t="shared" si="5"/>
        <v>1.6533779108723076E-4</v>
      </c>
      <c r="O37" s="13">
        <f t="shared" si="6"/>
        <v>1.6533779108723076E-4</v>
      </c>
      <c r="Q37" s="41">
        <v>16.894667856096468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13.874178673561479</v>
      </c>
      <c r="G38" s="13">
        <f t="shared" si="0"/>
        <v>0</v>
      </c>
      <c r="H38" s="13">
        <f t="shared" si="1"/>
        <v>13.874178673561479</v>
      </c>
      <c r="I38" s="16">
        <f t="shared" si="8"/>
        <v>14.472077800468375</v>
      </c>
      <c r="J38" s="13">
        <f t="shared" si="2"/>
        <v>14.301249975395949</v>
      </c>
      <c r="K38" s="13">
        <f t="shared" si="3"/>
        <v>0.17082782507242555</v>
      </c>
      <c r="L38" s="13">
        <f t="shared" si="4"/>
        <v>0</v>
      </c>
      <c r="M38" s="13">
        <f t="shared" si="9"/>
        <v>1.0133606550507694E-4</v>
      </c>
      <c r="N38" s="13">
        <f t="shared" si="5"/>
        <v>6.2828360613147703E-5</v>
      </c>
      <c r="O38" s="13">
        <f t="shared" si="6"/>
        <v>6.2828360613147703E-5</v>
      </c>
      <c r="Q38" s="41">
        <v>18.861944532506818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1.3360160582118139</v>
      </c>
      <c r="G39" s="13">
        <f t="shared" si="0"/>
        <v>0</v>
      </c>
      <c r="H39" s="13">
        <f t="shared" si="1"/>
        <v>1.3360160582118139</v>
      </c>
      <c r="I39" s="16">
        <f t="shared" si="8"/>
        <v>1.5068438832842395</v>
      </c>
      <c r="J39" s="13">
        <f t="shared" si="2"/>
        <v>1.5066894421767547</v>
      </c>
      <c r="K39" s="13">
        <f t="shared" si="3"/>
        <v>1.5444110748474849E-4</v>
      </c>
      <c r="L39" s="13">
        <f t="shared" si="4"/>
        <v>0</v>
      </c>
      <c r="M39" s="13">
        <f t="shared" si="9"/>
        <v>3.8507704891929239E-5</v>
      </c>
      <c r="N39" s="13">
        <f t="shared" si="5"/>
        <v>2.3874777032996129E-5</v>
      </c>
      <c r="O39" s="13">
        <f t="shared" si="6"/>
        <v>2.3874777032996129E-5</v>
      </c>
      <c r="Q39" s="41">
        <v>20.553954471717581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0.73538227772864495</v>
      </c>
      <c r="G40" s="13">
        <f t="shared" si="0"/>
        <v>0</v>
      </c>
      <c r="H40" s="13">
        <f t="shared" si="1"/>
        <v>0.73538227772864495</v>
      </c>
      <c r="I40" s="16">
        <f t="shared" si="8"/>
        <v>0.7355367188361297</v>
      </c>
      <c r="J40" s="13">
        <f t="shared" si="2"/>
        <v>0.73552208115012829</v>
      </c>
      <c r="K40" s="13">
        <f t="shared" si="3"/>
        <v>1.4637686001406358E-5</v>
      </c>
      <c r="L40" s="13">
        <f t="shared" si="4"/>
        <v>0</v>
      </c>
      <c r="M40" s="13">
        <f t="shared" si="9"/>
        <v>1.463292785893311E-5</v>
      </c>
      <c r="N40" s="13">
        <f t="shared" si="5"/>
        <v>9.0724152725385284E-6</v>
      </c>
      <c r="O40" s="13">
        <f t="shared" si="6"/>
        <v>9.0724152725385284E-6</v>
      </c>
      <c r="Q40" s="41">
        <v>22.002036759076152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5.9904502174762486</v>
      </c>
      <c r="G41" s="18">
        <f t="shared" si="0"/>
        <v>0</v>
      </c>
      <c r="H41" s="18">
        <f t="shared" si="1"/>
        <v>5.9904502174762486</v>
      </c>
      <c r="I41" s="17">
        <f t="shared" si="8"/>
        <v>5.9904648551622497</v>
      </c>
      <c r="J41" s="18">
        <f t="shared" si="2"/>
        <v>5.983193908064357</v>
      </c>
      <c r="K41" s="18">
        <f t="shared" si="3"/>
        <v>7.270947097892666E-3</v>
      </c>
      <c r="L41" s="18">
        <f t="shared" si="4"/>
        <v>0</v>
      </c>
      <c r="M41" s="18">
        <f t="shared" si="9"/>
        <v>5.5605125863945819E-6</v>
      </c>
      <c r="N41" s="18">
        <f t="shared" si="5"/>
        <v>3.447517803564641E-6</v>
      </c>
      <c r="O41" s="18">
        <f t="shared" si="6"/>
        <v>3.447517803564641E-6</v>
      </c>
      <c r="Q41" s="42">
        <v>22.584279000000009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26.93903804983519</v>
      </c>
      <c r="G42" s="13">
        <f t="shared" si="0"/>
        <v>0</v>
      </c>
      <c r="H42" s="13">
        <f t="shared" si="1"/>
        <v>26.93903804983519</v>
      </c>
      <c r="I42" s="16">
        <f t="shared" si="8"/>
        <v>26.946308996933084</v>
      </c>
      <c r="J42" s="13">
        <f t="shared" si="2"/>
        <v>26.3438908376969</v>
      </c>
      <c r="K42" s="13">
        <f t="shared" si="3"/>
        <v>0.60241815923618347</v>
      </c>
      <c r="L42" s="13">
        <f t="shared" si="4"/>
        <v>0</v>
      </c>
      <c r="M42" s="13">
        <f t="shared" si="9"/>
        <v>2.1129947828299409E-6</v>
      </c>
      <c r="N42" s="13">
        <f t="shared" si="5"/>
        <v>1.3100567653545635E-6</v>
      </c>
      <c r="O42" s="13">
        <f t="shared" si="6"/>
        <v>1.3100567653545635E-6</v>
      </c>
      <c r="Q42" s="41">
        <v>23.023247048408919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32.042359151887268</v>
      </c>
      <c r="G43" s="13">
        <f t="shared" si="0"/>
        <v>0</v>
      </c>
      <c r="H43" s="13">
        <f t="shared" si="1"/>
        <v>32.042359151887268</v>
      </c>
      <c r="I43" s="16">
        <f t="shared" si="8"/>
        <v>32.644777311123448</v>
      </c>
      <c r="J43" s="13">
        <f t="shared" si="2"/>
        <v>30.66042357494624</v>
      </c>
      <c r="K43" s="13">
        <f t="shared" si="3"/>
        <v>1.9843537361772086</v>
      </c>
      <c r="L43" s="13">
        <f t="shared" si="4"/>
        <v>0</v>
      </c>
      <c r="M43" s="13">
        <f t="shared" si="9"/>
        <v>8.0293801747537746E-7</v>
      </c>
      <c r="N43" s="13">
        <f t="shared" si="5"/>
        <v>4.9782157083473405E-7</v>
      </c>
      <c r="O43" s="13">
        <f t="shared" si="6"/>
        <v>4.9782157083473405E-7</v>
      </c>
      <c r="Q43" s="41">
        <v>18.2348445372476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94.104584151899672</v>
      </c>
      <c r="G44" s="13">
        <f t="shared" si="0"/>
        <v>8.649531329445038</v>
      </c>
      <c r="H44" s="13">
        <f t="shared" si="1"/>
        <v>85.455052822454633</v>
      </c>
      <c r="I44" s="16">
        <f t="shared" si="8"/>
        <v>87.439406558631845</v>
      </c>
      <c r="J44" s="13">
        <f t="shared" si="2"/>
        <v>57.379320889326983</v>
      </c>
      <c r="K44" s="13">
        <f t="shared" si="3"/>
        <v>30.060085669304861</v>
      </c>
      <c r="L44" s="13">
        <f t="shared" si="4"/>
        <v>0</v>
      </c>
      <c r="M44" s="13">
        <f t="shared" si="9"/>
        <v>3.0511644664064341E-7</v>
      </c>
      <c r="N44" s="13">
        <f t="shared" si="5"/>
        <v>1.8917219691719892E-7</v>
      </c>
      <c r="O44" s="13">
        <f t="shared" si="6"/>
        <v>8.6495315186172341</v>
      </c>
      <c r="Q44" s="41">
        <v>15.95234121233001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196.67837840000001</v>
      </c>
      <c r="G45" s="13">
        <f t="shared" si="0"/>
        <v>23.456171903016006</v>
      </c>
      <c r="H45" s="13">
        <f t="shared" si="1"/>
        <v>173.222206496984</v>
      </c>
      <c r="I45" s="16">
        <f t="shared" si="8"/>
        <v>203.28229216628887</v>
      </c>
      <c r="J45" s="13">
        <f t="shared" si="2"/>
        <v>60.033302010648207</v>
      </c>
      <c r="K45" s="13">
        <f t="shared" si="3"/>
        <v>143.24899015564066</v>
      </c>
      <c r="L45" s="13">
        <f t="shared" si="4"/>
        <v>101.87479070657875</v>
      </c>
      <c r="M45" s="13">
        <f t="shared" si="9"/>
        <v>101.874790822523</v>
      </c>
      <c r="N45" s="13">
        <f t="shared" si="5"/>
        <v>63.16237030996426</v>
      </c>
      <c r="O45" s="13">
        <f t="shared" si="6"/>
        <v>86.618542212980259</v>
      </c>
      <c r="Q45" s="41">
        <v>13.20334445900977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5.1432432429999997</v>
      </c>
      <c r="G46" s="13">
        <f t="shared" si="0"/>
        <v>0</v>
      </c>
      <c r="H46" s="13">
        <f t="shared" si="1"/>
        <v>5.1432432429999997</v>
      </c>
      <c r="I46" s="16">
        <f t="shared" si="8"/>
        <v>46.517442692061906</v>
      </c>
      <c r="J46" s="13">
        <f t="shared" si="2"/>
        <v>33.698395723480232</v>
      </c>
      <c r="K46" s="13">
        <f t="shared" si="3"/>
        <v>12.819046968581674</v>
      </c>
      <c r="L46" s="13">
        <f t="shared" si="4"/>
        <v>0</v>
      </c>
      <c r="M46" s="13">
        <f t="shared" si="9"/>
        <v>38.712420512558737</v>
      </c>
      <c r="N46" s="13">
        <f t="shared" si="5"/>
        <v>24.001700717786417</v>
      </c>
      <c r="O46" s="13">
        <f t="shared" si="6"/>
        <v>24.001700717786417</v>
      </c>
      <c r="Q46" s="41">
        <v>9.4830225369850449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41.712583751220549</v>
      </c>
      <c r="G47" s="13">
        <f t="shared" si="0"/>
        <v>1.0866881632178238</v>
      </c>
      <c r="H47" s="13">
        <f t="shared" si="1"/>
        <v>40.625895588002727</v>
      </c>
      <c r="I47" s="16">
        <f t="shared" si="8"/>
        <v>53.444942556584401</v>
      </c>
      <c r="J47" s="13">
        <f t="shared" si="2"/>
        <v>35.95673116630055</v>
      </c>
      <c r="K47" s="13">
        <f t="shared" si="3"/>
        <v>17.488211390283851</v>
      </c>
      <c r="L47" s="13">
        <f t="shared" si="4"/>
        <v>0</v>
      </c>
      <c r="M47" s="13">
        <f t="shared" si="9"/>
        <v>14.71071979477232</v>
      </c>
      <c r="N47" s="13">
        <f t="shared" si="5"/>
        <v>9.1206462727588384</v>
      </c>
      <c r="O47" s="13">
        <f t="shared" si="6"/>
        <v>10.207334435976662</v>
      </c>
      <c r="Q47" s="41">
        <v>9.3953955935483879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74.507666559076725</v>
      </c>
      <c r="G48" s="13">
        <f t="shared" si="0"/>
        <v>5.8206946146308853</v>
      </c>
      <c r="H48" s="13">
        <f t="shared" si="1"/>
        <v>68.686971944445844</v>
      </c>
      <c r="I48" s="16">
        <f t="shared" si="8"/>
        <v>86.175183334729695</v>
      </c>
      <c r="J48" s="13">
        <f t="shared" si="2"/>
        <v>45.146946148004744</v>
      </c>
      <c r="K48" s="13">
        <f t="shared" si="3"/>
        <v>41.028237186724951</v>
      </c>
      <c r="L48" s="13">
        <f t="shared" si="4"/>
        <v>3.800168180325703</v>
      </c>
      <c r="M48" s="13">
        <f t="shared" si="9"/>
        <v>9.3902417023391838</v>
      </c>
      <c r="N48" s="13">
        <f t="shared" si="5"/>
        <v>5.8219498554502938</v>
      </c>
      <c r="O48" s="13">
        <f t="shared" si="6"/>
        <v>11.64264447008118</v>
      </c>
      <c r="Q48" s="41">
        <v>10.69547049501163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83.807900656336059</v>
      </c>
      <c r="G49" s="13">
        <f t="shared" si="0"/>
        <v>7.1631936860322396</v>
      </c>
      <c r="H49" s="13">
        <f t="shared" si="1"/>
        <v>76.644706970303815</v>
      </c>
      <c r="I49" s="16">
        <f t="shared" si="8"/>
        <v>113.87277597670307</v>
      </c>
      <c r="J49" s="13">
        <f t="shared" si="2"/>
        <v>54.794031941351264</v>
      </c>
      <c r="K49" s="13">
        <f t="shared" si="3"/>
        <v>59.078744035351804</v>
      </c>
      <c r="L49" s="13">
        <f t="shared" si="4"/>
        <v>21.118536458486922</v>
      </c>
      <c r="M49" s="13">
        <f t="shared" si="9"/>
        <v>24.686828305375812</v>
      </c>
      <c r="N49" s="13">
        <f t="shared" si="5"/>
        <v>15.305833549333004</v>
      </c>
      <c r="O49" s="13">
        <f t="shared" si="6"/>
        <v>22.469027235365242</v>
      </c>
      <c r="Q49" s="41">
        <v>13.126668253118311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13.74031163963088</v>
      </c>
      <c r="G50" s="13">
        <f t="shared" si="0"/>
        <v>0</v>
      </c>
      <c r="H50" s="13">
        <f t="shared" si="1"/>
        <v>13.74031163963088</v>
      </c>
      <c r="I50" s="16">
        <f t="shared" si="8"/>
        <v>51.700519216495756</v>
      </c>
      <c r="J50" s="13">
        <f t="shared" si="2"/>
        <v>42.199647962375359</v>
      </c>
      <c r="K50" s="13">
        <f t="shared" si="3"/>
        <v>9.5008712541203977</v>
      </c>
      <c r="L50" s="13">
        <f t="shared" si="4"/>
        <v>0</v>
      </c>
      <c r="M50" s="13">
        <f t="shared" si="9"/>
        <v>9.3809947560428082</v>
      </c>
      <c r="N50" s="13">
        <f t="shared" si="5"/>
        <v>5.816216748746541</v>
      </c>
      <c r="O50" s="13">
        <f t="shared" si="6"/>
        <v>5.816216748746541</v>
      </c>
      <c r="Q50" s="41">
        <v>15.377242356596669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0.72832374509327535</v>
      </c>
      <c r="G51" s="13">
        <f t="shared" si="0"/>
        <v>0</v>
      </c>
      <c r="H51" s="13">
        <f t="shared" si="1"/>
        <v>0.72832374509327535</v>
      </c>
      <c r="I51" s="16">
        <f t="shared" si="8"/>
        <v>10.229194999213673</v>
      </c>
      <c r="J51" s="13">
        <f t="shared" si="2"/>
        <v>10.170631364166532</v>
      </c>
      <c r="K51" s="13">
        <f t="shared" si="3"/>
        <v>5.856363504714146E-2</v>
      </c>
      <c r="L51" s="13">
        <f t="shared" si="4"/>
        <v>0</v>
      </c>
      <c r="M51" s="13">
        <f t="shared" si="9"/>
        <v>3.5647780072962671</v>
      </c>
      <c r="N51" s="13">
        <f t="shared" si="5"/>
        <v>2.2101623645236854</v>
      </c>
      <c r="O51" s="13">
        <f t="shared" si="6"/>
        <v>2.2101623645236854</v>
      </c>
      <c r="Q51" s="41">
        <v>19.13616450675994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0.27942331504897672</v>
      </c>
      <c r="G52" s="13">
        <f t="shared" si="0"/>
        <v>0</v>
      </c>
      <c r="H52" s="13">
        <f t="shared" si="1"/>
        <v>0.27942331504897672</v>
      </c>
      <c r="I52" s="16">
        <f t="shared" si="8"/>
        <v>0.33798695009611818</v>
      </c>
      <c r="J52" s="13">
        <f t="shared" si="2"/>
        <v>0.33798562090053474</v>
      </c>
      <c r="K52" s="13">
        <f t="shared" si="3"/>
        <v>1.3291955834326963E-6</v>
      </c>
      <c r="L52" s="13">
        <f t="shared" si="4"/>
        <v>0</v>
      </c>
      <c r="M52" s="13">
        <f t="shared" si="9"/>
        <v>1.3546156427725817</v>
      </c>
      <c r="N52" s="13">
        <f t="shared" si="5"/>
        <v>0.83986169851900072</v>
      </c>
      <c r="O52" s="13">
        <f t="shared" si="6"/>
        <v>0.83986169851900072</v>
      </c>
      <c r="Q52" s="41">
        <v>22.471711783572779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1.1475868125309181</v>
      </c>
      <c r="G53" s="18">
        <f t="shared" si="0"/>
        <v>0</v>
      </c>
      <c r="H53" s="18">
        <f t="shared" si="1"/>
        <v>1.1475868125309181</v>
      </c>
      <c r="I53" s="17">
        <f t="shared" si="8"/>
        <v>1.1475881417265015</v>
      </c>
      <c r="J53" s="18">
        <f t="shared" si="2"/>
        <v>1.147525096965478</v>
      </c>
      <c r="K53" s="18">
        <f t="shared" si="3"/>
        <v>6.3044761023478557E-5</v>
      </c>
      <c r="L53" s="18">
        <f t="shared" si="4"/>
        <v>0</v>
      </c>
      <c r="M53" s="18">
        <f t="shared" si="9"/>
        <v>0.51475394425358101</v>
      </c>
      <c r="N53" s="18">
        <f t="shared" si="5"/>
        <v>0.31914744543722023</v>
      </c>
      <c r="O53" s="18">
        <f t="shared" si="6"/>
        <v>0.31914744543722023</v>
      </c>
      <c r="Q53" s="42">
        <v>21.11182100000001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0.82126683563940894</v>
      </c>
      <c r="G54" s="13">
        <f t="shared" si="0"/>
        <v>0</v>
      </c>
      <c r="H54" s="13">
        <f t="shared" si="1"/>
        <v>0.82126683563940894</v>
      </c>
      <c r="I54" s="16">
        <f t="shared" si="8"/>
        <v>0.82132988040043242</v>
      </c>
      <c r="J54" s="13">
        <f t="shared" si="2"/>
        <v>0.82131058029485471</v>
      </c>
      <c r="K54" s="13">
        <f t="shared" si="3"/>
        <v>1.9300105577713111E-5</v>
      </c>
      <c r="L54" s="13">
        <f t="shared" si="4"/>
        <v>0</v>
      </c>
      <c r="M54" s="13">
        <f t="shared" si="9"/>
        <v>0.19560649881636077</v>
      </c>
      <c r="N54" s="13">
        <f t="shared" si="5"/>
        <v>0.12127602926614368</v>
      </c>
      <c r="O54" s="13">
        <f t="shared" si="6"/>
        <v>0.12127602926614368</v>
      </c>
      <c r="Q54" s="41">
        <v>22.38793298757815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26.499400445032411</v>
      </c>
      <c r="G55" s="13">
        <f t="shared" si="0"/>
        <v>0</v>
      </c>
      <c r="H55" s="13">
        <f t="shared" si="1"/>
        <v>26.499400445032411</v>
      </c>
      <c r="I55" s="16">
        <f t="shared" si="8"/>
        <v>26.499419745137988</v>
      </c>
      <c r="J55" s="13">
        <f t="shared" si="2"/>
        <v>25.532106906607108</v>
      </c>
      <c r="K55" s="13">
        <f t="shared" si="3"/>
        <v>0.96731283853088001</v>
      </c>
      <c r="L55" s="13">
        <f t="shared" si="4"/>
        <v>0</v>
      </c>
      <c r="M55" s="13">
        <f t="shared" si="9"/>
        <v>7.433046955021709E-2</v>
      </c>
      <c r="N55" s="13">
        <f t="shared" si="5"/>
        <v>4.6084891121134598E-2</v>
      </c>
      <c r="O55" s="13">
        <f t="shared" si="6"/>
        <v>4.6084891121134598E-2</v>
      </c>
      <c r="Q55" s="41">
        <v>19.163613555336461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58.267205201363531</v>
      </c>
      <c r="G56" s="13">
        <f t="shared" si="0"/>
        <v>3.4763660672145842</v>
      </c>
      <c r="H56" s="13">
        <f t="shared" si="1"/>
        <v>54.790839134148946</v>
      </c>
      <c r="I56" s="16">
        <f t="shared" si="8"/>
        <v>55.758151972679826</v>
      </c>
      <c r="J56" s="13">
        <f t="shared" si="2"/>
        <v>43.449713880790817</v>
      </c>
      <c r="K56" s="13">
        <f t="shared" si="3"/>
        <v>12.308438091889009</v>
      </c>
      <c r="L56" s="13">
        <f t="shared" si="4"/>
        <v>0</v>
      </c>
      <c r="M56" s="13">
        <f t="shared" si="9"/>
        <v>2.8245578429082492E-2</v>
      </c>
      <c r="N56" s="13">
        <f t="shared" si="5"/>
        <v>1.7512258626031146E-2</v>
      </c>
      <c r="O56" s="13">
        <f t="shared" si="6"/>
        <v>3.4938783258406154</v>
      </c>
      <c r="Q56" s="41">
        <v>14.627622784845849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26.066470228533849</v>
      </c>
      <c r="G57" s="13">
        <f t="shared" si="0"/>
        <v>0</v>
      </c>
      <c r="H57" s="13">
        <f t="shared" si="1"/>
        <v>26.066470228533849</v>
      </c>
      <c r="I57" s="16">
        <f t="shared" si="8"/>
        <v>38.374908320422861</v>
      </c>
      <c r="J57" s="13">
        <f t="shared" si="2"/>
        <v>33.429109718869583</v>
      </c>
      <c r="K57" s="13">
        <f t="shared" si="3"/>
        <v>4.9457986015532782</v>
      </c>
      <c r="L57" s="13">
        <f t="shared" si="4"/>
        <v>0</v>
      </c>
      <c r="M57" s="13">
        <f t="shared" si="9"/>
        <v>1.0733319803051346E-2</v>
      </c>
      <c r="N57" s="13">
        <f t="shared" si="5"/>
        <v>6.6546582778918345E-3</v>
      </c>
      <c r="O57" s="13">
        <f t="shared" si="6"/>
        <v>6.6546582778918345E-3</v>
      </c>
      <c r="Q57" s="41">
        <v>14.36404987623251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74.409067581272254</v>
      </c>
      <c r="G58" s="13">
        <f t="shared" si="0"/>
        <v>5.80646174320428</v>
      </c>
      <c r="H58" s="13">
        <f t="shared" si="1"/>
        <v>68.602605838067973</v>
      </c>
      <c r="I58" s="16">
        <f t="shared" si="8"/>
        <v>73.548404439621251</v>
      </c>
      <c r="J58" s="13">
        <f t="shared" si="2"/>
        <v>43.667056398559268</v>
      </c>
      <c r="K58" s="13">
        <f t="shared" si="3"/>
        <v>29.881348041061983</v>
      </c>
      <c r="L58" s="13">
        <f t="shared" si="4"/>
        <v>0</v>
      </c>
      <c r="M58" s="13">
        <f t="shared" si="9"/>
        <v>4.0786615251595113E-3</v>
      </c>
      <c r="N58" s="13">
        <f t="shared" si="5"/>
        <v>2.5287701455988972E-3</v>
      </c>
      <c r="O58" s="13">
        <f t="shared" si="6"/>
        <v>5.8089905133498787</v>
      </c>
      <c r="Q58" s="41">
        <v>11.046256593548391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79.194100619280491</v>
      </c>
      <c r="G59" s="13">
        <f t="shared" si="0"/>
        <v>6.4971865510931375</v>
      </c>
      <c r="H59" s="13">
        <f t="shared" si="1"/>
        <v>72.696914068187354</v>
      </c>
      <c r="I59" s="16">
        <f t="shared" si="8"/>
        <v>102.57826210924934</v>
      </c>
      <c r="J59" s="13">
        <f t="shared" si="2"/>
        <v>50.284062695505853</v>
      </c>
      <c r="K59" s="13">
        <f t="shared" si="3"/>
        <v>52.294199413743485</v>
      </c>
      <c r="L59" s="13">
        <f t="shared" si="4"/>
        <v>14.609176730143941</v>
      </c>
      <c r="M59" s="13">
        <f t="shared" si="9"/>
        <v>14.610726621523503</v>
      </c>
      <c r="N59" s="13">
        <f t="shared" si="5"/>
        <v>9.0586505053445716</v>
      </c>
      <c r="O59" s="13">
        <f t="shared" si="6"/>
        <v>15.55583705643771</v>
      </c>
      <c r="Q59" s="41">
        <v>11.95178621074697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54.73489153734193</v>
      </c>
      <c r="G60" s="13">
        <f t="shared" si="0"/>
        <v>2.9664726855797325</v>
      </c>
      <c r="H60" s="13">
        <f t="shared" si="1"/>
        <v>51.768418851762199</v>
      </c>
      <c r="I60" s="16">
        <f t="shared" si="8"/>
        <v>89.453441535361733</v>
      </c>
      <c r="J60" s="13">
        <f t="shared" si="2"/>
        <v>50.321068485421037</v>
      </c>
      <c r="K60" s="13">
        <f t="shared" si="3"/>
        <v>39.132373049940696</v>
      </c>
      <c r="L60" s="13">
        <f t="shared" si="4"/>
        <v>1.9812013445725205</v>
      </c>
      <c r="M60" s="13">
        <f t="shared" si="9"/>
        <v>7.5332774607514512</v>
      </c>
      <c r="N60" s="13">
        <f t="shared" si="5"/>
        <v>4.6706320256659</v>
      </c>
      <c r="O60" s="13">
        <f t="shared" si="6"/>
        <v>7.6371047112456321</v>
      </c>
      <c r="Q60" s="41">
        <v>12.738018238389211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6.9883241464583508</v>
      </c>
      <c r="G61" s="13">
        <f t="shared" si="0"/>
        <v>0</v>
      </c>
      <c r="H61" s="13">
        <f t="shared" si="1"/>
        <v>6.9883241464583508</v>
      </c>
      <c r="I61" s="16">
        <f t="shared" si="8"/>
        <v>44.139495851826531</v>
      </c>
      <c r="J61" s="13">
        <f t="shared" si="2"/>
        <v>39.46258343717939</v>
      </c>
      <c r="K61" s="13">
        <f t="shared" si="3"/>
        <v>4.6769124146471412</v>
      </c>
      <c r="L61" s="13">
        <f t="shared" si="4"/>
        <v>0</v>
      </c>
      <c r="M61" s="13">
        <f t="shared" si="9"/>
        <v>2.8626454350855512</v>
      </c>
      <c r="N61" s="13">
        <f t="shared" si="5"/>
        <v>1.7748401697530418</v>
      </c>
      <c r="O61" s="13">
        <f t="shared" si="6"/>
        <v>1.7748401697530418</v>
      </c>
      <c r="Q61" s="41">
        <v>18.041418002939341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38.707407539273341</v>
      </c>
      <c r="G62" s="13">
        <f t="shared" si="0"/>
        <v>0.65288765543001792</v>
      </c>
      <c r="H62" s="13">
        <f t="shared" si="1"/>
        <v>38.054519883843319</v>
      </c>
      <c r="I62" s="16">
        <f t="shared" si="8"/>
        <v>42.731432298490461</v>
      </c>
      <c r="J62" s="13">
        <f t="shared" si="2"/>
        <v>38.107453299619131</v>
      </c>
      <c r="K62" s="13">
        <f t="shared" si="3"/>
        <v>4.6239789988713298</v>
      </c>
      <c r="L62" s="13">
        <f t="shared" si="4"/>
        <v>0</v>
      </c>
      <c r="M62" s="13">
        <f t="shared" si="9"/>
        <v>1.0878052653325094</v>
      </c>
      <c r="N62" s="13">
        <f t="shared" si="5"/>
        <v>0.67443926450615588</v>
      </c>
      <c r="O62" s="13">
        <f t="shared" si="6"/>
        <v>1.3273269199361737</v>
      </c>
      <c r="Q62" s="41">
        <v>17.405926552284509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2.172773755634319</v>
      </c>
      <c r="G63" s="13">
        <f t="shared" si="0"/>
        <v>0</v>
      </c>
      <c r="H63" s="13">
        <f t="shared" si="1"/>
        <v>2.172773755634319</v>
      </c>
      <c r="I63" s="16">
        <f t="shared" si="8"/>
        <v>6.7967527545056488</v>
      </c>
      <c r="J63" s="13">
        <f t="shared" si="2"/>
        <v>6.7813086649396297</v>
      </c>
      <c r="K63" s="13">
        <f t="shared" si="3"/>
        <v>1.5444089566019059E-2</v>
      </c>
      <c r="L63" s="13">
        <f t="shared" si="4"/>
        <v>0</v>
      </c>
      <c r="M63" s="13">
        <f t="shared" si="9"/>
        <v>0.41336600082635355</v>
      </c>
      <c r="N63" s="13">
        <f t="shared" si="5"/>
        <v>0.2562869205123392</v>
      </c>
      <c r="O63" s="13">
        <f t="shared" si="6"/>
        <v>0.2562869205123392</v>
      </c>
      <c r="Q63" s="41">
        <v>19.92461765738161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1.151421438686679</v>
      </c>
      <c r="G64" s="13">
        <f t="shared" si="0"/>
        <v>0</v>
      </c>
      <c r="H64" s="13">
        <f t="shared" si="1"/>
        <v>1.151421438686679</v>
      </c>
      <c r="I64" s="16">
        <f t="shared" si="8"/>
        <v>1.1668655282526981</v>
      </c>
      <c r="J64" s="13">
        <f t="shared" si="2"/>
        <v>1.1667951125997293</v>
      </c>
      <c r="K64" s="13">
        <f t="shared" si="3"/>
        <v>7.0415652968724984E-5</v>
      </c>
      <c r="L64" s="13">
        <f t="shared" si="4"/>
        <v>0</v>
      </c>
      <c r="M64" s="13">
        <f t="shared" si="9"/>
        <v>0.15707908031401435</v>
      </c>
      <c r="N64" s="13">
        <f t="shared" si="5"/>
        <v>9.73890297946889E-2</v>
      </c>
      <c r="O64" s="13">
        <f t="shared" si="6"/>
        <v>9.73890297946889E-2</v>
      </c>
      <c r="Q64" s="41">
        <v>20.6836934953275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0.71747140582669822</v>
      </c>
      <c r="G65" s="18">
        <f t="shared" si="0"/>
        <v>0</v>
      </c>
      <c r="H65" s="18">
        <f t="shared" si="1"/>
        <v>0.71747140582669822</v>
      </c>
      <c r="I65" s="17">
        <f t="shared" si="8"/>
        <v>0.71754182147966694</v>
      </c>
      <c r="J65" s="18">
        <f t="shared" si="2"/>
        <v>0.71752713457201267</v>
      </c>
      <c r="K65" s="18">
        <f t="shared" si="3"/>
        <v>1.4686907654271053E-5</v>
      </c>
      <c r="L65" s="18">
        <f t="shared" si="4"/>
        <v>0</v>
      </c>
      <c r="M65" s="18">
        <f t="shared" si="9"/>
        <v>5.9690050519325452E-2</v>
      </c>
      <c r="N65" s="18">
        <f t="shared" si="5"/>
        <v>3.7007831321981779E-2</v>
      </c>
      <c r="O65" s="18">
        <f t="shared" si="6"/>
        <v>3.7007831321981779E-2</v>
      </c>
      <c r="Q65" s="42">
        <v>21.45242300000001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7.0125332700474834</v>
      </c>
      <c r="G66" s="13">
        <f t="shared" si="0"/>
        <v>0</v>
      </c>
      <c r="H66" s="13">
        <f t="shared" si="1"/>
        <v>7.0125332700474834</v>
      </c>
      <c r="I66" s="16">
        <f t="shared" si="8"/>
        <v>7.0125479569551379</v>
      </c>
      <c r="J66" s="13">
        <f t="shared" si="2"/>
        <v>7.0003140082104798</v>
      </c>
      <c r="K66" s="13">
        <f t="shared" si="3"/>
        <v>1.2233948744658107E-2</v>
      </c>
      <c r="L66" s="13">
        <f t="shared" si="4"/>
        <v>0</v>
      </c>
      <c r="M66" s="13">
        <f t="shared" si="9"/>
        <v>2.2682219197343673E-2</v>
      </c>
      <c r="N66" s="13">
        <f t="shared" si="5"/>
        <v>1.4062975902353078E-2</v>
      </c>
      <c r="O66" s="13">
        <f t="shared" si="6"/>
        <v>1.4062975902353078E-2</v>
      </c>
      <c r="Q66" s="41">
        <v>22.240132649704901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75.58517063946239</v>
      </c>
      <c r="G67" s="13">
        <f t="shared" si="0"/>
        <v>5.9762335195897629</v>
      </c>
      <c r="H67" s="13">
        <f t="shared" si="1"/>
        <v>69.608937119872621</v>
      </c>
      <c r="I67" s="16">
        <f t="shared" si="8"/>
        <v>69.621171068617286</v>
      </c>
      <c r="J67" s="13">
        <f t="shared" si="2"/>
        <v>53.971953440206526</v>
      </c>
      <c r="K67" s="13">
        <f t="shared" si="3"/>
        <v>15.64921762841076</v>
      </c>
      <c r="L67" s="13">
        <f t="shared" si="4"/>
        <v>0</v>
      </c>
      <c r="M67" s="13">
        <f t="shared" si="9"/>
        <v>8.6192432949905948E-3</v>
      </c>
      <c r="N67" s="13">
        <f t="shared" si="5"/>
        <v>5.3439308428941687E-3</v>
      </c>
      <c r="O67" s="13">
        <f t="shared" si="6"/>
        <v>5.9815774504326571</v>
      </c>
      <c r="Q67" s="41">
        <v>17.609141716935309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96.067248410716587</v>
      </c>
      <c r="G68" s="13">
        <f t="shared" si="0"/>
        <v>8.9328440845197523</v>
      </c>
      <c r="H68" s="13">
        <f t="shared" si="1"/>
        <v>87.13440432619683</v>
      </c>
      <c r="I68" s="16">
        <f t="shared" si="8"/>
        <v>102.78362195460758</v>
      </c>
      <c r="J68" s="13">
        <f t="shared" si="2"/>
        <v>55.643456835557622</v>
      </c>
      <c r="K68" s="13">
        <f t="shared" si="3"/>
        <v>47.140165119049961</v>
      </c>
      <c r="L68" s="13">
        <f t="shared" si="4"/>
        <v>9.6641929254057626</v>
      </c>
      <c r="M68" s="13">
        <f t="shared" si="9"/>
        <v>9.6674682378578591</v>
      </c>
      <c r="N68" s="13">
        <f t="shared" si="5"/>
        <v>5.9938303074718728</v>
      </c>
      <c r="O68" s="13">
        <f t="shared" si="6"/>
        <v>14.926674391991625</v>
      </c>
      <c r="Q68" s="41">
        <v>13.95634371720473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96.065967219768964</v>
      </c>
      <c r="G69" s="13">
        <f t="shared" si="0"/>
        <v>8.9326591431903744</v>
      </c>
      <c r="H69" s="13">
        <f t="shared" si="1"/>
        <v>87.133308076578587</v>
      </c>
      <c r="I69" s="16">
        <f t="shared" si="8"/>
        <v>124.6092802702228</v>
      </c>
      <c r="J69" s="13">
        <f t="shared" si="2"/>
        <v>52.775779364872498</v>
      </c>
      <c r="K69" s="13">
        <f t="shared" si="3"/>
        <v>71.833500905350292</v>
      </c>
      <c r="L69" s="13">
        <f t="shared" si="4"/>
        <v>33.355953314725753</v>
      </c>
      <c r="M69" s="13">
        <f t="shared" si="9"/>
        <v>37.029591245111739</v>
      </c>
      <c r="N69" s="13">
        <f t="shared" si="5"/>
        <v>22.95834657196928</v>
      </c>
      <c r="O69" s="13">
        <f t="shared" si="6"/>
        <v>31.891005715159654</v>
      </c>
      <c r="Q69" s="41">
        <v>12.096043593548391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36.443709296465087</v>
      </c>
      <c r="G70" s="13">
        <f t="shared" ref="G70:G133" si="15">IF((F70-$J$2)&gt;0,$I$2*(F70-$J$2),0)</f>
        <v>0.32612031203610092</v>
      </c>
      <c r="H70" s="13">
        <f t="shared" ref="H70:H133" si="16">F70-G70</f>
        <v>36.117588984428984</v>
      </c>
      <c r="I70" s="16">
        <f t="shared" si="8"/>
        <v>74.595136575053516</v>
      </c>
      <c r="J70" s="13">
        <f t="shared" ref="J70:J133" si="17">I70/SQRT(1+(I70/($K$2*(300+(25*Q70)+0.05*(Q70)^3)))^2)</f>
        <v>45.325772163874078</v>
      </c>
      <c r="K70" s="13">
        <f t="shared" ref="K70:K133" si="18">I70-J70</f>
        <v>29.269364411179438</v>
      </c>
      <c r="L70" s="13">
        <f t="shared" ref="L70:L133" si="19">IF(K70&gt;$N$2,(K70-$N$2)/$L$2,0)</f>
        <v>0</v>
      </c>
      <c r="M70" s="13">
        <f t="shared" si="9"/>
        <v>14.071244673142459</v>
      </c>
      <c r="N70" s="13">
        <f t="shared" ref="N70:N133" si="20">$M$2*M70</f>
        <v>8.724171697348325</v>
      </c>
      <c r="O70" s="13">
        <f t="shared" ref="O70:O133" si="21">N70+G70</f>
        <v>9.0502920093844264</v>
      </c>
      <c r="Q70" s="41">
        <v>11.79194806311029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16.295295532096929</v>
      </c>
      <c r="G71" s="13">
        <f t="shared" si="15"/>
        <v>0</v>
      </c>
      <c r="H71" s="13">
        <f t="shared" si="16"/>
        <v>16.295295532096929</v>
      </c>
      <c r="I71" s="16">
        <f t="shared" ref="I71:I134" si="24">H71+K70-L70</f>
        <v>45.564659943276368</v>
      </c>
      <c r="J71" s="13">
        <f t="shared" si="17"/>
        <v>37.6080351820072</v>
      </c>
      <c r="K71" s="13">
        <f t="shared" si="18"/>
        <v>7.9566247612691683</v>
      </c>
      <c r="L71" s="13">
        <f t="shared" si="19"/>
        <v>0</v>
      </c>
      <c r="M71" s="13">
        <f t="shared" ref="M71:M134" si="25">L71+M70-N70</f>
        <v>5.3470729757941342</v>
      </c>
      <c r="N71" s="13">
        <f t="shared" si="20"/>
        <v>3.3151852449923633</v>
      </c>
      <c r="O71" s="13">
        <f t="shared" si="21"/>
        <v>3.3151852449923633</v>
      </c>
      <c r="Q71" s="41">
        <v>14.050509072857549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38.363203823169513</v>
      </c>
      <c r="G72" s="13">
        <f t="shared" si="15"/>
        <v>0.60320146856527479</v>
      </c>
      <c r="H72" s="13">
        <f t="shared" si="16"/>
        <v>37.760002354604239</v>
      </c>
      <c r="I72" s="16">
        <f t="shared" si="24"/>
        <v>45.716627115873408</v>
      </c>
      <c r="J72" s="13">
        <f t="shared" si="17"/>
        <v>37.140987117821773</v>
      </c>
      <c r="K72" s="13">
        <f t="shared" si="18"/>
        <v>8.5756399980516349</v>
      </c>
      <c r="L72" s="13">
        <f t="shared" si="19"/>
        <v>0</v>
      </c>
      <c r="M72" s="13">
        <f t="shared" si="25"/>
        <v>2.0318877308017709</v>
      </c>
      <c r="N72" s="13">
        <f t="shared" si="20"/>
        <v>1.259770393097098</v>
      </c>
      <c r="O72" s="13">
        <f t="shared" si="21"/>
        <v>1.8629718616623729</v>
      </c>
      <c r="Q72" s="41">
        <v>13.40177478523497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31.446546218229539</v>
      </c>
      <c r="G73" s="13">
        <f t="shared" si="15"/>
        <v>0</v>
      </c>
      <c r="H73" s="13">
        <f t="shared" si="16"/>
        <v>31.446546218229539</v>
      </c>
      <c r="I73" s="16">
        <f t="shared" si="24"/>
        <v>40.02218621628117</v>
      </c>
      <c r="J73" s="13">
        <f t="shared" si="17"/>
        <v>37.141239793968644</v>
      </c>
      <c r="K73" s="13">
        <f t="shared" si="18"/>
        <v>2.8809464223125261</v>
      </c>
      <c r="L73" s="13">
        <f t="shared" si="19"/>
        <v>0</v>
      </c>
      <c r="M73" s="13">
        <f t="shared" si="25"/>
        <v>0.77211733770467283</v>
      </c>
      <c r="N73" s="13">
        <f t="shared" si="20"/>
        <v>0.47871274937689717</v>
      </c>
      <c r="O73" s="13">
        <f t="shared" si="21"/>
        <v>0.47871274937689717</v>
      </c>
      <c r="Q73" s="41">
        <v>19.790330842732129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8.7031653820524326</v>
      </c>
      <c r="G74" s="13">
        <f t="shared" si="15"/>
        <v>0</v>
      </c>
      <c r="H74" s="13">
        <f t="shared" si="16"/>
        <v>8.7031653820524326</v>
      </c>
      <c r="I74" s="16">
        <f t="shared" si="24"/>
        <v>11.584111804364959</v>
      </c>
      <c r="J74" s="13">
        <f t="shared" si="17"/>
        <v>11.491178675107266</v>
      </c>
      <c r="K74" s="13">
        <f t="shared" si="18"/>
        <v>9.2933129257692926E-2</v>
      </c>
      <c r="L74" s="13">
        <f t="shared" si="19"/>
        <v>0</v>
      </c>
      <c r="M74" s="13">
        <f t="shared" si="25"/>
        <v>0.29340458832777566</v>
      </c>
      <c r="N74" s="13">
        <f t="shared" si="20"/>
        <v>0.18191084476322092</v>
      </c>
      <c r="O74" s="13">
        <f t="shared" si="21"/>
        <v>0.18191084476322092</v>
      </c>
      <c r="Q74" s="41">
        <v>18.485731645392331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1.04499624091829</v>
      </c>
      <c r="G75" s="13">
        <f t="shared" si="15"/>
        <v>0</v>
      </c>
      <c r="H75" s="13">
        <f t="shared" si="16"/>
        <v>1.04499624091829</v>
      </c>
      <c r="I75" s="16">
        <f t="shared" si="24"/>
        <v>1.1379293701759829</v>
      </c>
      <c r="J75" s="13">
        <f t="shared" si="17"/>
        <v>1.1378632942851052</v>
      </c>
      <c r="K75" s="13">
        <f t="shared" si="18"/>
        <v>6.6075890877703713E-5</v>
      </c>
      <c r="L75" s="13">
        <f t="shared" si="19"/>
        <v>0</v>
      </c>
      <c r="M75" s="13">
        <f t="shared" si="25"/>
        <v>0.11149374356455474</v>
      </c>
      <c r="N75" s="13">
        <f t="shared" si="20"/>
        <v>6.9126121010023939E-2</v>
      </c>
      <c r="O75" s="13">
        <f t="shared" si="21"/>
        <v>6.9126121010023939E-2</v>
      </c>
      <c r="Q75" s="41">
        <v>20.600944460901239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3.898962753633155</v>
      </c>
      <c r="G76" s="13">
        <f t="shared" si="15"/>
        <v>0</v>
      </c>
      <c r="H76" s="13">
        <f t="shared" si="16"/>
        <v>3.898962753633155</v>
      </c>
      <c r="I76" s="16">
        <f t="shared" si="24"/>
        <v>3.899028829524033</v>
      </c>
      <c r="J76" s="13">
        <f t="shared" si="17"/>
        <v>3.8973263720281954</v>
      </c>
      <c r="K76" s="13">
        <f t="shared" si="18"/>
        <v>1.7024574958375283E-3</v>
      </c>
      <c r="L76" s="13">
        <f t="shared" si="19"/>
        <v>0</v>
      </c>
      <c r="M76" s="13">
        <f t="shared" si="25"/>
        <v>4.2367622554530804E-2</v>
      </c>
      <c r="N76" s="13">
        <f t="shared" si="20"/>
        <v>2.6267925983809098E-2</v>
      </c>
      <c r="O76" s="13">
        <f t="shared" si="21"/>
        <v>2.6267925983809098E-2</v>
      </c>
      <c r="Q76" s="41">
        <v>23.755521749413919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2.64719455735551</v>
      </c>
      <c r="G77" s="18">
        <f t="shared" si="15"/>
        <v>0</v>
      </c>
      <c r="H77" s="18">
        <f t="shared" si="16"/>
        <v>2.64719455735551</v>
      </c>
      <c r="I77" s="17">
        <f t="shared" si="24"/>
        <v>2.6488970148513475</v>
      </c>
      <c r="J77" s="18">
        <f t="shared" si="17"/>
        <v>2.6482717075006899</v>
      </c>
      <c r="K77" s="18">
        <f t="shared" si="18"/>
        <v>6.2530735065768894E-4</v>
      </c>
      <c r="L77" s="18">
        <f t="shared" si="19"/>
        <v>0</v>
      </c>
      <c r="M77" s="18">
        <f t="shared" si="25"/>
        <v>1.6099696570721706E-2</v>
      </c>
      <c r="N77" s="18">
        <f t="shared" si="20"/>
        <v>9.9818118738474581E-3</v>
      </c>
      <c r="O77" s="18">
        <f t="shared" si="21"/>
        <v>9.9818118738474581E-3</v>
      </c>
      <c r="Q77" s="42">
        <v>22.632459000000011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4.9991469907660733</v>
      </c>
      <c r="G78" s="13">
        <f t="shared" si="15"/>
        <v>0</v>
      </c>
      <c r="H78" s="13">
        <f t="shared" si="16"/>
        <v>4.9991469907660733</v>
      </c>
      <c r="I78" s="16">
        <f t="shared" si="24"/>
        <v>4.9997722981167314</v>
      </c>
      <c r="J78" s="13">
        <f t="shared" si="17"/>
        <v>4.9944829642816115</v>
      </c>
      <c r="K78" s="13">
        <f t="shared" si="18"/>
        <v>5.2893338351198693E-3</v>
      </c>
      <c r="L78" s="13">
        <f t="shared" si="19"/>
        <v>0</v>
      </c>
      <c r="M78" s="13">
        <f t="shared" si="25"/>
        <v>6.1178846968742481E-3</v>
      </c>
      <c r="N78" s="13">
        <f t="shared" si="20"/>
        <v>3.7930885120620338E-3</v>
      </c>
      <c r="O78" s="13">
        <f t="shared" si="21"/>
        <v>3.7930885120620338E-3</v>
      </c>
      <c r="Q78" s="41">
        <v>20.99933832149706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23.181193749146111</v>
      </c>
      <c r="G79" s="13">
        <f t="shared" si="15"/>
        <v>0</v>
      </c>
      <c r="H79" s="13">
        <f t="shared" si="16"/>
        <v>23.181193749146111</v>
      </c>
      <c r="I79" s="16">
        <f t="shared" si="24"/>
        <v>23.18648308298123</v>
      </c>
      <c r="J79" s="13">
        <f t="shared" si="17"/>
        <v>22.466859087141803</v>
      </c>
      <c r="K79" s="13">
        <f t="shared" si="18"/>
        <v>0.71962399583942727</v>
      </c>
      <c r="L79" s="13">
        <f t="shared" si="19"/>
        <v>0</v>
      </c>
      <c r="M79" s="13">
        <f t="shared" si="25"/>
        <v>2.3247961848122142E-3</v>
      </c>
      <c r="N79" s="13">
        <f t="shared" si="20"/>
        <v>1.4413736345835729E-3</v>
      </c>
      <c r="O79" s="13">
        <f t="shared" si="21"/>
        <v>1.4413736345835729E-3</v>
      </c>
      <c r="Q79" s="41">
        <v>18.483117451950381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172.53344755567181</v>
      </c>
      <c r="G80" s="13">
        <f t="shared" si="15"/>
        <v>19.970824448470463</v>
      </c>
      <c r="H80" s="13">
        <f t="shared" si="16"/>
        <v>152.56262310720135</v>
      </c>
      <c r="I80" s="16">
        <f t="shared" si="24"/>
        <v>153.28224710304079</v>
      </c>
      <c r="J80" s="13">
        <f t="shared" si="17"/>
        <v>68.543792665886855</v>
      </c>
      <c r="K80" s="13">
        <f t="shared" si="18"/>
        <v>84.738454437153933</v>
      </c>
      <c r="L80" s="13">
        <f t="shared" si="19"/>
        <v>45.737474772852259</v>
      </c>
      <c r="M80" s="13">
        <f t="shared" si="25"/>
        <v>45.73835819540249</v>
      </c>
      <c r="N80" s="13">
        <f t="shared" si="20"/>
        <v>28.357782081149544</v>
      </c>
      <c r="O80" s="13">
        <f t="shared" si="21"/>
        <v>48.328606529620004</v>
      </c>
      <c r="Q80" s="41">
        <v>16.06269400745121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50.044417775254672</v>
      </c>
      <c r="G81" s="13">
        <f t="shared" si="15"/>
        <v>2.2893976136855536</v>
      </c>
      <c r="H81" s="13">
        <f t="shared" si="16"/>
        <v>47.755020161569121</v>
      </c>
      <c r="I81" s="16">
        <f t="shared" si="24"/>
        <v>86.755999825870788</v>
      </c>
      <c r="J81" s="13">
        <f t="shared" si="17"/>
        <v>48.17748176879789</v>
      </c>
      <c r="K81" s="13">
        <f t="shared" si="18"/>
        <v>38.578518057072898</v>
      </c>
      <c r="L81" s="13">
        <f t="shared" si="19"/>
        <v>1.4498110174409276</v>
      </c>
      <c r="M81" s="13">
        <f t="shared" si="25"/>
        <v>18.830387131693875</v>
      </c>
      <c r="N81" s="13">
        <f t="shared" si="20"/>
        <v>11.674840021650203</v>
      </c>
      <c r="O81" s="13">
        <f t="shared" si="21"/>
        <v>13.964237635335756</v>
      </c>
      <c r="Q81" s="41">
        <v>12.012922602614889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196.67837840000001</v>
      </c>
      <c r="G82" s="13">
        <f t="shared" si="15"/>
        <v>23.456171903016006</v>
      </c>
      <c r="H82" s="13">
        <f t="shared" si="16"/>
        <v>173.222206496984</v>
      </c>
      <c r="I82" s="16">
        <f t="shared" si="24"/>
        <v>210.35091353661596</v>
      </c>
      <c r="J82" s="13">
        <f t="shared" si="17"/>
        <v>55.805113530513701</v>
      </c>
      <c r="K82" s="13">
        <f t="shared" si="18"/>
        <v>154.54580000610227</v>
      </c>
      <c r="L82" s="13">
        <f t="shared" si="19"/>
        <v>112.71339568312192</v>
      </c>
      <c r="M82" s="13">
        <f t="shared" si="25"/>
        <v>119.86894279316559</v>
      </c>
      <c r="N82" s="13">
        <f t="shared" si="20"/>
        <v>74.318744531762661</v>
      </c>
      <c r="O82" s="13">
        <f t="shared" si="21"/>
        <v>97.774916434778675</v>
      </c>
      <c r="Q82" s="41">
        <v>11.999718488029851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49.946741941899752</v>
      </c>
      <c r="G83" s="13">
        <f t="shared" si="15"/>
        <v>2.2752979991805837</v>
      </c>
      <c r="H83" s="13">
        <f t="shared" si="16"/>
        <v>47.671443942719165</v>
      </c>
      <c r="I83" s="16">
        <f t="shared" si="24"/>
        <v>89.503848265699503</v>
      </c>
      <c r="J83" s="13">
        <f t="shared" si="17"/>
        <v>48.971569994624844</v>
      </c>
      <c r="K83" s="13">
        <f t="shared" si="18"/>
        <v>40.532278271074659</v>
      </c>
      <c r="L83" s="13">
        <f t="shared" si="19"/>
        <v>3.3243256334044986</v>
      </c>
      <c r="M83" s="13">
        <f t="shared" si="25"/>
        <v>48.874523894807425</v>
      </c>
      <c r="N83" s="13">
        <f t="shared" si="20"/>
        <v>30.302204814780602</v>
      </c>
      <c r="O83" s="13">
        <f t="shared" si="21"/>
        <v>32.577502813961189</v>
      </c>
      <c r="Q83" s="41">
        <v>12.15823559354839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35.093006347552183</v>
      </c>
      <c r="G84" s="13">
        <f t="shared" si="15"/>
        <v>0.13114484844115695</v>
      </c>
      <c r="H84" s="13">
        <f t="shared" si="16"/>
        <v>34.961861499111023</v>
      </c>
      <c r="I84" s="16">
        <f t="shared" si="24"/>
        <v>72.169814136781184</v>
      </c>
      <c r="J84" s="13">
        <f t="shared" si="17"/>
        <v>50.392216194962032</v>
      </c>
      <c r="K84" s="13">
        <f t="shared" si="18"/>
        <v>21.777597941819153</v>
      </c>
      <c r="L84" s="13">
        <f t="shared" si="19"/>
        <v>0</v>
      </c>
      <c r="M84" s="13">
        <f t="shared" si="25"/>
        <v>18.572319080026823</v>
      </c>
      <c r="N84" s="13">
        <f t="shared" si="20"/>
        <v>11.51483782961663</v>
      </c>
      <c r="O84" s="13">
        <f t="shared" si="21"/>
        <v>11.645982678057786</v>
      </c>
      <c r="Q84" s="41">
        <v>14.846795659491249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21.188732366898151</v>
      </c>
      <c r="G85" s="13">
        <f t="shared" si="15"/>
        <v>0</v>
      </c>
      <c r="H85" s="13">
        <f t="shared" si="16"/>
        <v>21.188732366898151</v>
      </c>
      <c r="I85" s="16">
        <f t="shared" si="24"/>
        <v>42.966330308717303</v>
      </c>
      <c r="J85" s="13">
        <f t="shared" si="17"/>
        <v>38.197127219133222</v>
      </c>
      <c r="K85" s="13">
        <f t="shared" si="18"/>
        <v>4.7692030895840816</v>
      </c>
      <c r="L85" s="13">
        <f t="shared" si="19"/>
        <v>0</v>
      </c>
      <c r="M85" s="13">
        <f t="shared" si="25"/>
        <v>7.0574812504101931</v>
      </c>
      <c r="N85" s="13">
        <f t="shared" si="20"/>
        <v>4.3756383752543195</v>
      </c>
      <c r="O85" s="13">
        <f t="shared" si="21"/>
        <v>4.3756383752543195</v>
      </c>
      <c r="Q85" s="41">
        <v>17.26931057563387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9.9661265162506592</v>
      </c>
      <c r="G86" s="13">
        <f t="shared" si="15"/>
        <v>0</v>
      </c>
      <c r="H86" s="13">
        <f t="shared" si="16"/>
        <v>9.9661265162506592</v>
      </c>
      <c r="I86" s="16">
        <f t="shared" si="24"/>
        <v>14.735329605834741</v>
      </c>
      <c r="J86" s="13">
        <f t="shared" si="17"/>
        <v>14.553820464488044</v>
      </c>
      <c r="K86" s="13">
        <f t="shared" si="18"/>
        <v>0.18150914134669627</v>
      </c>
      <c r="L86" s="13">
        <f t="shared" si="19"/>
        <v>0</v>
      </c>
      <c r="M86" s="13">
        <f t="shared" si="25"/>
        <v>2.6818428751558736</v>
      </c>
      <c r="N86" s="13">
        <f t="shared" si="20"/>
        <v>1.6627425825966415</v>
      </c>
      <c r="O86" s="13">
        <f t="shared" si="21"/>
        <v>1.6627425825966415</v>
      </c>
      <c r="Q86" s="41">
        <v>18.810017017086128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0.28299464163877641</v>
      </c>
      <c r="G87" s="13">
        <f t="shared" si="15"/>
        <v>0</v>
      </c>
      <c r="H87" s="13">
        <f t="shared" si="16"/>
        <v>0.28299464163877641</v>
      </c>
      <c r="I87" s="16">
        <f t="shared" si="24"/>
        <v>0.46450378298547268</v>
      </c>
      <c r="J87" s="13">
        <f t="shared" si="17"/>
        <v>0.46449874947564301</v>
      </c>
      <c r="K87" s="13">
        <f t="shared" si="18"/>
        <v>5.0335098296661052E-6</v>
      </c>
      <c r="L87" s="13">
        <f t="shared" si="19"/>
        <v>0</v>
      </c>
      <c r="M87" s="13">
        <f t="shared" si="25"/>
        <v>1.0191002925592321</v>
      </c>
      <c r="N87" s="13">
        <f t="shared" si="20"/>
        <v>0.63184218138672388</v>
      </c>
      <c r="O87" s="13">
        <f t="shared" si="21"/>
        <v>0.63184218138672388</v>
      </c>
      <c r="Q87" s="41">
        <v>19.801579100204151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0.33457534641942682</v>
      </c>
      <c r="G88" s="13">
        <f t="shared" si="15"/>
        <v>0</v>
      </c>
      <c r="H88" s="13">
        <f t="shared" si="16"/>
        <v>0.33457534641942682</v>
      </c>
      <c r="I88" s="16">
        <f t="shared" si="24"/>
        <v>0.33458037992925649</v>
      </c>
      <c r="J88" s="13">
        <f t="shared" si="17"/>
        <v>0.33457893132142746</v>
      </c>
      <c r="K88" s="13">
        <f t="shared" si="18"/>
        <v>1.4486078290243398E-6</v>
      </c>
      <c r="L88" s="13">
        <f t="shared" si="19"/>
        <v>0</v>
      </c>
      <c r="M88" s="13">
        <f t="shared" si="25"/>
        <v>0.38725811117250819</v>
      </c>
      <c r="N88" s="13">
        <f t="shared" si="20"/>
        <v>0.24010002892695509</v>
      </c>
      <c r="O88" s="13">
        <f t="shared" si="21"/>
        <v>0.24010002892695509</v>
      </c>
      <c r="Q88" s="41">
        <v>21.64705132791866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4.995734747945237</v>
      </c>
      <c r="G89" s="18">
        <f t="shared" si="15"/>
        <v>0</v>
      </c>
      <c r="H89" s="18">
        <f t="shared" si="16"/>
        <v>4.995734747945237</v>
      </c>
      <c r="I89" s="17">
        <f t="shared" si="24"/>
        <v>4.9957361965530662</v>
      </c>
      <c r="J89" s="18">
        <f t="shared" si="17"/>
        <v>4.9928473225475356</v>
      </c>
      <c r="K89" s="18">
        <f t="shared" si="18"/>
        <v>2.8888740055306172E-3</v>
      </c>
      <c r="L89" s="18">
        <f t="shared" si="19"/>
        <v>0</v>
      </c>
      <c r="M89" s="18">
        <f t="shared" si="25"/>
        <v>0.1471580822455531</v>
      </c>
      <c r="N89" s="18">
        <f t="shared" si="20"/>
        <v>9.1238010992242921E-2</v>
      </c>
      <c r="O89" s="18">
        <f t="shared" si="21"/>
        <v>9.1238010992242921E-2</v>
      </c>
      <c r="Q89" s="42">
        <v>25.292621000000011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2.1644505366676552</v>
      </c>
      <c r="G90" s="13">
        <f t="shared" si="15"/>
        <v>0</v>
      </c>
      <c r="H90" s="13">
        <f t="shared" si="16"/>
        <v>2.1644505366676552</v>
      </c>
      <c r="I90" s="16">
        <f t="shared" si="24"/>
        <v>2.1673394106731858</v>
      </c>
      <c r="J90" s="13">
        <f t="shared" si="17"/>
        <v>2.1669379601438337</v>
      </c>
      <c r="K90" s="13">
        <f t="shared" si="18"/>
        <v>4.0145052935214309E-4</v>
      </c>
      <c r="L90" s="13">
        <f t="shared" si="19"/>
        <v>0</v>
      </c>
      <c r="M90" s="13">
        <f t="shared" si="25"/>
        <v>5.592007125331018E-2</v>
      </c>
      <c r="N90" s="13">
        <f t="shared" si="20"/>
        <v>3.4670444177052312E-2</v>
      </c>
      <c r="O90" s="13">
        <f t="shared" si="21"/>
        <v>3.4670444177052312E-2</v>
      </c>
      <c r="Q90" s="41">
        <v>21.508280613846779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32.022574810275948</v>
      </c>
      <c r="G91" s="13">
        <f t="shared" si="15"/>
        <v>0</v>
      </c>
      <c r="H91" s="13">
        <f t="shared" si="16"/>
        <v>32.022574810275948</v>
      </c>
      <c r="I91" s="16">
        <f t="shared" si="24"/>
        <v>32.022976260805301</v>
      </c>
      <c r="J91" s="13">
        <f t="shared" si="17"/>
        <v>30.339245961058285</v>
      </c>
      <c r="K91" s="13">
        <f t="shared" si="18"/>
        <v>1.6837302997470154</v>
      </c>
      <c r="L91" s="13">
        <f t="shared" si="19"/>
        <v>0</v>
      </c>
      <c r="M91" s="13">
        <f t="shared" si="25"/>
        <v>2.1249627076257868E-2</v>
      </c>
      <c r="N91" s="13">
        <f t="shared" si="20"/>
        <v>1.3174768787279878E-2</v>
      </c>
      <c r="O91" s="13">
        <f t="shared" si="21"/>
        <v>1.3174768787279878E-2</v>
      </c>
      <c r="Q91" s="41">
        <v>19.08111998797493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11.353205078808649</v>
      </c>
      <c r="G92" s="13">
        <f t="shared" si="15"/>
        <v>0</v>
      </c>
      <c r="H92" s="13">
        <f t="shared" si="16"/>
        <v>11.353205078808649</v>
      </c>
      <c r="I92" s="16">
        <f t="shared" si="24"/>
        <v>13.036935378555665</v>
      </c>
      <c r="J92" s="13">
        <f t="shared" si="17"/>
        <v>12.811922027145469</v>
      </c>
      <c r="K92" s="13">
        <f t="shared" si="18"/>
        <v>0.22501335141019574</v>
      </c>
      <c r="L92" s="13">
        <f t="shared" si="19"/>
        <v>0</v>
      </c>
      <c r="M92" s="13">
        <f t="shared" si="25"/>
        <v>8.0748582889779898E-3</v>
      </c>
      <c r="N92" s="13">
        <f t="shared" si="20"/>
        <v>5.0064121391663538E-3</v>
      </c>
      <c r="O92" s="13">
        <f t="shared" si="21"/>
        <v>5.0064121391663538E-3</v>
      </c>
      <c r="Q92" s="41">
        <v>14.612509119327511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42.960976067452279</v>
      </c>
      <c r="G93" s="13">
        <f t="shared" si="15"/>
        <v>1.2668949739022526</v>
      </c>
      <c r="H93" s="13">
        <f t="shared" si="16"/>
        <v>41.694081093550025</v>
      </c>
      <c r="I93" s="16">
        <f t="shared" si="24"/>
        <v>41.919094444960223</v>
      </c>
      <c r="J93" s="13">
        <f t="shared" si="17"/>
        <v>34.839226488703915</v>
      </c>
      <c r="K93" s="13">
        <f t="shared" si="18"/>
        <v>7.079867956256308</v>
      </c>
      <c r="L93" s="13">
        <f t="shared" si="19"/>
        <v>0</v>
      </c>
      <c r="M93" s="13">
        <f t="shared" si="25"/>
        <v>3.068446149811636E-3</v>
      </c>
      <c r="N93" s="13">
        <f t="shared" si="20"/>
        <v>1.9024366128832144E-3</v>
      </c>
      <c r="O93" s="13">
        <f t="shared" si="21"/>
        <v>1.2687974105151358</v>
      </c>
      <c r="Q93" s="41">
        <v>13.15963922611218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62.787164322424339</v>
      </c>
      <c r="G94" s="13">
        <f t="shared" si="15"/>
        <v>4.1288271622083537</v>
      </c>
      <c r="H94" s="13">
        <f t="shared" si="16"/>
        <v>58.658337160215986</v>
      </c>
      <c r="I94" s="16">
        <f t="shared" si="24"/>
        <v>65.738205116472301</v>
      </c>
      <c r="J94" s="13">
        <f t="shared" si="17"/>
        <v>40.830330016149247</v>
      </c>
      <c r="K94" s="13">
        <f t="shared" si="18"/>
        <v>24.907875100323054</v>
      </c>
      <c r="L94" s="13">
        <f t="shared" si="19"/>
        <v>0</v>
      </c>
      <c r="M94" s="13">
        <f t="shared" si="25"/>
        <v>1.1660095369284216E-3</v>
      </c>
      <c r="N94" s="13">
        <f t="shared" si="20"/>
        <v>7.2292591289562142E-4</v>
      </c>
      <c r="O94" s="13">
        <f t="shared" si="21"/>
        <v>4.129550088121249</v>
      </c>
      <c r="Q94" s="41">
        <v>10.43830659354839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68.882653178310022</v>
      </c>
      <c r="G95" s="13">
        <f t="shared" si="15"/>
        <v>5.0087177158424083</v>
      </c>
      <c r="H95" s="13">
        <f t="shared" si="16"/>
        <v>63.873935462467614</v>
      </c>
      <c r="I95" s="16">
        <f t="shared" si="24"/>
        <v>88.781810562790668</v>
      </c>
      <c r="J95" s="13">
        <f t="shared" si="17"/>
        <v>46.884535439863406</v>
      </c>
      <c r="K95" s="13">
        <f t="shared" si="18"/>
        <v>41.897275122927262</v>
      </c>
      <c r="L95" s="13">
        <f t="shared" si="19"/>
        <v>4.6339574557769749</v>
      </c>
      <c r="M95" s="13">
        <f t="shared" si="25"/>
        <v>4.6344005394010077</v>
      </c>
      <c r="N95" s="13">
        <f t="shared" si="20"/>
        <v>2.8733283344286247</v>
      </c>
      <c r="O95" s="13">
        <f t="shared" si="21"/>
        <v>7.8820460502710326</v>
      </c>
      <c r="Q95" s="41">
        <v>11.302261299583391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79.75331375344004</v>
      </c>
      <c r="G96" s="13">
        <f t="shared" si="15"/>
        <v>6.5779095851021276</v>
      </c>
      <c r="H96" s="13">
        <f t="shared" si="16"/>
        <v>73.175404168337906</v>
      </c>
      <c r="I96" s="16">
        <f t="shared" si="24"/>
        <v>110.43872183548818</v>
      </c>
      <c r="J96" s="13">
        <f t="shared" si="17"/>
        <v>54.564715097274807</v>
      </c>
      <c r="K96" s="13">
        <f t="shared" si="18"/>
        <v>55.874006738213374</v>
      </c>
      <c r="L96" s="13">
        <f t="shared" si="19"/>
        <v>18.04378508380049</v>
      </c>
      <c r="M96" s="13">
        <f t="shared" si="25"/>
        <v>19.804857288772872</v>
      </c>
      <c r="N96" s="13">
        <f t="shared" si="20"/>
        <v>12.27901151903918</v>
      </c>
      <c r="O96" s="13">
        <f t="shared" si="21"/>
        <v>18.856921104141307</v>
      </c>
      <c r="Q96" s="41">
        <v>13.185703446354101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21.489945697550532</v>
      </c>
      <c r="G97" s="13">
        <f t="shared" si="15"/>
        <v>0</v>
      </c>
      <c r="H97" s="13">
        <f t="shared" si="16"/>
        <v>21.489945697550532</v>
      </c>
      <c r="I97" s="16">
        <f t="shared" si="24"/>
        <v>59.32016735196342</v>
      </c>
      <c r="J97" s="13">
        <f t="shared" si="17"/>
        <v>46.853746104915338</v>
      </c>
      <c r="K97" s="13">
        <f t="shared" si="18"/>
        <v>12.466421247048082</v>
      </c>
      <c r="L97" s="13">
        <f t="shared" si="19"/>
        <v>0</v>
      </c>
      <c r="M97" s="13">
        <f t="shared" si="25"/>
        <v>7.5258457697336922</v>
      </c>
      <c r="N97" s="13">
        <f t="shared" si="20"/>
        <v>4.6660243772348888</v>
      </c>
      <c r="O97" s="13">
        <f t="shared" si="21"/>
        <v>4.6660243772348888</v>
      </c>
      <c r="Q97" s="41">
        <v>16.018454235564072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11.21080794852235</v>
      </c>
      <c r="G98" s="13">
        <f t="shared" si="15"/>
        <v>0</v>
      </c>
      <c r="H98" s="13">
        <f t="shared" si="16"/>
        <v>11.21080794852235</v>
      </c>
      <c r="I98" s="16">
        <f t="shared" si="24"/>
        <v>23.677229195570433</v>
      </c>
      <c r="J98" s="13">
        <f t="shared" si="17"/>
        <v>22.780485610321264</v>
      </c>
      <c r="K98" s="13">
        <f t="shared" si="18"/>
        <v>0.89674358524916897</v>
      </c>
      <c r="L98" s="13">
        <f t="shared" si="19"/>
        <v>0</v>
      </c>
      <c r="M98" s="13">
        <f t="shared" si="25"/>
        <v>2.8598213924988034</v>
      </c>
      <c r="N98" s="13">
        <f t="shared" si="20"/>
        <v>1.7730892633492581</v>
      </c>
      <c r="O98" s="13">
        <f t="shared" si="21"/>
        <v>1.7730892633492581</v>
      </c>
      <c r="Q98" s="41">
        <v>17.294624400410122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0.28078333828314611</v>
      </c>
      <c r="G99" s="13">
        <f t="shared" si="15"/>
        <v>0</v>
      </c>
      <c r="H99" s="13">
        <f t="shared" si="16"/>
        <v>0.28078333828314611</v>
      </c>
      <c r="I99" s="16">
        <f t="shared" si="24"/>
        <v>1.1775269235323151</v>
      </c>
      <c r="J99" s="13">
        <f t="shared" si="17"/>
        <v>1.1774527990456696</v>
      </c>
      <c r="K99" s="13">
        <f t="shared" si="18"/>
        <v>7.4124486645565923E-5</v>
      </c>
      <c r="L99" s="13">
        <f t="shared" si="19"/>
        <v>0</v>
      </c>
      <c r="M99" s="13">
        <f t="shared" si="25"/>
        <v>1.0867321291495453</v>
      </c>
      <c r="N99" s="13">
        <f t="shared" si="20"/>
        <v>0.67377392007271808</v>
      </c>
      <c r="O99" s="13">
        <f t="shared" si="21"/>
        <v>0.67377392007271808</v>
      </c>
      <c r="Q99" s="41">
        <v>20.51387172196069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1.9484391956395219</v>
      </c>
      <c r="G100" s="13">
        <f t="shared" si="15"/>
        <v>0</v>
      </c>
      <c r="H100" s="13">
        <f t="shared" si="16"/>
        <v>1.9484391956395219</v>
      </c>
      <c r="I100" s="16">
        <f t="shared" si="24"/>
        <v>1.9485133201261675</v>
      </c>
      <c r="J100" s="13">
        <f t="shared" si="17"/>
        <v>1.9483333990075553</v>
      </c>
      <c r="K100" s="13">
        <f t="shared" si="18"/>
        <v>1.7992111861220295E-4</v>
      </c>
      <c r="L100" s="13">
        <f t="shared" si="19"/>
        <v>0</v>
      </c>
      <c r="M100" s="13">
        <f t="shared" si="25"/>
        <v>0.41295820907682723</v>
      </c>
      <c r="N100" s="13">
        <f t="shared" si="20"/>
        <v>0.25603408962763285</v>
      </c>
      <c r="O100" s="13">
        <f t="shared" si="21"/>
        <v>0.25603408962763285</v>
      </c>
      <c r="Q100" s="41">
        <v>24.94950763518337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3.309590068198224</v>
      </c>
      <c r="G101" s="18">
        <f t="shared" si="15"/>
        <v>0</v>
      </c>
      <c r="H101" s="18">
        <f t="shared" si="16"/>
        <v>3.309590068198224</v>
      </c>
      <c r="I101" s="17">
        <f t="shared" si="24"/>
        <v>3.3097699893168362</v>
      </c>
      <c r="J101" s="18">
        <f t="shared" si="17"/>
        <v>3.3088215612038656</v>
      </c>
      <c r="K101" s="18">
        <f t="shared" si="18"/>
        <v>9.484281129705785E-4</v>
      </c>
      <c r="L101" s="18">
        <f t="shared" si="19"/>
        <v>0</v>
      </c>
      <c r="M101" s="18">
        <f t="shared" si="25"/>
        <v>0.15692411944919438</v>
      </c>
      <c r="N101" s="18">
        <f t="shared" si="20"/>
        <v>9.7292954058500511E-2</v>
      </c>
      <c r="O101" s="18">
        <f t="shared" si="21"/>
        <v>9.7292954058500511E-2</v>
      </c>
      <c r="P101" s="3"/>
      <c r="Q101" s="42">
        <v>24.425059000000012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3.3676398406802011</v>
      </c>
      <c r="G102" s="13">
        <f t="shared" si="15"/>
        <v>0</v>
      </c>
      <c r="H102" s="13">
        <f t="shared" si="16"/>
        <v>3.3676398406802011</v>
      </c>
      <c r="I102" s="16">
        <f t="shared" si="24"/>
        <v>3.3685882687931716</v>
      </c>
      <c r="J102" s="13">
        <f t="shared" si="17"/>
        <v>3.3668159749114954</v>
      </c>
      <c r="K102" s="13">
        <f t="shared" si="18"/>
        <v>1.7722938816762124E-3</v>
      </c>
      <c r="L102" s="13">
        <f t="shared" si="19"/>
        <v>0</v>
      </c>
      <c r="M102" s="13">
        <f t="shared" si="25"/>
        <v>5.9631165390693866E-2</v>
      </c>
      <c r="N102" s="13">
        <f t="shared" si="20"/>
        <v>3.6971322542230199E-2</v>
      </c>
      <c r="O102" s="13">
        <f t="shared" si="21"/>
        <v>3.6971322542230199E-2</v>
      </c>
      <c r="Q102" s="41">
        <v>20.360325665272772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5.2297744655766074</v>
      </c>
      <c r="G103" s="13">
        <f t="shared" si="15"/>
        <v>0</v>
      </c>
      <c r="H103" s="13">
        <f t="shared" si="16"/>
        <v>5.2297744655766074</v>
      </c>
      <c r="I103" s="16">
        <f t="shared" si="24"/>
        <v>5.2315467594582836</v>
      </c>
      <c r="J103" s="13">
        <f t="shared" si="17"/>
        <v>5.2248382034040821</v>
      </c>
      <c r="K103" s="13">
        <f t="shared" si="18"/>
        <v>6.7085560542015088E-3</v>
      </c>
      <c r="L103" s="13">
        <f t="shared" si="19"/>
        <v>0</v>
      </c>
      <c r="M103" s="13">
        <f t="shared" si="25"/>
        <v>2.2659842848463667E-2</v>
      </c>
      <c r="N103" s="13">
        <f t="shared" si="20"/>
        <v>1.4049102566047474E-2</v>
      </c>
      <c r="O103" s="13">
        <f t="shared" si="21"/>
        <v>1.4049102566047474E-2</v>
      </c>
      <c r="Q103" s="41">
        <v>20.2783967117076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92.272630363224209</v>
      </c>
      <c r="G104" s="13">
        <f t="shared" si="15"/>
        <v>8.3850867752083058</v>
      </c>
      <c r="H104" s="13">
        <f t="shared" si="16"/>
        <v>83.887543588015902</v>
      </c>
      <c r="I104" s="16">
        <f t="shared" si="24"/>
        <v>83.894252144070109</v>
      </c>
      <c r="J104" s="13">
        <f t="shared" si="17"/>
        <v>54.222076630867811</v>
      </c>
      <c r="K104" s="13">
        <f t="shared" si="18"/>
        <v>29.672175513202298</v>
      </c>
      <c r="L104" s="13">
        <f t="shared" si="19"/>
        <v>0</v>
      </c>
      <c r="M104" s="13">
        <f t="shared" si="25"/>
        <v>8.6107402824161933E-3</v>
      </c>
      <c r="N104" s="13">
        <f t="shared" si="20"/>
        <v>5.3386589750980401E-3</v>
      </c>
      <c r="O104" s="13">
        <f t="shared" si="21"/>
        <v>8.3904254341834044</v>
      </c>
      <c r="Q104" s="41">
        <v>14.98163532860338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10.783005444756879</v>
      </c>
      <c r="G105" s="13">
        <f t="shared" si="15"/>
        <v>0</v>
      </c>
      <c r="H105" s="13">
        <f t="shared" si="16"/>
        <v>10.783005444756879</v>
      </c>
      <c r="I105" s="16">
        <f t="shared" si="24"/>
        <v>40.455180957959179</v>
      </c>
      <c r="J105" s="13">
        <f t="shared" si="17"/>
        <v>32.639878759174074</v>
      </c>
      <c r="K105" s="13">
        <f t="shared" si="18"/>
        <v>7.8153021987851048</v>
      </c>
      <c r="L105" s="13">
        <f t="shared" si="19"/>
        <v>0</v>
      </c>
      <c r="M105" s="13">
        <f t="shared" si="25"/>
        <v>3.2720813073181532E-3</v>
      </c>
      <c r="N105" s="13">
        <f t="shared" si="20"/>
        <v>2.0286904105372549E-3</v>
      </c>
      <c r="O105" s="13">
        <f t="shared" si="21"/>
        <v>2.0286904105372549E-3</v>
      </c>
      <c r="Q105" s="41">
        <v>11.31185805378291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83.952864464401273</v>
      </c>
      <c r="G106" s="13">
        <f t="shared" si="15"/>
        <v>7.1841193719535976</v>
      </c>
      <c r="H106" s="13">
        <f t="shared" si="16"/>
        <v>76.768745092447674</v>
      </c>
      <c r="I106" s="16">
        <f t="shared" si="24"/>
        <v>84.584047291232778</v>
      </c>
      <c r="J106" s="13">
        <f t="shared" si="17"/>
        <v>44.510857562151244</v>
      </c>
      <c r="K106" s="13">
        <f t="shared" si="18"/>
        <v>40.073189729081534</v>
      </c>
      <c r="L106" s="13">
        <f t="shared" si="19"/>
        <v>2.8838579773327884</v>
      </c>
      <c r="M106" s="13">
        <f t="shared" si="25"/>
        <v>2.8851013682295692</v>
      </c>
      <c r="N106" s="13">
        <f t="shared" si="20"/>
        <v>1.7887628483023328</v>
      </c>
      <c r="O106" s="13">
        <f t="shared" si="21"/>
        <v>8.9728822202559311</v>
      </c>
      <c r="Q106" s="41">
        <v>10.50899559354839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166.4142077583133</v>
      </c>
      <c r="G107" s="13">
        <f t="shared" si="15"/>
        <v>19.08750542018311</v>
      </c>
      <c r="H107" s="13">
        <f t="shared" si="16"/>
        <v>147.32670233813019</v>
      </c>
      <c r="I107" s="16">
        <f t="shared" si="24"/>
        <v>184.51603408987896</v>
      </c>
      <c r="J107" s="13">
        <f t="shared" si="17"/>
        <v>50.014150163266862</v>
      </c>
      <c r="K107" s="13">
        <f t="shared" si="18"/>
        <v>134.50188392661209</v>
      </c>
      <c r="L107" s="13">
        <f t="shared" si="19"/>
        <v>93.482471958252944</v>
      </c>
      <c r="M107" s="13">
        <f t="shared" si="25"/>
        <v>94.578810478180188</v>
      </c>
      <c r="N107" s="13">
        <f t="shared" si="20"/>
        <v>58.638862496471717</v>
      </c>
      <c r="O107" s="13">
        <f t="shared" si="21"/>
        <v>77.726367916654823</v>
      </c>
      <c r="Q107" s="41">
        <v>10.39857640289577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33.092566839464943</v>
      </c>
      <c r="G108" s="13">
        <f t="shared" si="15"/>
        <v>0</v>
      </c>
      <c r="H108" s="13">
        <f t="shared" si="16"/>
        <v>33.092566839464943</v>
      </c>
      <c r="I108" s="16">
        <f t="shared" si="24"/>
        <v>74.111978807824102</v>
      </c>
      <c r="J108" s="13">
        <f t="shared" si="17"/>
        <v>45.030333082695421</v>
      </c>
      <c r="K108" s="13">
        <f t="shared" si="18"/>
        <v>29.081645725128681</v>
      </c>
      <c r="L108" s="13">
        <f t="shared" si="19"/>
        <v>0</v>
      </c>
      <c r="M108" s="13">
        <f t="shared" si="25"/>
        <v>35.939947981708471</v>
      </c>
      <c r="N108" s="13">
        <f t="shared" si="20"/>
        <v>22.282767748659253</v>
      </c>
      <c r="O108" s="13">
        <f t="shared" si="21"/>
        <v>22.282767748659253</v>
      </c>
      <c r="Q108" s="41">
        <v>11.695035219755139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35.86978705274759</v>
      </c>
      <c r="G109" s="13">
        <f t="shared" si="15"/>
        <v>0.24327400180457937</v>
      </c>
      <c r="H109" s="13">
        <f t="shared" si="16"/>
        <v>35.626513050943011</v>
      </c>
      <c r="I109" s="16">
        <f t="shared" si="24"/>
        <v>64.708158776071684</v>
      </c>
      <c r="J109" s="13">
        <f t="shared" si="17"/>
        <v>45.880554380407197</v>
      </c>
      <c r="K109" s="13">
        <f t="shared" si="18"/>
        <v>18.827604395664487</v>
      </c>
      <c r="L109" s="13">
        <f t="shared" si="19"/>
        <v>0</v>
      </c>
      <c r="M109" s="13">
        <f t="shared" si="25"/>
        <v>13.657180233049218</v>
      </c>
      <c r="N109" s="13">
        <f t="shared" si="20"/>
        <v>8.4674517444905142</v>
      </c>
      <c r="O109" s="13">
        <f t="shared" si="21"/>
        <v>8.7107257462950933</v>
      </c>
      <c r="Q109" s="41">
        <v>13.70967339336088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7.9341984491268782</v>
      </c>
      <c r="G110" s="13">
        <f t="shared" si="15"/>
        <v>0</v>
      </c>
      <c r="H110" s="13">
        <f t="shared" si="16"/>
        <v>7.9341984491268782</v>
      </c>
      <c r="I110" s="16">
        <f t="shared" si="24"/>
        <v>26.761802844791365</v>
      </c>
      <c r="J110" s="13">
        <f t="shared" si="17"/>
        <v>25.496578503197846</v>
      </c>
      <c r="K110" s="13">
        <f t="shared" si="18"/>
        <v>1.2652243415935196</v>
      </c>
      <c r="L110" s="13">
        <f t="shared" si="19"/>
        <v>0</v>
      </c>
      <c r="M110" s="13">
        <f t="shared" si="25"/>
        <v>5.1897284885587034</v>
      </c>
      <c r="N110" s="13">
        <f t="shared" si="20"/>
        <v>3.2176316629063959</v>
      </c>
      <c r="O110" s="13">
        <f t="shared" si="21"/>
        <v>3.2176316629063959</v>
      </c>
      <c r="Q110" s="41">
        <v>17.353562341832902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1.048975078944514</v>
      </c>
      <c r="G111" s="13">
        <f t="shared" si="15"/>
        <v>0</v>
      </c>
      <c r="H111" s="13">
        <f t="shared" si="16"/>
        <v>1.048975078944514</v>
      </c>
      <c r="I111" s="16">
        <f t="shared" si="24"/>
        <v>2.3141994205380336</v>
      </c>
      <c r="J111" s="13">
        <f t="shared" si="17"/>
        <v>2.3136303128371303</v>
      </c>
      <c r="K111" s="13">
        <f t="shared" si="18"/>
        <v>5.691077009033485E-4</v>
      </c>
      <c r="L111" s="13">
        <f t="shared" si="19"/>
        <v>0</v>
      </c>
      <c r="M111" s="13">
        <f t="shared" si="25"/>
        <v>1.9720968256523075</v>
      </c>
      <c r="N111" s="13">
        <f t="shared" si="20"/>
        <v>1.2227000319044306</v>
      </c>
      <c r="O111" s="13">
        <f t="shared" si="21"/>
        <v>1.2227000319044306</v>
      </c>
      <c r="Q111" s="41">
        <v>20.43157075307013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3.5135134999999998E-2</v>
      </c>
      <c r="G112" s="13">
        <f t="shared" si="15"/>
        <v>0</v>
      </c>
      <c r="H112" s="13">
        <f t="shared" si="16"/>
        <v>3.5135134999999998E-2</v>
      </c>
      <c r="I112" s="16">
        <f t="shared" si="24"/>
        <v>3.5704242700903346E-2</v>
      </c>
      <c r="J112" s="13">
        <f t="shared" si="17"/>
        <v>3.5704240992556258E-2</v>
      </c>
      <c r="K112" s="13">
        <f t="shared" si="18"/>
        <v>1.7083470887913066E-9</v>
      </c>
      <c r="L112" s="13">
        <f t="shared" si="19"/>
        <v>0</v>
      </c>
      <c r="M112" s="13">
        <f t="shared" si="25"/>
        <v>0.74939679374787693</v>
      </c>
      <c r="N112" s="13">
        <f t="shared" si="20"/>
        <v>0.46462601212368371</v>
      </c>
      <c r="O112" s="13">
        <f t="shared" si="21"/>
        <v>0.46462601212368371</v>
      </c>
      <c r="Q112" s="41">
        <v>21.859472970430531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9.5738355168485345</v>
      </c>
      <c r="G113" s="18">
        <f t="shared" si="15"/>
        <v>0</v>
      </c>
      <c r="H113" s="18">
        <f t="shared" si="16"/>
        <v>9.5738355168485345</v>
      </c>
      <c r="I113" s="17">
        <f t="shared" si="24"/>
        <v>9.5738355185568818</v>
      </c>
      <c r="J113" s="18">
        <f t="shared" si="17"/>
        <v>9.5476839933163404</v>
      </c>
      <c r="K113" s="18">
        <f t="shared" si="18"/>
        <v>2.6151525240541318E-2</v>
      </c>
      <c r="L113" s="18">
        <f t="shared" si="19"/>
        <v>0</v>
      </c>
      <c r="M113" s="18">
        <f t="shared" si="25"/>
        <v>0.28477078162419323</v>
      </c>
      <c r="N113" s="18">
        <f t="shared" si="20"/>
        <v>0.17655788460699981</v>
      </c>
      <c r="O113" s="18">
        <f t="shared" si="21"/>
        <v>0.17655788460699981</v>
      </c>
      <c r="P113" s="3"/>
      <c r="Q113" s="42">
        <v>23.46782300000001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1.1481487861591499</v>
      </c>
      <c r="G114" s="13">
        <f t="shared" si="15"/>
        <v>0</v>
      </c>
      <c r="H114" s="13">
        <f t="shared" si="16"/>
        <v>1.1481487861591499</v>
      </c>
      <c r="I114" s="16">
        <f t="shared" si="24"/>
        <v>1.1743003113996913</v>
      </c>
      <c r="J114" s="13">
        <f t="shared" si="17"/>
        <v>1.1742396834125739</v>
      </c>
      <c r="K114" s="13">
        <f t="shared" si="18"/>
        <v>6.062798711736761E-5</v>
      </c>
      <c r="L114" s="13">
        <f t="shared" si="19"/>
        <v>0</v>
      </c>
      <c r="M114" s="13">
        <f t="shared" si="25"/>
        <v>0.10821289701719342</v>
      </c>
      <c r="N114" s="13">
        <f t="shared" si="20"/>
        <v>6.7091996150659916E-2</v>
      </c>
      <c r="O114" s="13">
        <f t="shared" si="21"/>
        <v>6.7091996150659916E-2</v>
      </c>
      <c r="Q114" s="41">
        <v>21.87654635739699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39.535273843149042</v>
      </c>
      <c r="G115" s="13">
        <f t="shared" si="15"/>
        <v>0.77239107142737651</v>
      </c>
      <c r="H115" s="13">
        <f t="shared" si="16"/>
        <v>38.762882771721664</v>
      </c>
      <c r="I115" s="16">
        <f t="shared" si="24"/>
        <v>38.762943399708782</v>
      </c>
      <c r="J115" s="13">
        <f t="shared" si="17"/>
        <v>35.20156746934947</v>
      </c>
      <c r="K115" s="13">
        <f t="shared" si="18"/>
        <v>3.5613759303593113</v>
      </c>
      <c r="L115" s="13">
        <f t="shared" si="19"/>
        <v>0</v>
      </c>
      <c r="M115" s="13">
        <f t="shared" si="25"/>
        <v>4.11209008665335E-2</v>
      </c>
      <c r="N115" s="13">
        <f t="shared" si="20"/>
        <v>2.549495853725077E-2</v>
      </c>
      <c r="O115" s="13">
        <f t="shared" si="21"/>
        <v>0.79788602996462732</v>
      </c>
      <c r="Q115" s="41">
        <v>17.380422775608181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24.07436655123028</v>
      </c>
      <c r="G116" s="13">
        <f t="shared" si="15"/>
        <v>0</v>
      </c>
      <c r="H116" s="13">
        <f t="shared" si="16"/>
        <v>24.07436655123028</v>
      </c>
      <c r="I116" s="16">
        <f t="shared" si="24"/>
        <v>27.635742481589592</v>
      </c>
      <c r="J116" s="13">
        <f t="shared" si="17"/>
        <v>26.111551848660127</v>
      </c>
      <c r="K116" s="13">
        <f t="shared" si="18"/>
        <v>1.5241906329294643</v>
      </c>
      <c r="L116" s="13">
        <f t="shared" si="19"/>
        <v>0</v>
      </c>
      <c r="M116" s="13">
        <f t="shared" si="25"/>
        <v>1.562594232928273E-2</v>
      </c>
      <c r="N116" s="13">
        <f t="shared" si="20"/>
        <v>9.6880842441552928E-3</v>
      </c>
      <c r="O116" s="13">
        <f t="shared" si="21"/>
        <v>9.6880842441552928E-3</v>
      </c>
      <c r="Q116" s="41">
        <v>16.626612375116711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59.583297673279681</v>
      </c>
      <c r="G117" s="13">
        <f t="shared" si="15"/>
        <v>3.6663454702004095</v>
      </c>
      <c r="H117" s="13">
        <f t="shared" si="16"/>
        <v>55.916952203079269</v>
      </c>
      <c r="I117" s="16">
        <f t="shared" si="24"/>
        <v>57.441142836008737</v>
      </c>
      <c r="J117" s="13">
        <f t="shared" si="17"/>
        <v>41.345125082965204</v>
      </c>
      <c r="K117" s="13">
        <f t="shared" si="18"/>
        <v>16.096017753043533</v>
      </c>
      <c r="L117" s="13">
        <f t="shared" si="19"/>
        <v>0</v>
      </c>
      <c r="M117" s="13">
        <f t="shared" si="25"/>
        <v>5.9378580851274371E-3</v>
      </c>
      <c r="N117" s="13">
        <f t="shared" si="20"/>
        <v>3.6814720127790108E-3</v>
      </c>
      <c r="O117" s="13">
        <f t="shared" si="21"/>
        <v>3.6700269422131884</v>
      </c>
      <c r="Q117" s="41">
        <v>12.420073106887051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94.449358394471176</v>
      </c>
      <c r="G118" s="13">
        <f t="shared" si="15"/>
        <v>8.6992998724359882</v>
      </c>
      <c r="H118" s="13">
        <f t="shared" si="16"/>
        <v>85.750058522035189</v>
      </c>
      <c r="I118" s="16">
        <f t="shared" si="24"/>
        <v>101.84607627507873</v>
      </c>
      <c r="J118" s="13">
        <f t="shared" si="17"/>
        <v>51.126386160858388</v>
      </c>
      <c r="K118" s="13">
        <f t="shared" si="18"/>
        <v>50.719690114220342</v>
      </c>
      <c r="L118" s="13">
        <f t="shared" si="19"/>
        <v>13.098530401195799</v>
      </c>
      <c r="M118" s="13">
        <f t="shared" si="25"/>
        <v>13.100786787268147</v>
      </c>
      <c r="N118" s="13">
        <f t="shared" si="20"/>
        <v>8.1224878081062517</v>
      </c>
      <c r="O118" s="13">
        <f t="shared" si="21"/>
        <v>16.82178768054224</v>
      </c>
      <c r="Q118" s="41">
        <v>12.31037559354839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49.760004523833693</v>
      </c>
      <c r="G119" s="13">
        <f t="shared" si="15"/>
        <v>2.248342246483622</v>
      </c>
      <c r="H119" s="13">
        <f t="shared" si="16"/>
        <v>47.511662277350069</v>
      </c>
      <c r="I119" s="16">
        <f t="shared" si="24"/>
        <v>85.132821990374609</v>
      </c>
      <c r="J119" s="13">
        <f t="shared" si="17"/>
        <v>48.387389525605471</v>
      </c>
      <c r="K119" s="13">
        <f t="shared" si="18"/>
        <v>36.745432464769138</v>
      </c>
      <c r="L119" s="13">
        <f t="shared" si="19"/>
        <v>0</v>
      </c>
      <c r="M119" s="13">
        <f t="shared" si="25"/>
        <v>4.9782989791618952</v>
      </c>
      <c r="N119" s="13">
        <f t="shared" si="20"/>
        <v>3.0865453670803751</v>
      </c>
      <c r="O119" s="13">
        <f t="shared" si="21"/>
        <v>5.3348876135639971</v>
      </c>
      <c r="Q119" s="41">
        <v>12.234581459498351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43.481966758275561</v>
      </c>
      <c r="G120" s="13">
        <f t="shared" si="15"/>
        <v>1.3421005559687427</v>
      </c>
      <c r="H120" s="13">
        <f t="shared" si="16"/>
        <v>42.13986620230682</v>
      </c>
      <c r="I120" s="16">
        <f t="shared" si="24"/>
        <v>78.885298667075958</v>
      </c>
      <c r="J120" s="13">
        <f t="shared" si="17"/>
        <v>49.109724415412884</v>
      </c>
      <c r="K120" s="13">
        <f t="shared" si="18"/>
        <v>29.775574251663073</v>
      </c>
      <c r="L120" s="13">
        <f t="shared" si="19"/>
        <v>0</v>
      </c>
      <c r="M120" s="13">
        <f t="shared" si="25"/>
        <v>1.8917536120815202</v>
      </c>
      <c r="N120" s="13">
        <f t="shared" si="20"/>
        <v>1.1728872394905425</v>
      </c>
      <c r="O120" s="13">
        <f t="shared" si="21"/>
        <v>2.5149877954592852</v>
      </c>
      <c r="Q120" s="41">
        <v>13.1841968913957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32.037966487302491</v>
      </c>
      <c r="G121" s="13">
        <f t="shared" si="15"/>
        <v>0</v>
      </c>
      <c r="H121" s="13">
        <f t="shared" si="16"/>
        <v>32.037966487302491</v>
      </c>
      <c r="I121" s="16">
        <f t="shared" si="24"/>
        <v>61.813540738965564</v>
      </c>
      <c r="J121" s="13">
        <f t="shared" si="17"/>
        <v>47.883188467270067</v>
      </c>
      <c r="K121" s="13">
        <f t="shared" si="18"/>
        <v>13.930352271695497</v>
      </c>
      <c r="L121" s="13">
        <f t="shared" si="19"/>
        <v>0</v>
      </c>
      <c r="M121" s="13">
        <f t="shared" si="25"/>
        <v>0.71886637259097763</v>
      </c>
      <c r="N121" s="13">
        <f t="shared" si="20"/>
        <v>0.44569715100640611</v>
      </c>
      <c r="O121" s="13">
        <f t="shared" si="21"/>
        <v>0.44569715100640611</v>
      </c>
      <c r="Q121" s="41">
        <v>15.890984259902041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5.1467299322827076</v>
      </c>
      <c r="G122" s="13">
        <f t="shared" si="15"/>
        <v>0</v>
      </c>
      <c r="H122" s="13">
        <f t="shared" si="16"/>
        <v>5.1467299322827076</v>
      </c>
      <c r="I122" s="16">
        <f t="shared" si="24"/>
        <v>19.077082203978204</v>
      </c>
      <c r="J122" s="13">
        <f t="shared" si="17"/>
        <v>18.736507647714177</v>
      </c>
      <c r="K122" s="13">
        <f t="shared" si="18"/>
        <v>0.340574556264027</v>
      </c>
      <c r="L122" s="13">
        <f t="shared" si="19"/>
        <v>0</v>
      </c>
      <c r="M122" s="13">
        <f t="shared" si="25"/>
        <v>0.27316922158457152</v>
      </c>
      <c r="N122" s="13">
        <f t="shared" si="20"/>
        <v>0.16936491738243434</v>
      </c>
      <c r="O122" s="13">
        <f t="shared" si="21"/>
        <v>0.16936491738243434</v>
      </c>
      <c r="Q122" s="41">
        <v>19.776895216123599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0.28202918681837591</v>
      </c>
      <c r="G123" s="13">
        <f t="shared" si="15"/>
        <v>0</v>
      </c>
      <c r="H123" s="13">
        <f t="shared" si="16"/>
        <v>0.28202918681837591</v>
      </c>
      <c r="I123" s="16">
        <f t="shared" si="24"/>
        <v>0.62260374308240296</v>
      </c>
      <c r="J123" s="13">
        <f t="shared" si="17"/>
        <v>0.62259151829778736</v>
      </c>
      <c r="K123" s="13">
        <f t="shared" si="18"/>
        <v>1.2224784615599837E-5</v>
      </c>
      <c r="L123" s="13">
        <f t="shared" si="19"/>
        <v>0</v>
      </c>
      <c r="M123" s="13">
        <f t="shared" si="25"/>
        <v>0.10380430420213718</v>
      </c>
      <c r="N123" s="13">
        <f t="shared" si="20"/>
        <v>6.4358668605325048E-2</v>
      </c>
      <c r="O123" s="13">
        <f t="shared" si="21"/>
        <v>6.4358668605325048E-2</v>
      </c>
      <c r="Q123" s="41">
        <v>19.74130213323739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3.196227749963696</v>
      </c>
      <c r="G124" s="13">
        <f t="shared" si="15"/>
        <v>0</v>
      </c>
      <c r="H124" s="13">
        <f t="shared" si="16"/>
        <v>3.196227749963696</v>
      </c>
      <c r="I124" s="16">
        <f t="shared" si="24"/>
        <v>3.1962399747483117</v>
      </c>
      <c r="J124" s="13">
        <f t="shared" si="17"/>
        <v>3.1947210694159378</v>
      </c>
      <c r="K124" s="13">
        <f t="shared" si="18"/>
        <v>1.5189053323738655E-3</v>
      </c>
      <c r="L124" s="13">
        <f t="shared" si="19"/>
        <v>0</v>
      </c>
      <c r="M124" s="13">
        <f t="shared" si="25"/>
        <v>3.9445635596812134E-2</v>
      </c>
      <c r="N124" s="13">
        <f t="shared" si="20"/>
        <v>2.4456294070023522E-2</v>
      </c>
      <c r="O124" s="13">
        <f t="shared" si="21"/>
        <v>2.4456294070023522E-2</v>
      </c>
      <c r="Q124" s="41">
        <v>20.337770874563841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0.171753076520237</v>
      </c>
      <c r="G125" s="18">
        <f t="shared" si="15"/>
        <v>0</v>
      </c>
      <c r="H125" s="18">
        <f t="shared" si="16"/>
        <v>0.171753076520237</v>
      </c>
      <c r="I125" s="17">
        <f t="shared" si="24"/>
        <v>0.17327198185261086</v>
      </c>
      <c r="J125" s="18">
        <f t="shared" si="17"/>
        <v>0.17327177821704659</v>
      </c>
      <c r="K125" s="18">
        <f t="shared" si="18"/>
        <v>2.0363556427205332E-7</v>
      </c>
      <c r="L125" s="18">
        <f t="shared" si="19"/>
        <v>0</v>
      </c>
      <c r="M125" s="18">
        <f t="shared" si="25"/>
        <v>1.4989341526788613E-2</v>
      </c>
      <c r="N125" s="18">
        <f t="shared" si="20"/>
        <v>9.2933917466089394E-3</v>
      </c>
      <c r="O125" s="18">
        <f t="shared" si="21"/>
        <v>9.2933917466089394E-3</v>
      </c>
      <c r="P125" s="3"/>
      <c r="Q125" s="42">
        <v>21.562068000000011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1.079602434688905</v>
      </c>
      <c r="G126" s="13">
        <f t="shared" si="15"/>
        <v>0</v>
      </c>
      <c r="H126" s="13">
        <f t="shared" si="16"/>
        <v>1.079602434688905</v>
      </c>
      <c r="I126" s="16">
        <f t="shared" si="24"/>
        <v>1.0796026383244692</v>
      </c>
      <c r="J126" s="13">
        <f t="shared" si="17"/>
        <v>1.0795489249011703</v>
      </c>
      <c r="K126" s="13">
        <f t="shared" si="18"/>
        <v>5.3713423298962226E-5</v>
      </c>
      <c r="L126" s="13">
        <f t="shared" si="19"/>
        <v>0</v>
      </c>
      <c r="M126" s="13">
        <f t="shared" si="25"/>
        <v>5.6959497801796731E-3</v>
      </c>
      <c r="N126" s="13">
        <f t="shared" si="20"/>
        <v>3.5314888637113973E-3</v>
      </c>
      <c r="O126" s="13">
        <f t="shared" si="21"/>
        <v>3.5314888637113973E-3</v>
      </c>
      <c r="Q126" s="41">
        <v>20.949174264333639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79.976768410459897</v>
      </c>
      <c r="G127" s="13">
        <f t="shared" si="15"/>
        <v>6.6101655118252918</v>
      </c>
      <c r="H127" s="13">
        <f t="shared" si="16"/>
        <v>73.366602898634611</v>
      </c>
      <c r="I127" s="16">
        <f t="shared" si="24"/>
        <v>73.366656612057909</v>
      </c>
      <c r="J127" s="13">
        <f t="shared" si="17"/>
        <v>55.823586675574838</v>
      </c>
      <c r="K127" s="13">
        <f t="shared" si="18"/>
        <v>17.543069936483072</v>
      </c>
      <c r="L127" s="13">
        <f t="shared" si="19"/>
        <v>0</v>
      </c>
      <c r="M127" s="13">
        <f t="shared" si="25"/>
        <v>2.1644609164682758E-3</v>
      </c>
      <c r="N127" s="13">
        <f t="shared" si="20"/>
        <v>1.3419657682103309E-3</v>
      </c>
      <c r="O127" s="13">
        <f t="shared" si="21"/>
        <v>6.6115074775935021</v>
      </c>
      <c r="Q127" s="41">
        <v>17.706440349642079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36.01193967698768</v>
      </c>
      <c r="G128" s="13">
        <f t="shared" si="15"/>
        <v>0.26379389023360555</v>
      </c>
      <c r="H128" s="13">
        <f t="shared" si="16"/>
        <v>35.748145786754073</v>
      </c>
      <c r="I128" s="16">
        <f t="shared" si="24"/>
        <v>53.291215723237144</v>
      </c>
      <c r="J128" s="13">
        <f t="shared" si="17"/>
        <v>39.436689791369815</v>
      </c>
      <c r="K128" s="13">
        <f t="shared" si="18"/>
        <v>13.854525931867329</v>
      </c>
      <c r="L128" s="13">
        <f t="shared" si="19"/>
        <v>0</v>
      </c>
      <c r="M128" s="13">
        <f t="shared" si="25"/>
        <v>8.2249514825794489E-4</v>
      </c>
      <c r="N128" s="13">
        <f t="shared" si="20"/>
        <v>5.0994699191992581E-4</v>
      </c>
      <c r="O128" s="13">
        <f t="shared" si="21"/>
        <v>0.26430383722552547</v>
      </c>
      <c r="Q128" s="41">
        <v>12.19061129216254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53.319996304672891</v>
      </c>
      <c r="G129" s="13">
        <f t="shared" si="15"/>
        <v>2.762230994873458</v>
      </c>
      <c r="H129" s="13">
        <f t="shared" si="16"/>
        <v>50.557765309799436</v>
      </c>
      <c r="I129" s="16">
        <f t="shared" si="24"/>
        <v>64.412291241666765</v>
      </c>
      <c r="J129" s="13">
        <f t="shared" si="17"/>
        <v>41.858909828847317</v>
      </c>
      <c r="K129" s="13">
        <f t="shared" si="18"/>
        <v>22.553381412819448</v>
      </c>
      <c r="L129" s="13">
        <f t="shared" si="19"/>
        <v>0</v>
      </c>
      <c r="M129" s="13">
        <f t="shared" si="25"/>
        <v>3.1254815633801909E-4</v>
      </c>
      <c r="N129" s="13">
        <f t="shared" si="20"/>
        <v>1.9377985692957183E-4</v>
      </c>
      <c r="O129" s="13">
        <f t="shared" si="21"/>
        <v>2.7624247747303876</v>
      </c>
      <c r="Q129" s="41">
        <v>11.26532959354839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103.13772004092441</v>
      </c>
      <c r="G130" s="13">
        <f t="shared" si="15"/>
        <v>9.9534744792665713</v>
      </c>
      <c r="H130" s="13">
        <f t="shared" si="16"/>
        <v>93.184245561657832</v>
      </c>
      <c r="I130" s="16">
        <f t="shared" si="24"/>
        <v>115.73762697447728</v>
      </c>
      <c r="J130" s="13">
        <f t="shared" si="17"/>
        <v>49.644533340160287</v>
      </c>
      <c r="K130" s="13">
        <f t="shared" si="18"/>
        <v>66.093093634317</v>
      </c>
      <c r="L130" s="13">
        <f t="shared" si="19"/>
        <v>27.848380146831484</v>
      </c>
      <c r="M130" s="13">
        <f t="shared" si="25"/>
        <v>27.848498915130893</v>
      </c>
      <c r="N130" s="13">
        <f t="shared" si="20"/>
        <v>17.266069327381153</v>
      </c>
      <c r="O130" s="13">
        <f t="shared" si="21"/>
        <v>27.219543806647724</v>
      </c>
      <c r="Q130" s="41">
        <v>11.23392709187913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87.668144590567749</v>
      </c>
      <c r="G131" s="13">
        <f t="shared" si="15"/>
        <v>7.7204241646301854</v>
      </c>
      <c r="H131" s="13">
        <f t="shared" si="16"/>
        <v>79.947720425937561</v>
      </c>
      <c r="I131" s="16">
        <f t="shared" si="24"/>
        <v>118.19243391342306</v>
      </c>
      <c r="J131" s="13">
        <f t="shared" si="17"/>
        <v>56.783563245857088</v>
      </c>
      <c r="K131" s="13">
        <f t="shared" si="18"/>
        <v>61.408870667565971</v>
      </c>
      <c r="L131" s="13">
        <f t="shared" si="19"/>
        <v>23.354151861968312</v>
      </c>
      <c r="M131" s="13">
        <f t="shared" si="25"/>
        <v>33.936581449718055</v>
      </c>
      <c r="N131" s="13">
        <f t="shared" si="20"/>
        <v>21.040680498825193</v>
      </c>
      <c r="O131" s="13">
        <f t="shared" si="21"/>
        <v>28.761104663455377</v>
      </c>
      <c r="Q131" s="41">
        <v>13.638603208497139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37.407243087982032</v>
      </c>
      <c r="G132" s="13">
        <f t="shared" si="15"/>
        <v>0.46520747982648103</v>
      </c>
      <c r="H132" s="13">
        <f t="shared" si="16"/>
        <v>36.94203560815555</v>
      </c>
      <c r="I132" s="16">
        <f t="shared" si="24"/>
        <v>74.996754413753195</v>
      </c>
      <c r="J132" s="13">
        <f t="shared" si="17"/>
        <v>52.19470375908616</v>
      </c>
      <c r="K132" s="13">
        <f t="shared" si="18"/>
        <v>22.802050654667035</v>
      </c>
      <c r="L132" s="13">
        <f t="shared" si="19"/>
        <v>0</v>
      </c>
      <c r="M132" s="13">
        <f t="shared" si="25"/>
        <v>12.895900950892862</v>
      </c>
      <c r="N132" s="13">
        <f t="shared" si="20"/>
        <v>7.995458589553575</v>
      </c>
      <c r="O132" s="13">
        <f t="shared" si="21"/>
        <v>8.4606660693800553</v>
      </c>
      <c r="Q132" s="41">
        <v>15.306774567470249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0.3413936929843861</v>
      </c>
      <c r="G133" s="13">
        <f t="shared" si="15"/>
        <v>0</v>
      </c>
      <c r="H133" s="13">
        <f t="shared" si="16"/>
        <v>0.3413936929843861</v>
      </c>
      <c r="I133" s="16">
        <f t="shared" si="24"/>
        <v>23.143444347651421</v>
      </c>
      <c r="J133" s="13">
        <f t="shared" si="17"/>
        <v>22.422212244529117</v>
      </c>
      <c r="K133" s="13">
        <f t="shared" si="18"/>
        <v>0.72123210312230412</v>
      </c>
      <c r="L133" s="13">
        <f t="shared" si="19"/>
        <v>0</v>
      </c>
      <c r="M133" s="13">
        <f t="shared" si="25"/>
        <v>4.9004423613392873</v>
      </c>
      <c r="N133" s="13">
        <f t="shared" si="20"/>
        <v>3.0382742640303579</v>
      </c>
      <c r="O133" s="13">
        <f t="shared" si="21"/>
        <v>3.0382742640303579</v>
      </c>
      <c r="Q133" s="41">
        <v>18.426542181283299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40.019395011446328</v>
      </c>
      <c r="G134" s="13">
        <f t="shared" ref="G134:G197" si="28">IF((F134-$J$2)&gt;0,$I$2*(F134-$J$2),0)</f>
        <v>0.84227449716569969</v>
      </c>
      <c r="H134" s="13">
        <f t="shared" ref="H134:H197" si="29">F134-G134</f>
        <v>39.177120514280631</v>
      </c>
      <c r="I134" s="16">
        <f t="shared" si="24"/>
        <v>39.898352617402935</v>
      </c>
      <c r="J134" s="13">
        <f t="shared" ref="J134:J197" si="30">I134/SQRT(1+(I134/($K$2*(300+(25*Q134)+0.05*(Q134)^3)))^2)</f>
        <v>36.004957003764417</v>
      </c>
      <c r="K134" s="13">
        <f t="shared" ref="K134:K197" si="31">I134-J134</f>
        <v>3.8933956136385177</v>
      </c>
      <c r="L134" s="13">
        <f t="shared" ref="L134:L197" si="32">IF(K134&gt;$N$2,(K134-$N$2)/$L$2,0)</f>
        <v>0</v>
      </c>
      <c r="M134" s="13">
        <f t="shared" si="25"/>
        <v>1.8621680973089294</v>
      </c>
      <c r="N134" s="13">
        <f t="shared" ref="N134:N197" si="33">$M$2*M134</f>
        <v>1.1545442203315361</v>
      </c>
      <c r="O134" s="13">
        <f t="shared" ref="O134:O197" si="34">N134+G134</f>
        <v>1.9968187174972358</v>
      </c>
      <c r="Q134" s="41">
        <v>17.294357956092739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2.1629782508036861</v>
      </c>
      <c r="G135" s="13">
        <f t="shared" si="28"/>
        <v>0</v>
      </c>
      <c r="H135" s="13">
        <f t="shared" si="29"/>
        <v>2.1629782508036861</v>
      </c>
      <c r="I135" s="16">
        <f t="shared" ref="I135:I198" si="36">H135+K134-L134</f>
        <v>6.0563738644422038</v>
      </c>
      <c r="J135" s="13">
        <f t="shared" si="30"/>
        <v>6.0495330132518559</v>
      </c>
      <c r="K135" s="13">
        <f t="shared" si="31"/>
        <v>6.8408511903479408E-3</v>
      </c>
      <c r="L135" s="13">
        <f t="shared" si="32"/>
        <v>0</v>
      </c>
      <c r="M135" s="13">
        <f t="shared" ref="M135:M198" si="37">L135+M134-N134</f>
        <v>0.70762387697739326</v>
      </c>
      <c r="N135" s="13">
        <f t="shared" si="33"/>
        <v>0.43872680372598383</v>
      </c>
      <c r="O135" s="13">
        <f t="shared" si="34"/>
        <v>0.43872680372598383</v>
      </c>
      <c r="Q135" s="41">
        <v>23.25166225626845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7.0270269999999996E-2</v>
      </c>
      <c r="G136" s="13">
        <f t="shared" si="28"/>
        <v>0</v>
      </c>
      <c r="H136" s="13">
        <f t="shared" si="29"/>
        <v>7.0270269999999996E-2</v>
      </c>
      <c r="I136" s="16">
        <f t="shared" si="36"/>
        <v>7.7111121190347937E-2</v>
      </c>
      <c r="J136" s="13">
        <f t="shared" si="30"/>
        <v>7.7111105616148409E-2</v>
      </c>
      <c r="K136" s="13">
        <f t="shared" si="31"/>
        <v>1.5574199527246257E-8</v>
      </c>
      <c r="L136" s="13">
        <f t="shared" si="32"/>
        <v>0</v>
      </c>
      <c r="M136" s="13">
        <f t="shared" si="37"/>
        <v>0.26889707325140944</v>
      </c>
      <c r="N136" s="13">
        <f t="shared" si="33"/>
        <v>0.16671618541587385</v>
      </c>
      <c r="O136" s="13">
        <f t="shared" si="34"/>
        <v>0.16671618541587385</v>
      </c>
      <c r="Q136" s="41">
        <v>22.567056000000012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0.87509847205500035</v>
      </c>
      <c r="G137" s="18">
        <f t="shared" si="28"/>
        <v>0</v>
      </c>
      <c r="H137" s="18">
        <f t="shared" si="29"/>
        <v>0.87509847205500035</v>
      </c>
      <c r="I137" s="17">
        <f t="shared" si="36"/>
        <v>0.87509848762919984</v>
      </c>
      <c r="J137" s="18">
        <f t="shared" si="30"/>
        <v>0.87507755085170646</v>
      </c>
      <c r="K137" s="18">
        <f t="shared" si="31"/>
        <v>2.0936777493374414E-5</v>
      </c>
      <c r="L137" s="18">
        <f t="shared" si="32"/>
        <v>0</v>
      </c>
      <c r="M137" s="18">
        <f t="shared" si="37"/>
        <v>0.10218088783553558</v>
      </c>
      <c r="N137" s="18">
        <f t="shared" si="33"/>
        <v>6.3352150458032067E-2</v>
      </c>
      <c r="O137" s="18">
        <f t="shared" si="34"/>
        <v>6.3352150458032067E-2</v>
      </c>
      <c r="P137" s="3"/>
      <c r="Q137" s="42">
        <v>23.16081284016413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35.042201938040392</v>
      </c>
      <c r="G138" s="13">
        <f t="shared" si="28"/>
        <v>0.12381117577449015</v>
      </c>
      <c r="H138" s="13">
        <f t="shared" si="29"/>
        <v>34.918390762265901</v>
      </c>
      <c r="I138" s="16">
        <f t="shared" si="36"/>
        <v>34.918411699043396</v>
      </c>
      <c r="J138" s="13">
        <f t="shared" si="30"/>
        <v>33.16984737521787</v>
      </c>
      <c r="K138" s="13">
        <f t="shared" si="31"/>
        <v>1.7485643238255264</v>
      </c>
      <c r="L138" s="13">
        <f t="shared" si="32"/>
        <v>0</v>
      </c>
      <c r="M138" s="13">
        <f t="shared" si="37"/>
        <v>3.8828737377503517E-2</v>
      </c>
      <c r="N138" s="13">
        <f t="shared" si="33"/>
        <v>2.407381717405218E-2</v>
      </c>
      <c r="O138" s="13">
        <f t="shared" si="34"/>
        <v>0.14788499294854232</v>
      </c>
      <c r="Q138" s="41">
        <v>20.67585793236108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35.05833962796622</v>
      </c>
      <c r="G139" s="13">
        <f t="shared" si="28"/>
        <v>0.12614066915212141</v>
      </c>
      <c r="H139" s="13">
        <f t="shared" si="29"/>
        <v>34.932198958814098</v>
      </c>
      <c r="I139" s="16">
        <f t="shared" si="36"/>
        <v>36.680763282639624</v>
      </c>
      <c r="J139" s="13">
        <f t="shared" si="30"/>
        <v>34.523935116237134</v>
      </c>
      <c r="K139" s="13">
        <f t="shared" si="31"/>
        <v>2.1568281664024909</v>
      </c>
      <c r="L139" s="13">
        <f t="shared" si="32"/>
        <v>0</v>
      </c>
      <c r="M139" s="13">
        <f t="shared" si="37"/>
        <v>1.4754920203451337E-2</v>
      </c>
      <c r="N139" s="13">
        <f t="shared" si="33"/>
        <v>9.1480505261398292E-3</v>
      </c>
      <c r="O139" s="13">
        <f t="shared" si="34"/>
        <v>0.13528871967826123</v>
      </c>
      <c r="Q139" s="41">
        <v>20.13856909260095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31.24116943971919</v>
      </c>
      <c r="G140" s="13">
        <f t="shared" si="28"/>
        <v>0</v>
      </c>
      <c r="H140" s="13">
        <f t="shared" si="29"/>
        <v>31.24116943971919</v>
      </c>
      <c r="I140" s="16">
        <f t="shared" si="36"/>
        <v>33.397997606121677</v>
      </c>
      <c r="J140" s="13">
        <f t="shared" si="30"/>
        <v>30.251842915941733</v>
      </c>
      <c r="K140" s="13">
        <f t="shared" si="31"/>
        <v>3.1461546901799444</v>
      </c>
      <c r="L140" s="13">
        <f t="shared" si="32"/>
        <v>0</v>
      </c>
      <c r="M140" s="13">
        <f t="shared" si="37"/>
        <v>5.6068696773115077E-3</v>
      </c>
      <c r="N140" s="13">
        <f t="shared" si="33"/>
        <v>3.4762591999331349E-3</v>
      </c>
      <c r="O140" s="13">
        <f t="shared" si="34"/>
        <v>3.4762591999331349E-3</v>
      </c>
      <c r="Q140" s="41">
        <v>15.050160841742249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115.2248206036837</v>
      </c>
      <c r="G141" s="13">
        <f t="shared" si="28"/>
        <v>11.698260805260343</v>
      </c>
      <c r="H141" s="13">
        <f t="shared" si="29"/>
        <v>103.52655979842335</v>
      </c>
      <c r="I141" s="16">
        <f t="shared" si="36"/>
        <v>106.67271448860329</v>
      </c>
      <c r="J141" s="13">
        <f t="shared" si="30"/>
        <v>49.033148475080253</v>
      </c>
      <c r="K141" s="13">
        <f t="shared" si="31"/>
        <v>57.639566013523037</v>
      </c>
      <c r="L141" s="13">
        <f t="shared" si="32"/>
        <v>19.737732295541097</v>
      </c>
      <c r="M141" s="13">
        <f t="shared" si="37"/>
        <v>19.739862906018477</v>
      </c>
      <c r="N141" s="13">
        <f t="shared" si="33"/>
        <v>12.238715001731455</v>
      </c>
      <c r="O141" s="13">
        <f t="shared" si="34"/>
        <v>23.936975806991796</v>
      </c>
      <c r="Q141" s="41">
        <v>11.302453569288909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56.37118031684205</v>
      </c>
      <c r="G142" s="13">
        <f t="shared" si="28"/>
        <v>3.2026727794752947</v>
      </c>
      <c r="H142" s="13">
        <f t="shared" si="29"/>
        <v>53.168507537366757</v>
      </c>
      <c r="I142" s="16">
        <f t="shared" si="36"/>
        <v>91.070341255348694</v>
      </c>
      <c r="J142" s="13">
        <f t="shared" si="30"/>
        <v>43.819865200382708</v>
      </c>
      <c r="K142" s="13">
        <f t="shared" si="31"/>
        <v>47.250476054965986</v>
      </c>
      <c r="L142" s="13">
        <f t="shared" si="32"/>
        <v>9.7700295885711359</v>
      </c>
      <c r="M142" s="13">
        <f t="shared" si="37"/>
        <v>17.271177492858158</v>
      </c>
      <c r="N142" s="13">
        <f t="shared" si="33"/>
        <v>10.708130045572057</v>
      </c>
      <c r="O142" s="13">
        <f t="shared" si="34"/>
        <v>13.910802825047352</v>
      </c>
      <c r="Q142" s="41">
        <v>9.8185625935483873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43.009979020498889</v>
      </c>
      <c r="G143" s="13">
        <f t="shared" si="28"/>
        <v>1.2739686043370375</v>
      </c>
      <c r="H143" s="13">
        <f t="shared" si="29"/>
        <v>41.736010416161854</v>
      </c>
      <c r="I143" s="16">
        <f t="shared" si="36"/>
        <v>79.216456882556713</v>
      </c>
      <c r="J143" s="13">
        <f t="shared" si="30"/>
        <v>44.347028329835375</v>
      </c>
      <c r="K143" s="13">
        <f t="shared" si="31"/>
        <v>34.869428552721338</v>
      </c>
      <c r="L143" s="13">
        <f t="shared" si="32"/>
        <v>0</v>
      </c>
      <c r="M143" s="13">
        <f t="shared" si="37"/>
        <v>6.5630474472861007</v>
      </c>
      <c r="N143" s="13">
        <f t="shared" si="33"/>
        <v>4.0690894173173824</v>
      </c>
      <c r="O143" s="13">
        <f t="shared" si="34"/>
        <v>5.3430580216544197</v>
      </c>
      <c r="Q143" s="41">
        <v>10.83998176935844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10.031503528720201</v>
      </c>
      <c r="G144" s="13">
        <f t="shared" si="28"/>
        <v>0</v>
      </c>
      <c r="H144" s="13">
        <f t="shared" si="29"/>
        <v>10.031503528720201</v>
      </c>
      <c r="I144" s="16">
        <f t="shared" si="36"/>
        <v>44.900932081441539</v>
      </c>
      <c r="J144" s="13">
        <f t="shared" si="30"/>
        <v>36.888491432750698</v>
      </c>
      <c r="K144" s="13">
        <f t="shared" si="31"/>
        <v>8.0124406486908413</v>
      </c>
      <c r="L144" s="13">
        <f t="shared" si="32"/>
        <v>0</v>
      </c>
      <c r="M144" s="13">
        <f t="shared" si="37"/>
        <v>2.4939580299687183</v>
      </c>
      <c r="N144" s="13">
        <f t="shared" si="33"/>
        <v>1.5462539785806053</v>
      </c>
      <c r="O144" s="13">
        <f t="shared" si="34"/>
        <v>1.5462539785806053</v>
      </c>
      <c r="Q144" s="41">
        <v>13.62883564824922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45.765233843377501</v>
      </c>
      <c r="G145" s="13">
        <f t="shared" si="28"/>
        <v>1.6716926833770123</v>
      </c>
      <c r="H145" s="13">
        <f t="shared" si="29"/>
        <v>44.093541160000491</v>
      </c>
      <c r="I145" s="16">
        <f t="shared" si="36"/>
        <v>52.105981808691332</v>
      </c>
      <c r="J145" s="13">
        <f t="shared" si="30"/>
        <v>41.478205804032122</v>
      </c>
      <c r="K145" s="13">
        <f t="shared" si="31"/>
        <v>10.627776004659211</v>
      </c>
      <c r="L145" s="13">
        <f t="shared" si="32"/>
        <v>0</v>
      </c>
      <c r="M145" s="13">
        <f t="shared" si="37"/>
        <v>0.94770405138811298</v>
      </c>
      <c r="N145" s="13">
        <f t="shared" si="33"/>
        <v>0.58757651186063009</v>
      </c>
      <c r="O145" s="13">
        <f t="shared" si="34"/>
        <v>2.2592691952376422</v>
      </c>
      <c r="Q145" s="41">
        <v>14.46054752523151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9.8487988676840423</v>
      </c>
      <c r="G146" s="13">
        <f t="shared" si="28"/>
        <v>0</v>
      </c>
      <c r="H146" s="13">
        <f t="shared" si="29"/>
        <v>9.8487988676840423</v>
      </c>
      <c r="I146" s="16">
        <f t="shared" si="36"/>
        <v>20.476574872343253</v>
      </c>
      <c r="J146" s="13">
        <f t="shared" si="30"/>
        <v>19.819813335415731</v>
      </c>
      <c r="K146" s="13">
        <f t="shared" si="31"/>
        <v>0.65676153692752237</v>
      </c>
      <c r="L146" s="13">
        <f t="shared" si="32"/>
        <v>0</v>
      </c>
      <c r="M146" s="13">
        <f t="shared" si="37"/>
        <v>0.36012753952748289</v>
      </c>
      <c r="N146" s="13">
        <f t="shared" si="33"/>
        <v>0.22327907450703938</v>
      </c>
      <c r="O146" s="13">
        <f t="shared" si="34"/>
        <v>0.22327907450703938</v>
      </c>
      <c r="Q146" s="41">
        <v>16.476350619474172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0.83851516370774104</v>
      </c>
      <c r="G147" s="13">
        <f t="shared" si="28"/>
        <v>0</v>
      </c>
      <c r="H147" s="13">
        <f t="shared" si="29"/>
        <v>0.83851516370774104</v>
      </c>
      <c r="I147" s="16">
        <f t="shared" si="36"/>
        <v>1.4952767006352634</v>
      </c>
      <c r="J147" s="13">
        <f t="shared" si="30"/>
        <v>1.4951424415133208</v>
      </c>
      <c r="K147" s="13">
        <f t="shared" si="31"/>
        <v>1.3425912194264811E-4</v>
      </c>
      <c r="L147" s="13">
        <f t="shared" si="32"/>
        <v>0</v>
      </c>
      <c r="M147" s="13">
        <f t="shared" si="37"/>
        <v>0.13684846502044351</v>
      </c>
      <c r="N147" s="13">
        <f t="shared" si="33"/>
        <v>8.4846048312674976E-2</v>
      </c>
      <c r="O147" s="13">
        <f t="shared" si="34"/>
        <v>8.4846048312674976E-2</v>
      </c>
      <c r="Q147" s="41">
        <v>21.38020269401003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2.5412354313718102</v>
      </c>
      <c r="G148" s="13">
        <f t="shared" si="28"/>
        <v>0</v>
      </c>
      <c r="H148" s="13">
        <f t="shared" si="29"/>
        <v>2.5412354313718102</v>
      </c>
      <c r="I148" s="16">
        <f t="shared" si="36"/>
        <v>2.5413696904937528</v>
      </c>
      <c r="J148" s="13">
        <f t="shared" si="30"/>
        <v>2.5408638309217046</v>
      </c>
      <c r="K148" s="13">
        <f t="shared" si="31"/>
        <v>5.0585957204818399E-4</v>
      </c>
      <c r="L148" s="13">
        <f t="shared" si="32"/>
        <v>0</v>
      </c>
      <c r="M148" s="13">
        <f t="shared" si="37"/>
        <v>5.2002416707768534E-2</v>
      </c>
      <c r="N148" s="13">
        <f t="shared" si="33"/>
        <v>3.2241498358816491E-2</v>
      </c>
      <c r="O148" s="13">
        <f t="shared" si="34"/>
        <v>3.2241498358816491E-2</v>
      </c>
      <c r="Q148" s="41">
        <v>23.25579596855297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10.13415651469114</v>
      </c>
      <c r="G149" s="18">
        <f t="shared" si="28"/>
        <v>0</v>
      </c>
      <c r="H149" s="18">
        <f t="shared" si="29"/>
        <v>10.13415651469114</v>
      </c>
      <c r="I149" s="17">
        <f t="shared" si="36"/>
        <v>10.134662374263188</v>
      </c>
      <c r="J149" s="18">
        <f t="shared" si="30"/>
        <v>10.09900535687513</v>
      </c>
      <c r="K149" s="18">
        <f t="shared" si="31"/>
        <v>3.565701738805771E-2</v>
      </c>
      <c r="L149" s="18">
        <f t="shared" si="32"/>
        <v>0</v>
      </c>
      <c r="M149" s="18">
        <f t="shared" si="37"/>
        <v>1.9760918348952043E-2</v>
      </c>
      <c r="N149" s="18">
        <f t="shared" si="33"/>
        <v>1.2251769376350266E-2</v>
      </c>
      <c r="O149" s="18">
        <f t="shared" si="34"/>
        <v>1.2251769376350266E-2</v>
      </c>
      <c r="P149" s="3"/>
      <c r="Q149" s="42">
        <v>22.469716000000009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0.72906967256667643</v>
      </c>
      <c r="G150" s="13">
        <f t="shared" si="28"/>
        <v>0</v>
      </c>
      <c r="H150" s="13">
        <f t="shared" si="29"/>
        <v>0.72906967256667643</v>
      </c>
      <c r="I150" s="16">
        <f t="shared" si="36"/>
        <v>0.76472668995473414</v>
      </c>
      <c r="J150" s="13">
        <f t="shared" si="30"/>
        <v>0.76470868777919143</v>
      </c>
      <c r="K150" s="13">
        <f t="shared" si="31"/>
        <v>1.8002175542708443E-5</v>
      </c>
      <c r="L150" s="13">
        <f t="shared" si="32"/>
        <v>0</v>
      </c>
      <c r="M150" s="13">
        <f t="shared" si="37"/>
        <v>7.5091489726017771E-3</v>
      </c>
      <c r="N150" s="13">
        <f t="shared" si="33"/>
        <v>4.6556723630131018E-3</v>
      </c>
      <c r="O150" s="13">
        <f t="shared" si="34"/>
        <v>4.6556723630131018E-3</v>
      </c>
      <c r="Q150" s="41">
        <v>21.364182872733409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35.056494440635987</v>
      </c>
      <c r="G151" s="13">
        <f t="shared" si="28"/>
        <v>0.12587431432153398</v>
      </c>
      <c r="H151" s="13">
        <f t="shared" si="29"/>
        <v>34.930620126314452</v>
      </c>
      <c r="I151" s="16">
        <f t="shared" si="36"/>
        <v>34.930638128489996</v>
      </c>
      <c r="J151" s="13">
        <f t="shared" si="30"/>
        <v>32.438880533344353</v>
      </c>
      <c r="K151" s="13">
        <f t="shared" si="31"/>
        <v>2.4917575951456428</v>
      </c>
      <c r="L151" s="13">
        <f t="shared" si="32"/>
        <v>0</v>
      </c>
      <c r="M151" s="13">
        <f t="shared" si="37"/>
        <v>2.8534766095886753E-3</v>
      </c>
      <c r="N151" s="13">
        <f t="shared" si="33"/>
        <v>1.7691554979449788E-3</v>
      </c>
      <c r="O151" s="13">
        <f t="shared" si="34"/>
        <v>0.12764346981947897</v>
      </c>
      <c r="Q151" s="41">
        <v>17.939192322264539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32.06398637878759</v>
      </c>
      <c r="G152" s="13">
        <f t="shared" si="28"/>
        <v>0</v>
      </c>
      <c r="H152" s="13">
        <f t="shared" si="29"/>
        <v>32.06398637878759</v>
      </c>
      <c r="I152" s="16">
        <f t="shared" si="36"/>
        <v>34.555743973933232</v>
      </c>
      <c r="J152" s="13">
        <f t="shared" si="30"/>
        <v>31.645581436712131</v>
      </c>
      <c r="K152" s="13">
        <f t="shared" si="31"/>
        <v>2.9101625372211011</v>
      </c>
      <c r="L152" s="13">
        <f t="shared" si="32"/>
        <v>0</v>
      </c>
      <c r="M152" s="13">
        <f t="shared" si="37"/>
        <v>1.0843211116436965E-3</v>
      </c>
      <c r="N152" s="13">
        <f t="shared" si="33"/>
        <v>6.7227908921909188E-4</v>
      </c>
      <c r="O152" s="13">
        <f t="shared" si="34"/>
        <v>6.7227908921909188E-4</v>
      </c>
      <c r="Q152" s="41">
        <v>16.457384544016069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76.73386606793504</v>
      </c>
      <c r="G153" s="13">
        <f t="shared" si="28"/>
        <v>6.1420489743321287</v>
      </c>
      <c r="H153" s="13">
        <f t="shared" si="29"/>
        <v>70.591817093602913</v>
      </c>
      <c r="I153" s="16">
        <f t="shared" si="36"/>
        <v>73.50197963082401</v>
      </c>
      <c r="J153" s="13">
        <f t="shared" si="30"/>
        <v>48.470295885193771</v>
      </c>
      <c r="K153" s="13">
        <f t="shared" si="31"/>
        <v>25.031683745630239</v>
      </c>
      <c r="L153" s="13">
        <f t="shared" si="32"/>
        <v>0</v>
      </c>
      <c r="M153" s="13">
        <f t="shared" si="37"/>
        <v>4.1204202242460465E-4</v>
      </c>
      <c r="N153" s="13">
        <f t="shared" si="33"/>
        <v>2.5546605390325489E-4</v>
      </c>
      <c r="O153" s="13">
        <f t="shared" si="34"/>
        <v>6.1423044403860318</v>
      </c>
      <c r="Q153" s="41">
        <v>13.578151435458279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26.715109574363289</v>
      </c>
      <c r="G154" s="13">
        <f t="shared" si="28"/>
        <v>0</v>
      </c>
      <c r="H154" s="13">
        <f t="shared" si="29"/>
        <v>26.715109574363289</v>
      </c>
      <c r="I154" s="16">
        <f t="shared" si="36"/>
        <v>51.746793319993529</v>
      </c>
      <c r="J154" s="13">
        <f t="shared" si="30"/>
        <v>35.861026334114619</v>
      </c>
      <c r="K154" s="13">
        <f t="shared" si="31"/>
        <v>15.885766985878909</v>
      </c>
      <c r="L154" s="13">
        <f t="shared" si="32"/>
        <v>0</v>
      </c>
      <c r="M154" s="13">
        <f t="shared" si="37"/>
        <v>1.5657596852134976E-4</v>
      </c>
      <c r="N154" s="13">
        <f t="shared" si="33"/>
        <v>9.7077100483236849E-5</v>
      </c>
      <c r="O154" s="13">
        <f t="shared" si="34"/>
        <v>9.7077100483236849E-5</v>
      </c>
      <c r="Q154" s="41">
        <v>9.745068756029756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26.636705909446849</v>
      </c>
      <c r="G155" s="13">
        <f t="shared" si="28"/>
        <v>0</v>
      </c>
      <c r="H155" s="13">
        <f t="shared" si="29"/>
        <v>26.636705909446849</v>
      </c>
      <c r="I155" s="16">
        <f t="shared" si="36"/>
        <v>42.522472895325762</v>
      </c>
      <c r="J155" s="13">
        <f t="shared" si="30"/>
        <v>32.071368586931918</v>
      </c>
      <c r="K155" s="13">
        <f t="shared" si="31"/>
        <v>10.451104308393845</v>
      </c>
      <c r="L155" s="13">
        <f t="shared" si="32"/>
        <v>0</v>
      </c>
      <c r="M155" s="13">
        <f t="shared" si="37"/>
        <v>5.9498868038112911E-5</v>
      </c>
      <c r="N155" s="13">
        <f t="shared" si="33"/>
        <v>3.6889298183630008E-5</v>
      </c>
      <c r="O155" s="13">
        <f t="shared" si="34"/>
        <v>3.6889298183630008E-5</v>
      </c>
      <c r="Q155" s="41">
        <v>9.4704085935483882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19.7746202559332</v>
      </c>
      <c r="G156" s="13">
        <f t="shared" si="28"/>
        <v>0</v>
      </c>
      <c r="H156" s="13">
        <f t="shared" si="29"/>
        <v>19.7746202559332</v>
      </c>
      <c r="I156" s="16">
        <f t="shared" si="36"/>
        <v>30.225724564327045</v>
      </c>
      <c r="J156" s="13">
        <f t="shared" si="30"/>
        <v>27.696266400564312</v>
      </c>
      <c r="K156" s="13">
        <f t="shared" si="31"/>
        <v>2.5294581637627331</v>
      </c>
      <c r="L156" s="13">
        <f t="shared" si="32"/>
        <v>0</v>
      </c>
      <c r="M156" s="13">
        <f t="shared" si="37"/>
        <v>2.2609569854482903E-5</v>
      </c>
      <c r="N156" s="13">
        <f t="shared" si="33"/>
        <v>1.40179333097794E-5</v>
      </c>
      <c r="O156" s="13">
        <f t="shared" si="34"/>
        <v>1.40179333097794E-5</v>
      </c>
      <c r="Q156" s="41">
        <v>14.5925270895009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29.095023409587721</v>
      </c>
      <c r="G157" s="13">
        <f t="shared" si="28"/>
        <v>0</v>
      </c>
      <c r="H157" s="13">
        <f t="shared" si="29"/>
        <v>29.095023409587721</v>
      </c>
      <c r="I157" s="16">
        <f t="shared" si="36"/>
        <v>31.624481573350455</v>
      </c>
      <c r="J157" s="13">
        <f t="shared" si="30"/>
        <v>29.041552077565132</v>
      </c>
      <c r="K157" s="13">
        <f t="shared" si="31"/>
        <v>2.5829294957853222</v>
      </c>
      <c r="L157" s="13">
        <f t="shared" si="32"/>
        <v>0</v>
      </c>
      <c r="M157" s="13">
        <f t="shared" si="37"/>
        <v>8.5916365447035028E-6</v>
      </c>
      <c r="N157" s="13">
        <f t="shared" si="33"/>
        <v>5.326814657716172E-6</v>
      </c>
      <c r="O157" s="13">
        <f t="shared" si="34"/>
        <v>5.326814657716172E-6</v>
      </c>
      <c r="Q157" s="41">
        <v>15.440736711202129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2.260126695669546</v>
      </c>
      <c r="G158" s="13">
        <f t="shared" si="28"/>
        <v>0</v>
      </c>
      <c r="H158" s="13">
        <f t="shared" si="29"/>
        <v>2.260126695669546</v>
      </c>
      <c r="I158" s="16">
        <f t="shared" si="36"/>
        <v>4.8430561914548687</v>
      </c>
      <c r="J158" s="13">
        <f t="shared" si="30"/>
        <v>4.8387539483491775</v>
      </c>
      <c r="K158" s="13">
        <f t="shared" si="31"/>
        <v>4.3022431056911614E-3</v>
      </c>
      <c r="L158" s="13">
        <f t="shared" si="32"/>
        <v>0</v>
      </c>
      <c r="M158" s="13">
        <f t="shared" si="37"/>
        <v>3.2648218869873309E-6</v>
      </c>
      <c r="N158" s="13">
        <f t="shared" si="33"/>
        <v>2.0241895699321451E-6</v>
      </c>
      <c r="O158" s="13">
        <f t="shared" si="34"/>
        <v>2.0241895699321451E-6</v>
      </c>
      <c r="Q158" s="41">
        <v>21.786149709261949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0.47728079877039847</v>
      </c>
      <c r="G159" s="13">
        <f t="shared" si="28"/>
        <v>0</v>
      </c>
      <c r="H159" s="13">
        <f t="shared" si="29"/>
        <v>0.47728079877039847</v>
      </c>
      <c r="I159" s="16">
        <f t="shared" si="36"/>
        <v>0.48158304187608963</v>
      </c>
      <c r="J159" s="13">
        <f t="shared" si="30"/>
        <v>0.48157890992283647</v>
      </c>
      <c r="K159" s="13">
        <f t="shared" si="31"/>
        <v>4.1319532531614023E-6</v>
      </c>
      <c r="L159" s="13">
        <f t="shared" si="32"/>
        <v>0</v>
      </c>
      <c r="M159" s="13">
        <f t="shared" si="37"/>
        <v>1.2406323170551857E-6</v>
      </c>
      <c r="N159" s="13">
        <f t="shared" si="33"/>
        <v>7.6919203657421517E-7</v>
      </c>
      <c r="O159" s="13">
        <f t="shared" si="34"/>
        <v>7.6919203657421517E-7</v>
      </c>
      <c r="Q159" s="41">
        <v>21.96167763762892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1.060757649769783</v>
      </c>
      <c r="G160" s="13">
        <f t="shared" si="28"/>
        <v>0</v>
      </c>
      <c r="H160" s="13">
        <f t="shared" si="29"/>
        <v>1.060757649769783</v>
      </c>
      <c r="I160" s="16">
        <f t="shared" si="36"/>
        <v>1.0607617817230361</v>
      </c>
      <c r="J160" s="13">
        <f t="shared" si="30"/>
        <v>1.0607204803523158</v>
      </c>
      <c r="K160" s="13">
        <f t="shared" si="31"/>
        <v>4.1301370720336905E-5</v>
      </c>
      <c r="L160" s="13">
        <f t="shared" si="32"/>
        <v>0</v>
      </c>
      <c r="M160" s="13">
        <f t="shared" si="37"/>
        <v>4.7144028048097056E-7</v>
      </c>
      <c r="N160" s="13">
        <f t="shared" si="33"/>
        <v>2.9229297389820175E-7</v>
      </c>
      <c r="O160" s="13">
        <f t="shared" si="34"/>
        <v>2.9229297389820175E-7</v>
      </c>
      <c r="Q160" s="41">
        <v>22.43505546925817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2.1908622599798648</v>
      </c>
      <c r="G161" s="18">
        <f t="shared" si="28"/>
        <v>0</v>
      </c>
      <c r="H161" s="18">
        <f t="shared" si="29"/>
        <v>2.1908622599798648</v>
      </c>
      <c r="I161" s="17">
        <f t="shared" si="36"/>
        <v>2.1909035613505852</v>
      </c>
      <c r="J161" s="18">
        <f t="shared" si="30"/>
        <v>2.1905319872171924</v>
      </c>
      <c r="K161" s="18">
        <f t="shared" si="31"/>
        <v>3.7157413339272694E-4</v>
      </c>
      <c r="L161" s="18">
        <f t="shared" si="32"/>
        <v>0</v>
      </c>
      <c r="M161" s="18">
        <f t="shared" si="37"/>
        <v>1.7914730658276881E-7</v>
      </c>
      <c r="N161" s="18">
        <f t="shared" si="33"/>
        <v>1.1107133008131667E-7</v>
      </c>
      <c r="O161" s="18">
        <f t="shared" si="34"/>
        <v>1.1107133008131667E-7</v>
      </c>
      <c r="P161" s="3"/>
      <c r="Q161" s="42">
        <v>22.285676000000009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2.6602047738989758</v>
      </c>
      <c r="G162" s="13">
        <f t="shared" si="28"/>
        <v>0</v>
      </c>
      <c r="H162" s="13">
        <f t="shared" si="29"/>
        <v>2.6602047738989758</v>
      </c>
      <c r="I162" s="16">
        <f t="shared" si="36"/>
        <v>2.6605763480323685</v>
      </c>
      <c r="J162" s="13">
        <f t="shared" si="30"/>
        <v>2.6599717029588681</v>
      </c>
      <c r="K162" s="13">
        <f t="shared" si="31"/>
        <v>6.0464507350044272E-4</v>
      </c>
      <c r="L162" s="13">
        <f t="shared" si="32"/>
        <v>0</v>
      </c>
      <c r="M162" s="13">
        <f t="shared" si="37"/>
        <v>6.8075976501452146E-8</v>
      </c>
      <c r="N162" s="13">
        <f t="shared" si="33"/>
        <v>4.220710543090033E-8</v>
      </c>
      <c r="O162" s="13">
        <f t="shared" si="34"/>
        <v>4.220710543090033E-8</v>
      </c>
      <c r="Q162" s="41">
        <v>22.964914170054811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13.42156642153963</v>
      </c>
      <c r="G163" s="13">
        <f t="shared" si="28"/>
        <v>0</v>
      </c>
      <c r="H163" s="13">
        <f t="shared" si="29"/>
        <v>13.42156642153963</v>
      </c>
      <c r="I163" s="16">
        <f t="shared" si="36"/>
        <v>13.422171066613132</v>
      </c>
      <c r="J163" s="13">
        <f t="shared" si="30"/>
        <v>13.291226723027929</v>
      </c>
      <c r="K163" s="13">
        <f t="shared" si="31"/>
        <v>0.13094434358520246</v>
      </c>
      <c r="L163" s="13">
        <f t="shared" si="32"/>
        <v>0</v>
      </c>
      <c r="M163" s="13">
        <f t="shared" si="37"/>
        <v>2.5868871070551816E-8</v>
      </c>
      <c r="N163" s="13">
        <f t="shared" si="33"/>
        <v>1.6038700063742127E-8</v>
      </c>
      <c r="O163" s="13">
        <f t="shared" si="34"/>
        <v>1.6038700063742127E-8</v>
      </c>
      <c r="Q163" s="41">
        <v>19.166008117299231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64.261680158935761</v>
      </c>
      <c r="G164" s="13">
        <f t="shared" si="28"/>
        <v>4.3416751529773725</v>
      </c>
      <c r="H164" s="13">
        <f t="shared" si="29"/>
        <v>59.920005005958387</v>
      </c>
      <c r="I164" s="16">
        <f t="shared" si="36"/>
        <v>60.050949349543586</v>
      </c>
      <c r="J164" s="13">
        <f t="shared" si="30"/>
        <v>41.415155868951253</v>
      </c>
      <c r="K164" s="13">
        <f t="shared" si="31"/>
        <v>18.635793480592334</v>
      </c>
      <c r="L164" s="13">
        <f t="shared" si="32"/>
        <v>0</v>
      </c>
      <c r="M164" s="13">
        <f t="shared" si="37"/>
        <v>9.8301710068096892E-9</v>
      </c>
      <c r="N164" s="13">
        <f t="shared" si="33"/>
        <v>6.0947060242220072E-9</v>
      </c>
      <c r="O164" s="13">
        <f t="shared" si="34"/>
        <v>4.3416751590720786</v>
      </c>
      <c r="Q164" s="41">
        <v>11.82399255444801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96.040693646755727</v>
      </c>
      <c r="G165" s="13">
        <f t="shared" si="28"/>
        <v>8.9290108749912687</v>
      </c>
      <c r="H165" s="13">
        <f t="shared" si="29"/>
        <v>87.111682771764464</v>
      </c>
      <c r="I165" s="16">
        <f t="shared" si="36"/>
        <v>105.74747625235679</v>
      </c>
      <c r="J165" s="13">
        <f t="shared" si="30"/>
        <v>47.04009515582792</v>
      </c>
      <c r="K165" s="13">
        <f t="shared" si="31"/>
        <v>58.70738109652887</v>
      </c>
      <c r="L165" s="13">
        <f t="shared" si="32"/>
        <v>20.762236206459093</v>
      </c>
      <c r="M165" s="13">
        <f t="shared" si="37"/>
        <v>20.762236210194558</v>
      </c>
      <c r="N165" s="13">
        <f t="shared" si="33"/>
        <v>12.872586450320625</v>
      </c>
      <c r="O165" s="13">
        <f t="shared" si="34"/>
        <v>21.801597325311896</v>
      </c>
      <c r="Q165" s="41">
        <v>10.5597027719297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195.63861485331111</v>
      </c>
      <c r="G166" s="13">
        <f t="shared" si="28"/>
        <v>23.30608088581052</v>
      </c>
      <c r="H166" s="13">
        <f t="shared" si="29"/>
        <v>172.33253396750058</v>
      </c>
      <c r="I166" s="16">
        <f t="shared" si="36"/>
        <v>210.27767885757038</v>
      </c>
      <c r="J166" s="13">
        <f t="shared" si="30"/>
        <v>52.028268457065948</v>
      </c>
      <c r="K166" s="13">
        <f t="shared" si="31"/>
        <v>158.24941040050442</v>
      </c>
      <c r="L166" s="13">
        <f t="shared" si="32"/>
        <v>116.26678558552024</v>
      </c>
      <c r="M166" s="13">
        <f t="shared" si="37"/>
        <v>124.15643534539419</v>
      </c>
      <c r="N166" s="13">
        <f t="shared" si="33"/>
        <v>76.976989914144397</v>
      </c>
      <c r="O166" s="13">
        <f t="shared" si="34"/>
        <v>100.28307079995491</v>
      </c>
      <c r="Q166" s="41">
        <v>10.88951159354839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32.963620745532708</v>
      </c>
      <c r="G167" s="13">
        <f t="shared" si="28"/>
        <v>0</v>
      </c>
      <c r="H167" s="13">
        <f t="shared" si="29"/>
        <v>32.963620745532708</v>
      </c>
      <c r="I167" s="16">
        <f t="shared" si="36"/>
        <v>74.946245560516871</v>
      </c>
      <c r="J167" s="13">
        <f t="shared" si="30"/>
        <v>49.646247734249549</v>
      </c>
      <c r="K167" s="13">
        <f t="shared" si="31"/>
        <v>25.299997826267322</v>
      </c>
      <c r="L167" s="13">
        <f t="shared" si="32"/>
        <v>0</v>
      </c>
      <c r="M167" s="13">
        <f t="shared" si="37"/>
        <v>47.179445431249789</v>
      </c>
      <c r="N167" s="13">
        <f t="shared" si="33"/>
        <v>29.251256167374869</v>
      </c>
      <c r="O167" s="13">
        <f t="shared" si="34"/>
        <v>29.251256167374869</v>
      </c>
      <c r="Q167" s="41">
        <v>13.97641995861124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38.72458848849481</v>
      </c>
      <c r="G168" s="13">
        <f t="shared" si="28"/>
        <v>0.65536774444007984</v>
      </c>
      <c r="H168" s="13">
        <f t="shared" si="29"/>
        <v>38.069220744054732</v>
      </c>
      <c r="I168" s="16">
        <f t="shared" si="36"/>
        <v>63.369218570322055</v>
      </c>
      <c r="J168" s="13">
        <f t="shared" si="30"/>
        <v>46.641650718997802</v>
      </c>
      <c r="K168" s="13">
        <f t="shared" si="31"/>
        <v>16.727567851324253</v>
      </c>
      <c r="L168" s="13">
        <f t="shared" si="32"/>
        <v>0</v>
      </c>
      <c r="M168" s="13">
        <f t="shared" si="37"/>
        <v>17.92818926387492</v>
      </c>
      <c r="N168" s="13">
        <f t="shared" si="33"/>
        <v>11.11547734360245</v>
      </c>
      <c r="O168" s="13">
        <f t="shared" si="34"/>
        <v>11.770845088042529</v>
      </c>
      <c r="Q168" s="41">
        <v>14.53797742916348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36.817476917934023</v>
      </c>
      <c r="G169" s="13">
        <f t="shared" si="28"/>
        <v>0.38007408131700626</v>
      </c>
      <c r="H169" s="13">
        <f t="shared" si="29"/>
        <v>36.437402836617018</v>
      </c>
      <c r="I169" s="16">
        <f t="shared" si="36"/>
        <v>53.16497068794127</v>
      </c>
      <c r="J169" s="13">
        <f t="shared" si="30"/>
        <v>42.94140940026567</v>
      </c>
      <c r="K169" s="13">
        <f t="shared" si="31"/>
        <v>10.223561287675601</v>
      </c>
      <c r="L169" s="13">
        <f t="shared" si="32"/>
        <v>0</v>
      </c>
      <c r="M169" s="13">
        <f t="shared" si="37"/>
        <v>6.81271192027247</v>
      </c>
      <c r="N169" s="13">
        <f t="shared" si="33"/>
        <v>4.2238813905689314</v>
      </c>
      <c r="O169" s="13">
        <f t="shared" si="34"/>
        <v>4.6039554718859375</v>
      </c>
      <c r="Q169" s="41">
        <v>15.33553768905389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32.964633993505828</v>
      </c>
      <c r="G170" s="13">
        <f t="shared" si="28"/>
        <v>0</v>
      </c>
      <c r="H170" s="13">
        <f t="shared" si="29"/>
        <v>32.964633993505828</v>
      </c>
      <c r="I170" s="16">
        <f t="shared" si="36"/>
        <v>43.188195281181429</v>
      </c>
      <c r="J170" s="13">
        <f t="shared" si="30"/>
        <v>37.483381847145992</v>
      </c>
      <c r="K170" s="13">
        <f t="shared" si="31"/>
        <v>5.7048134340354366</v>
      </c>
      <c r="L170" s="13">
        <f t="shared" si="32"/>
        <v>0</v>
      </c>
      <c r="M170" s="13">
        <f t="shared" si="37"/>
        <v>2.5888305297035386</v>
      </c>
      <c r="N170" s="13">
        <f t="shared" si="33"/>
        <v>1.6050749284161938</v>
      </c>
      <c r="O170" s="13">
        <f t="shared" si="34"/>
        <v>1.6050749284161938</v>
      </c>
      <c r="Q170" s="41">
        <v>15.842774528595131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8.7869992326461563</v>
      </c>
      <c r="G171" s="13">
        <f t="shared" si="28"/>
        <v>0</v>
      </c>
      <c r="H171" s="13">
        <f t="shared" si="29"/>
        <v>8.7869992326461563</v>
      </c>
      <c r="I171" s="16">
        <f t="shared" si="36"/>
        <v>14.491812666681593</v>
      </c>
      <c r="J171" s="13">
        <f t="shared" si="30"/>
        <v>14.36020970178979</v>
      </c>
      <c r="K171" s="13">
        <f t="shared" si="31"/>
        <v>0.1316029648918029</v>
      </c>
      <c r="L171" s="13">
        <f t="shared" si="32"/>
        <v>0</v>
      </c>
      <c r="M171" s="13">
        <f t="shared" si="37"/>
        <v>0.98375560128734474</v>
      </c>
      <c r="N171" s="13">
        <f t="shared" si="33"/>
        <v>0.60992847279815376</v>
      </c>
      <c r="O171" s="13">
        <f t="shared" si="34"/>
        <v>0.60992847279815376</v>
      </c>
      <c r="Q171" s="41">
        <v>20.76177189202528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7.4879565423854313</v>
      </c>
      <c r="G172" s="13">
        <f t="shared" si="28"/>
        <v>0</v>
      </c>
      <c r="H172" s="13">
        <f t="shared" si="29"/>
        <v>7.4879565423854313</v>
      </c>
      <c r="I172" s="16">
        <f t="shared" si="36"/>
        <v>7.6195595072772342</v>
      </c>
      <c r="J172" s="13">
        <f t="shared" si="30"/>
        <v>7.6075837393081311</v>
      </c>
      <c r="K172" s="13">
        <f t="shared" si="31"/>
        <v>1.1975767969103046E-2</v>
      </c>
      <c r="L172" s="13">
        <f t="shared" si="32"/>
        <v>0</v>
      </c>
      <c r="M172" s="13">
        <f t="shared" si="37"/>
        <v>0.37382712848919097</v>
      </c>
      <c r="N172" s="13">
        <f t="shared" si="33"/>
        <v>0.23177281966329841</v>
      </c>
      <c r="O172" s="13">
        <f t="shared" si="34"/>
        <v>0.23177281966329841</v>
      </c>
      <c r="Q172" s="41">
        <v>24.165779992720459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1.1552457358885091</v>
      </c>
      <c r="G173" s="18">
        <f t="shared" si="28"/>
        <v>0</v>
      </c>
      <c r="H173" s="18">
        <f t="shared" si="29"/>
        <v>1.1552457358885091</v>
      </c>
      <c r="I173" s="17">
        <f t="shared" si="36"/>
        <v>1.1672215038576121</v>
      </c>
      <c r="J173" s="18">
        <f t="shared" si="30"/>
        <v>1.1671741272559091</v>
      </c>
      <c r="K173" s="18">
        <f t="shared" si="31"/>
        <v>4.7376601703064125E-5</v>
      </c>
      <c r="L173" s="18">
        <f t="shared" si="32"/>
        <v>0</v>
      </c>
      <c r="M173" s="18">
        <f t="shared" si="37"/>
        <v>0.14205430882589257</v>
      </c>
      <c r="N173" s="18">
        <f t="shared" si="33"/>
        <v>8.8073671472053389E-2</v>
      </c>
      <c r="O173" s="18">
        <f t="shared" si="34"/>
        <v>8.8073671472053389E-2</v>
      </c>
      <c r="P173" s="3"/>
      <c r="Q173" s="42">
        <v>23.498837000000009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5.8995691848707708</v>
      </c>
      <c r="G174" s="13">
        <f t="shared" si="28"/>
        <v>0</v>
      </c>
      <c r="H174" s="13">
        <f t="shared" si="29"/>
        <v>5.8995691848707708</v>
      </c>
      <c r="I174" s="16">
        <f t="shared" si="36"/>
        <v>5.8996165614724738</v>
      </c>
      <c r="J174" s="13">
        <f t="shared" si="30"/>
        <v>5.891301357507384</v>
      </c>
      <c r="K174" s="13">
        <f t="shared" si="31"/>
        <v>8.3152039650897791E-3</v>
      </c>
      <c r="L174" s="13">
        <f t="shared" si="32"/>
        <v>0</v>
      </c>
      <c r="M174" s="13">
        <f t="shared" si="37"/>
        <v>5.3980637353839178E-2</v>
      </c>
      <c r="N174" s="13">
        <f t="shared" si="33"/>
        <v>3.3467995159380287E-2</v>
      </c>
      <c r="O174" s="13">
        <f t="shared" si="34"/>
        <v>3.3467995159380287E-2</v>
      </c>
      <c r="Q174" s="41">
        <v>21.307223366722958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43.517504784485247</v>
      </c>
      <c r="G175" s="13">
        <f t="shared" si="28"/>
        <v>1.3472305093319596</v>
      </c>
      <c r="H175" s="13">
        <f t="shared" si="29"/>
        <v>42.17027427515329</v>
      </c>
      <c r="I175" s="16">
        <f t="shared" si="36"/>
        <v>42.178589479118379</v>
      </c>
      <c r="J175" s="13">
        <f t="shared" si="30"/>
        <v>38.541515841930782</v>
      </c>
      <c r="K175" s="13">
        <f t="shared" si="31"/>
        <v>3.6370736371875978</v>
      </c>
      <c r="L175" s="13">
        <f t="shared" si="32"/>
        <v>0</v>
      </c>
      <c r="M175" s="13">
        <f t="shared" si="37"/>
        <v>2.0512642194458891E-2</v>
      </c>
      <c r="N175" s="13">
        <f t="shared" si="33"/>
        <v>1.2717838160564512E-2</v>
      </c>
      <c r="O175" s="13">
        <f t="shared" si="34"/>
        <v>1.3599483474925242</v>
      </c>
      <c r="Q175" s="41">
        <v>19.090372294729281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84.677942248662774</v>
      </c>
      <c r="G176" s="13">
        <f t="shared" si="28"/>
        <v>7.288785151533455</v>
      </c>
      <c r="H176" s="13">
        <f t="shared" si="29"/>
        <v>77.389157097129313</v>
      </c>
      <c r="I176" s="16">
        <f t="shared" si="36"/>
        <v>81.026230734316911</v>
      </c>
      <c r="J176" s="13">
        <f t="shared" si="30"/>
        <v>54.768222785264811</v>
      </c>
      <c r="K176" s="13">
        <f t="shared" si="31"/>
        <v>26.2580079490521</v>
      </c>
      <c r="L176" s="13">
        <f t="shared" si="32"/>
        <v>0</v>
      </c>
      <c r="M176" s="13">
        <f t="shared" si="37"/>
        <v>7.7948040338943793E-3</v>
      </c>
      <c r="N176" s="13">
        <f t="shared" si="33"/>
        <v>4.8327785010145148E-3</v>
      </c>
      <c r="O176" s="13">
        <f t="shared" si="34"/>
        <v>7.2936179300344692</v>
      </c>
      <c r="Q176" s="41">
        <v>15.62422422764649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55.248795710459738</v>
      </c>
      <c r="G177" s="13">
        <f t="shared" si="28"/>
        <v>3.0406553209827756</v>
      </c>
      <c r="H177" s="13">
        <f t="shared" si="29"/>
        <v>52.208140389476966</v>
      </c>
      <c r="I177" s="16">
        <f t="shared" si="36"/>
        <v>78.466148338529067</v>
      </c>
      <c r="J177" s="13">
        <f t="shared" si="30"/>
        <v>47.818075038991466</v>
      </c>
      <c r="K177" s="13">
        <f t="shared" si="31"/>
        <v>30.6480732995376</v>
      </c>
      <c r="L177" s="13">
        <f t="shared" si="32"/>
        <v>0</v>
      </c>
      <c r="M177" s="13">
        <f t="shared" si="37"/>
        <v>2.9620255328798644E-3</v>
      </c>
      <c r="N177" s="13">
        <f t="shared" si="33"/>
        <v>1.8364558303855158E-3</v>
      </c>
      <c r="O177" s="13">
        <f t="shared" si="34"/>
        <v>3.042491776813161</v>
      </c>
      <c r="Q177" s="41">
        <v>12.60432240350872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32.963406955427587</v>
      </c>
      <c r="G178" s="13">
        <f t="shared" si="28"/>
        <v>0</v>
      </c>
      <c r="H178" s="13">
        <f t="shared" si="29"/>
        <v>32.963406955427587</v>
      </c>
      <c r="I178" s="16">
        <f t="shared" si="36"/>
        <v>63.611480254965187</v>
      </c>
      <c r="J178" s="13">
        <f t="shared" si="30"/>
        <v>43.900265738509425</v>
      </c>
      <c r="K178" s="13">
        <f t="shared" si="31"/>
        <v>19.711214516455762</v>
      </c>
      <c r="L178" s="13">
        <f t="shared" si="32"/>
        <v>0</v>
      </c>
      <c r="M178" s="13">
        <f t="shared" si="37"/>
        <v>1.1255697024943486E-3</v>
      </c>
      <c r="N178" s="13">
        <f t="shared" si="33"/>
        <v>6.9785321554649614E-4</v>
      </c>
      <c r="O178" s="13">
        <f t="shared" si="34"/>
        <v>6.9785321554649614E-4</v>
      </c>
      <c r="Q178" s="41">
        <v>12.68927059354839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62.167950666141593</v>
      </c>
      <c r="G179" s="13">
        <f t="shared" si="28"/>
        <v>4.0394429865128627</v>
      </c>
      <c r="H179" s="13">
        <f t="shared" si="29"/>
        <v>58.128507679628733</v>
      </c>
      <c r="I179" s="16">
        <f t="shared" si="36"/>
        <v>77.839722196084494</v>
      </c>
      <c r="J179" s="13">
        <f t="shared" si="30"/>
        <v>47.801568486783665</v>
      </c>
      <c r="K179" s="13">
        <f t="shared" si="31"/>
        <v>30.038153709300829</v>
      </c>
      <c r="L179" s="13">
        <f t="shared" si="32"/>
        <v>0</v>
      </c>
      <c r="M179" s="13">
        <f t="shared" si="37"/>
        <v>4.2771648694785245E-4</v>
      </c>
      <c r="N179" s="13">
        <f t="shared" si="33"/>
        <v>2.6518422190766852E-4</v>
      </c>
      <c r="O179" s="13">
        <f t="shared" si="34"/>
        <v>4.0397081707347704</v>
      </c>
      <c r="Q179" s="41">
        <v>12.66643997494668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36.697816456084908</v>
      </c>
      <c r="G180" s="13">
        <f t="shared" si="28"/>
        <v>0.36280096138949453</v>
      </c>
      <c r="H180" s="13">
        <f t="shared" si="29"/>
        <v>36.335015494695412</v>
      </c>
      <c r="I180" s="16">
        <f t="shared" si="36"/>
        <v>66.373169203996241</v>
      </c>
      <c r="J180" s="13">
        <f t="shared" si="30"/>
        <v>50.865604890077293</v>
      </c>
      <c r="K180" s="13">
        <f t="shared" si="31"/>
        <v>15.507564313918948</v>
      </c>
      <c r="L180" s="13">
        <f t="shared" si="32"/>
        <v>0</v>
      </c>
      <c r="M180" s="13">
        <f t="shared" si="37"/>
        <v>1.6253226504018393E-4</v>
      </c>
      <c r="N180" s="13">
        <f t="shared" si="33"/>
        <v>1.0077000432491403E-4</v>
      </c>
      <c r="O180" s="13">
        <f t="shared" si="34"/>
        <v>0.36290173139381943</v>
      </c>
      <c r="Q180" s="41">
        <v>16.528440598618449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55.117380096650813</v>
      </c>
      <c r="G181" s="13">
        <f t="shared" si="28"/>
        <v>3.0216853318770052</v>
      </c>
      <c r="H181" s="13">
        <f t="shared" si="29"/>
        <v>52.09569476477381</v>
      </c>
      <c r="I181" s="16">
        <f t="shared" si="36"/>
        <v>67.603259078692759</v>
      </c>
      <c r="J181" s="13">
        <f t="shared" si="30"/>
        <v>49.21420977421289</v>
      </c>
      <c r="K181" s="13">
        <f t="shared" si="31"/>
        <v>18.389049304479869</v>
      </c>
      <c r="L181" s="13">
        <f t="shared" si="32"/>
        <v>0</v>
      </c>
      <c r="M181" s="13">
        <f t="shared" si="37"/>
        <v>6.1762260715269898E-5</v>
      </c>
      <c r="N181" s="13">
        <f t="shared" si="33"/>
        <v>3.8292601643467338E-5</v>
      </c>
      <c r="O181" s="13">
        <f t="shared" si="34"/>
        <v>3.0217236244786485</v>
      </c>
      <c r="Q181" s="41">
        <v>15.12752946146238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2.8696584142880299</v>
      </c>
      <c r="G182" s="13">
        <f t="shared" si="28"/>
        <v>0</v>
      </c>
      <c r="H182" s="13">
        <f t="shared" si="29"/>
        <v>2.8696584142880299</v>
      </c>
      <c r="I182" s="16">
        <f t="shared" si="36"/>
        <v>21.258707718767898</v>
      </c>
      <c r="J182" s="13">
        <f t="shared" si="30"/>
        <v>20.807364354606957</v>
      </c>
      <c r="K182" s="13">
        <f t="shared" si="31"/>
        <v>0.45134336416094101</v>
      </c>
      <c r="L182" s="13">
        <f t="shared" si="32"/>
        <v>0</v>
      </c>
      <c r="M182" s="13">
        <f t="shared" si="37"/>
        <v>2.3469659071802561E-5</v>
      </c>
      <c r="N182" s="13">
        <f t="shared" si="33"/>
        <v>1.4551188624517588E-5</v>
      </c>
      <c r="O182" s="13">
        <f t="shared" si="34"/>
        <v>1.4551188624517588E-5</v>
      </c>
      <c r="Q182" s="41">
        <v>20.045526695320159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2.4124485830833362</v>
      </c>
      <c r="G183" s="13">
        <f t="shared" si="28"/>
        <v>0</v>
      </c>
      <c r="H183" s="13">
        <f t="shared" si="29"/>
        <v>2.4124485830833362</v>
      </c>
      <c r="I183" s="16">
        <f t="shared" si="36"/>
        <v>2.8637919472442772</v>
      </c>
      <c r="J183" s="13">
        <f t="shared" si="30"/>
        <v>2.862689771343589</v>
      </c>
      <c r="K183" s="13">
        <f t="shared" si="31"/>
        <v>1.1021759006881737E-3</v>
      </c>
      <c r="L183" s="13">
        <f t="shared" si="32"/>
        <v>0</v>
      </c>
      <c r="M183" s="13">
        <f t="shared" si="37"/>
        <v>8.9184704472849727E-6</v>
      </c>
      <c r="N183" s="13">
        <f t="shared" si="33"/>
        <v>5.5294516773166829E-6</v>
      </c>
      <c r="O183" s="13">
        <f t="shared" si="34"/>
        <v>5.5294516773166829E-6</v>
      </c>
      <c r="Q183" s="41">
        <v>20.276729081532459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6.245012447473349</v>
      </c>
      <c r="G184" s="13">
        <f t="shared" si="28"/>
        <v>0</v>
      </c>
      <c r="H184" s="13">
        <f t="shared" si="29"/>
        <v>6.245012447473349</v>
      </c>
      <c r="I184" s="16">
        <f t="shared" si="36"/>
        <v>6.2461146233740372</v>
      </c>
      <c r="J184" s="13">
        <f t="shared" si="30"/>
        <v>6.2361885034220359</v>
      </c>
      <c r="K184" s="13">
        <f t="shared" si="31"/>
        <v>9.9261199520013221E-3</v>
      </c>
      <c r="L184" s="13">
        <f t="shared" si="32"/>
        <v>0</v>
      </c>
      <c r="M184" s="13">
        <f t="shared" si="37"/>
        <v>3.3890187699682898E-6</v>
      </c>
      <c r="N184" s="13">
        <f t="shared" si="33"/>
        <v>2.1011916373803398E-6</v>
      </c>
      <c r="O184" s="13">
        <f t="shared" si="34"/>
        <v>2.1011916373803398E-6</v>
      </c>
      <c r="Q184" s="41">
        <v>21.263837000000009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3.593127776088727</v>
      </c>
      <c r="G185" s="18">
        <f t="shared" si="28"/>
        <v>0</v>
      </c>
      <c r="H185" s="18">
        <f t="shared" si="29"/>
        <v>3.593127776088727</v>
      </c>
      <c r="I185" s="17">
        <f t="shared" si="36"/>
        <v>3.6030538960407283</v>
      </c>
      <c r="J185" s="18">
        <f t="shared" si="30"/>
        <v>3.6014394561094956</v>
      </c>
      <c r="K185" s="18">
        <f t="shared" si="31"/>
        <v>1.6144399312327806E-3</v>
      </c>
      <c r="L185" s="18">
        <f t="shared" si="32"/>
        <v>0</v>
      </c>
      <c r="M185" s="18">
        <f t="shared" si="37"/>
        <v>1.2878271325879501E-6</v>
      </c>
      <c r="N185" s="18">
        <f t="shared" si="33"/>
        <v>7.9845282220452905E-7</v>
      </c>
      <c r="O185" s="18">
        <f t="shared" si="34"/>
        <v>7.9845282220452905E-7</v>
      </c>
      <c r="P185" s="3"/>
      <c r="Q185" s="42">
        <v>22.448685614029049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15.47046191982937</v>
      </c>
      <c r="G186" s="13">
        <f t="shared" si="28"/>
        <v>0</v>
      </c>
      <c r="H186" s="13">
        <f t="shared" si="29"/>
        <v>15.47046191982937</v>
      </c>
      <c r="I186" s="16">
        <f t="shared" si="36"/>
        <v>15.472076359760603</v>
      </c>
      <c r="J186" s="13">
        <f t="shared" si="30"/>
        <v>15.319906063738507</v>
      </c>
      <c r="K186" s="13">
        <f t="shared" si="31"/>
        <v>0.15217029602209564</v>
      </c>
      <c r="L186" s="13">
        <f t="shared" si="32"/>
        <v>0</v>
      </c>
      <c r="M186" s="13">
        <f t="shared" si="37"/>
        <v>4.8937431038342102E-7</v>
      </c>
      <c r="N186" s="13">
        <f t="shared" si="33"/>
        <v>3.0341207243772104E-7</v>
      </c>
      <c r="O186" s="13">
        <f t="shared" si="34"/>
        <v>3.0341207243772104E-7</v>
      </c>
      <c r="Q186" s="41">
        <v>21.115051056019379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35.03539914762802</v>
      </c>
      <c r="G187" s="13">
        <f t="shared" si="28"/>
        <v>0.12282918545940341</v>
      </c>
      <c r="H187" s="13">
        <f t="shared" si="29"/>
        <v>34.912569962168618</v>
      </c>
      <c r="I187" s="16">
        <f t="shared" si="36"/>
        <v>35.06474025819071</v>
      </c>
      <c r="J187" s="13">
        <f t="shared" si="30"/>
        <v>32.410861535525157</v>
      </c>
      <c r="K187" s="13">
        <f t="shared" si="31"/>
        <v>2.6538787226655529</v>
      </c>
      <c r="L187" s="13">
        <f t="shared" si="32"/>
        <v>0</v>
      </c>
      <c r="M187" s="13">
        <f t="shared" si="37"/>
        <v>1.8596223794569997E-7</v>
      </c>
      <c r="N187" s="13">
        <f t="shared" si="33"/>
        <v>1.1529658752633398E-7</v>
      </c>
      <c r="O187" s="13">
        <f t="shared" si="34"/>
        <v>0.12282930075599094</v>
      </c>
      <c r="Q187" s="41">
        <v>17.523694605508471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36.039498017957563</v>
      </c>
      <c r="G188" s="13">
        <f t="shared" si="28"/>
        <v>0.26777196721258523</v>
      </c>
      <c r="H188" s="13">
        <f t="shared" si="29"/>
        <v>35.771726050744981</v>
      </c>
      <c r="I188" s="16">
        <f t="shared" si="36"/>
        <v>38.425604773410534</v>
      </c>
      <c r="J188" s="13">
        <f t="shared" si="30"/>
        <v>34.061463681540488</v>
      </c>
      <c r="K188" s="13">
        <f t="shared" si="31"/>
        <v>4.3641410918700458</v>
      </c>
      <c r="L188" s="13">
        <f t="shared" si="32"/>
        <v>0</v>
      </c>
      <c r="M188" s="13">
        <f t="shared" si="37"/>
        <v>7.0665650419365992E-8</v>
      </c>
      <c r="N188" s="13">
        <f t="shared" si="33"/>
        <v>4.3812703260006912E-8</v>
      </c>
      <c r="O188" s="13">
        <f t="shared" si="34"/>
        <v>0.26777201102528847</v>
      </c>
      <c r="Q188" s="41">
        <v>15.483270999140631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68.576210418373421</v>
      </c>
      <c r="G189" s="13">
        <f t="shared" si="28"/>
        <v>4.9644823647372363</v>
      </c>
      <c r="H189" s="13">
        <f t="shared" si="29"/>
        <v>63.611728053636185</v>
      </c>
      <c r="I189" s="16">
        <f t="shared" si="36"/>
        <v>67.975869145506238</v>
      </c>
      <c r="J189" s="13">
        <f t="shared" si="30"/>
        <v>46.352952071604207</v>
      </c>
      <c r="K189" s="13">
        <f t="shared" si="31"/>
        <v>21.62291707390203</v>
      </c>
      <c r="L189" s="13">
        <f t="shared" si="32"/>
        <v>0</v>
      </c>
      <c r="M189" s="13">
        <f t="shared" si="37"/>
        <v>2.685294715935908E-8</v>
      </c>
      <c r="N189" s="13">
        <f t="shared" si="33"/>
        <v>1.6648827238802629E-8</v>
      </c>
      <c r="O189" s="13">
        <f t="shared" si="34"/>
        <v>4.9644823813860635</v>
      </c>
      <c r="Q189" s="41">
        <v>13.32704124364189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83.928053564937471</v>
      </c>
      <c r="G190" s="13">
        <f t="shared" si="28"/>
        <v>7.180537891192742</v>
      </c>
      <c r="H190" s="13">
        <f t="shared" si="29"/>
        <v>76.747515673744729</v>
      </c>
      <c r="I190" s="16">
        <f t="shared" si="36"/>
        <v>98.37043274764676</v>
      </c>
      <c r="J190" s="13">
        <f t="shared" si="30"/>
        <v>53.516466833992283</v>
      </c>
      <c r="K190" s="13">
        <f t="shared" si="31"/>
        <v>44.853965913654477</v>
      </c>
      <c r="L190" s="13">
        <f t="shared" si="32"/>
        <v>7.470723227944581</v>
      </c>
      <c r="M190" s="13">
        <f t="shared" si="37"/>
        <v>7.4707232381487012</v>
      </c>
      <c r="N190" s="13">
        <f t="shared" si="33"/>
        <v>4.6318484076521944</v>
      </c>
      <c r="O190" s="13">
        <f t="shared" si="34"/>
        <v>11.812386298844936</v>
      </c>
      <c r="Q190" s="41">
        <v>13.42063634993864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118.1186189000632</v>
      </c>
      <c r="G191" s="13">
        <f t="shared" si="28"/>
        <v>12.115983787830981</v>
      </c>
      <c r="H191" s="13">
        <f t="shared" si="29"/>
        <v>106.00263511223221</v>
      </c>
      <c r="I191" s="16">
        <f t="shared" si="36"/>
        <v>143.3858777979421</v>
      </c>
      <c r="J191" s="13">
        <f t="shared" si="30"/>
        <v>55.186884201143329</v>
      </c>
      <c r="K191" s="13">
        <f t="shared" si="31"/>
        <v>88.198993596798772</v>
      </c>
      <c r="L191" s="13">
        <f t="shared" si="32"/>
        <v>49.057652544607564</v>
      </c>
      <c r="M191" s="13">
        <f t="shared" si="37"/>
        <v>51.896527375104071</v>
      </c>
      <c r="N191" s="13">
        <f t="shared" si="33"/>
        <v>32.175846972564521</v>
      </c>
      <c r="O191" s="13">
        <f t="shared" si="34"/>
        <v>44.291830760395499</v>
      </c>
      <c r="Q191" s="41">
        <v>12.477852593548389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75.425122135434549</v>
      </c>
      <c r="G192" s="13">
        <f t="shared" si="28"/>
        <v>5.9531303411332255</v>
      </c>
      <c r="H192" s="13">
        <f t="shared" si="29"/>
        <v>69.471991794301317</v>
      </c>
      <c r="I192" s="16">
        <f t="shared" si="36"/>
        <v>108.61333284649253</v>
      </c>
      <c r="J192" s="13">
        <f t="shared" si="30"/>
        <v>52.196380480226225</v>
      </c>
      <c r="K192" s="13">
        <f t="shared" si="31"/>
        <v>56.416952366266301</v>
      </c>
      <c r="L192" s="13">
        <f t="shared" si="32"/>
        <v>18.564708536005568</v>
      </c>
      <c r="M192" s="13">
        <f t="shared" si="37"/>
        <v>38.285388938545118</v>
      </c>
      <c r="N192" s="13">
        <f t="shared" si="33"/>
        <v>23.736941141897972</v>
      </c>
      <c r="O192" s="13">
        <f t="shared" si="34"/>
        <v>29.690071483031197</v>
      </c>
      <c r="Q192" s="41">
        <v>12.410704697733671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20.298385655458731</v>
      </c>
      <c r="G193" s="13">
        <f t="shared" si="28"/>
        <v>0</v>
      </c>
      <c r="H193" s="13">
        <f t="shared" si="29"/>
        <v>20.298385655458731</v>
      </c>
      <c r="I193" s="16">
        <f t="shared" si="36"/>
        <v>58.150629485719463</v>
      </c>
      <c r="J193" s="13">
        <f t="shared" si="30"/>
        <v>44.313340102723458</v>
      </c>
      <c r="K193" s="13">
        <f t="shared" si="31"/>
        <v>13.837289382996005</v>
      </c>
      <c r="L193" s="13">
        <f t="shared" si="32"/>
        <v>0</v>
      </c>
      <c r="M193" s="13">
        <f t="shared" si="37"/>
        <v>14.548447796647146</v>
      </c>
      <c r="N193" s="13">
        <f t="shared" si="33"/>
        <v>9.0200376339212305</v>
      </c>
      <c r="O193" s="13">
        <f t="shared" si="34"/>
        <v>9.0200376339212305</v>
      </c>
      <c r="Q193" s="41">
        <v>14.440383794399329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15.131117994046271</v>
      </c>
      <c r="G194" s="13">
        <f t="shared" si="28"/>
        <v>0</v>
      </c>
      <c r="H194" s="13">
        <f t="shared" si="29"/>
        <v>15.131117994046271</v>
      </c>
      <c r="I194" s="16">
        <f t="shared" si="36"/>
        <v>28.968407377042276</v>
      </c>
      <c r="J194" s="13">
        <f t="shared" si="30"/>
        <v>27.214589813150635</v>
      </c>
      <c r="K194" s="13">
        <f t="shared" si="31"/>
        <v>1.7538175638916407</v>
      </c>
      <c r="L194" s="13">
        <f t="shared" si="32"/>
        <v>0</v>
      </c>
      <c r="M194" s="13">
        <f t="shared" si="37"/>
        <v>5.5284101627259155</v>
      </c>
      <c r="N194" s="13">
        <f t="shared" si="33"/>
        <v>3.4276143008900677</v>
      </c>
      <c r="O194" s="13">
        <f t="shared" si="34"/>
        <v>3.4276143008900677</v>
      </c>
      <c r="Q194" s="41">
        <v>16.57177095258054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2.5</v>
      </c>
      <c r="G195" s="13">
        <f t="shared" si="28"/>
        <v>0</v>
      </c>
      <c r="H195" s="13">
        <f t="shared" si="29"/>
        <v>2.5</v>
      </c>
      <c r="I195" s="16">
        <f t="shared" si="36"/>
        <v>4.2538175638916407</v>
      </c>
      <c r="J195" s="13">
        <f t="shared" si="30"/>
        <v>4.2498274772424791</v>
      </c>
      <c r="K195" s="13">
        <f t="shared" si="31"/>
        <v>3.9900866491615616E-3</v>
      </c>
      <c r="L195" s="13">
        <f t="shared" si="32"/>
        <v>0</v>
      </c>
      <c r="M195" s="13">
        <f t="shared" si="37"/>
        <v>2.1007958618358478</v>
      </c>
      <c r="N195" s="13">
        <f t="shared" si="33"/>
        <v>1.3024934343382255</v>
      </c>
      <c r="O195" s="13">
        <f t="shared" si="34"/>
        <v>1.3024934343382255</v>
      </c>
      <c r="Q195" s="41">
        <v>19.568391390378309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0.35526507371471427</v>
      </c>
      <c r="G196" s="13">
        <f t="shared" si="28"/>
        <v>0</v>
      </c>
      <c r="H196" s="13">
        <f t="shared" si="29"/>
        <v>0.35526507371471427</v>
      </c>
      <c r="I196" s="16">
        <f t="shared" si="36"/>
        <v>0.35925516036387584</v>
      </c>
      <c r="J196" s="13">
        <f t="shared" si="30"/>
        <v>0.35925341225224566</v>
      </c>
      <c r="K196" s="13">
        <f t="shared" si="31"/>
        <v>1.748111630173188E-6</v>
      </c>
      <c r="L196" s="13">
        <f t="shared" si="32"/>
        <v>0</v>
      </c>
      <c r="M196" s="13">
        <f t="shared" si="37"/>
        <v>0.79830242749762226</v>
      </c>
      <c r="N196" s="13">
        <f t="shared" si="33"/>
        <v>0.4949475050485258</v>
      </c>
      <c r="O196" s="13">
        <f t="shared" si="34"/>
        <v>0.4949475050485258</v>
      </c>
      <c r="Q196" s="41">
        <v>21.82774400000001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20.302934141566482</v>
      </c>
      <c r="G197" s="18">
        <f t="shared" si="28"/>
        <v>0</v>
      </c>
      <c r="H197" s="18">
        <f t="shared" si="29"/>
        <v>20.302934141566482</v>
      </c>
      <c r="I197" s="17">
        <f t="shared" si="36"/>
        <v>20.30293588967811</v>
      </c>
      <c r="J197" s="18">
        <f t="shared" si="30"/>
        <v>20.049852406767435</v>
      </c>
      <c r="K197" s="18">
        <f t="shared" si="31"/>
        <v>0.25308348291067517</v>
      </c>
      <c r="L197" s="18">
        <f t="shared" si="32"/>
        <v>0</v>
      </c>
      <c r="M197" s="18">
        <f t="shared" si="37"/>
        <v>0.30335492244909645</v>
      </c>
      <c r="N197" s="18">
        <f t="shared" si="33"/>
        <v>0.18808005191843979</v>
      </c>
      <c r="O197" s="18">
        <f t="shared" si="34"/>
        <v>0.18808005191843979</v>
      </c>
      <c r="P197" s="3"/>
      <c r="Q197" s="42">
        <v>23.258889464878589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9.846705912946959</v>
      </c>
      <c r="G198" s="13">
        <f t="shared" ref="G198:G261" si="39">IF((F198-$J$2)&gt;0,$I$2*(F198-$J$2),0)</f>
        <v>0</v>
      </c>
      <c r="H198" s="13">
        <f t="shared" ref="H198:H261" si="40">F198-G198</f>
        <v>9.846705912946959</v>
      </c>
      <c r="I198" s="16">
        <f t="shared" si="36"/>
        <v>10.099789395857634</v>
      </c>
      <c r="J198" s="13">
        <f t="shared" ref="J198:J261" si="41">I198/SQRT(1+(I198/($K$2*(300+(25*Q198)+0.05*(Q198)^3)))^2)</f>
        <v>10.066041714831963</v>
      </c>
      <c r="K198" s="13">
        <f t="shared" ref="K198:K261" si="42">I198-J198</f>
        <v>3.3747681025671383E-2</v>
      </c>
      <c r="L198" s="13">
        <f t="shared" ref="L198:L261" si="43">IF(K198&gt;$N$2,(K198-$N$2)/$L$2,0)</f>
        <v>0</v>
      </c>
      <c r="M198" s="13">
        <f t="shared" si="37"/>
        <v>0.11527487053065666</v>
      </c>
      <c r="N198" s="13">
        <f t="shared" ref="N198:N261" si="44">$M$2*M198</f>
        <v>7.1470419729007126E-2</v>
      </c>
      <c r="O198" s="13">
        <f t="shared" ref="O198:O261" si="45">N198+G198</f>
        <v>7.1470419729007126E-2</v>
      </c>
      <c r="Q198" s="41">
        <v>22.788800523618491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32.850952523084032</v>
      </c>
      <c r="G199" s="13">
        <f t="shared" si="39"/>
        <v>0</v>
      </c>
      <c r="H199" s="13">
        <f t="shared" si="40"/>
        <v>32.850952523084032</v>
      </c>
      <c r="I199" s="16">
        <f t="shared" ref="I199:I262" si="47">H199+K198-L198</f>
        <v>32.884700204109706</v>
      </c>
      <c r="J199" s="13">
        <f t="shared" si="41"/>
        <v>30.713739718980516</v>
      </c>
      <c r="K199" s="13">
        <f t="shared" si="42"/>
        <v>2.1709604851291893</v>
      </c>
      <c r="L199" s="13">
        <f t="shared" si="43"/>
        <v>0</v>
      </c>
      <c r="M199" s="13">
        <f t="shared" ref="M199:M262" si="48">L199+M198-N198</f>
        <v>4.3804450801649533E-2</v>
      </c>
      <c r="N199" s="13">
        <f t="shared" si="44"/>
        <v>2.7158759497022709E-2</v>
      </c>
      <c r="O199" s="13">
        <f t="shared" si="45"/>
        <v>2.7158759497022709E-2</v>
      </c>
      <c r="Q199" s="41">
        <v>17.694326608042662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43.565350783417301</v>
      </c>
      <c r="G200" s="13">
        <f t="shared" si="39"/>
        <v>1.3541371321615379</v>
      </c>
      <c r="H200" s="13">
        <f t="shared" si="40"/>
        <v>42.211213651255761</v>
      </c>
      <c r="I200" s="16">
        <f t="shared" si="47"/>
        <v>44.382174136384947</v>
      </c>
      <c r="J200" s="13">
        <f t="shared" si="41"/>
        <v>35.838361972288268</v>
      </c>
      <c r="K200" s="13">
        <f t="shared" si="42"/>
        <v>8.5438121640966784</v>
      </c>
      <c r="L200" s="13">
        <f t="shared" si="43"/>
        <v>0</v>
      </c>
      <c r="M200" s="13">
        <f t="shared" si="48"/>
        <v>1.6645691304626824E-2</v>
      </c>
      <c r="N200" s="13">
        <f t="shared" si="44"/>
        <v>1.0320328608868631E-2</v>
      </c>
      <c r="O200" s="13">
        <f t="shared" si="45"/>
        <v>1.3644574607704065</v>
      </c>
      <c r="Q200" s="41">
        <v>12.711850773867139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113.15265669073899</v>
      </c>
      <c r="G201" s="13">
        <f t="shared" si="39"/>
        <v>11.399141654083339</v>
      </c>
      <c r="H201" s="13">
        <f t="shared" si="40"/>
        <v>101.75351503665566</v>
      </c>
      <c r="I201" s="16">
        <f t="shared" si="47"/>
        <v>110.29732720075233</v>
      </c>
      <c r="J201" s="13">
        <f t="shared" si="41"/>
        <v>52.000212368038206</v>
      </c>
      <c r="K201" s="13">
        <f t="shared" si="42"/>
        <v>58.297114832714129</v>
      </c>
      <c r="L201" s="13">
        <f t="shared" si="43"/>
        <v>20.368610569880946</v>
      </c>
      <c r="M201" s="13">
        <f t="shared" si="48"/>
        <v>20.374935932576705</v>
      </c>
      <c r="N201" s="13">
        <f t="shared" si="44"/>
        <v>12.632460278197557</v>
      </c>
      <c r="O201" s="13">
        <f t="shared" si="45"/>
        <v>24.031601932280896</v>
      </c>
      <c r="Q201" s="41">
        <v>12.27303841178202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32.759882307540977</v>
      </c>
      <c r="G202" s="13">
        <f t="shared" si="39"/>
        <v>0</v>
      </c>
      <c r="H202" s="13">
        <f t="shared" si="40"/>
        <v>32.759882307540977</v>
      </c>
      <c r="I202" s="16">
        <f t="shared" si="47"/>
        <v>70.688386570374163</v>
      </c>
      <c r="J202" s="13">
        <f t="shared" si="41"/>
        <v>44.636253969681917</v>
      </c>
      <c r="K202" s="13">
        <f t="shared" si="42"/>
        <v>26.052132600692246</v>
      </c>
      <c r="L202" s="13">
        <f t="shared" si="43"/>
        <v>0</v>
      </c>
      <c r="M202" s="13">
        <f t="shared" si="48"/>
        <v>7.7424756543791471</v>
      </c>
      <c r="N202" s="13">
        <f t="shared" si="44"/>
        <v>4.8003349057150713</v>
      </c>
      <c r="O202" s="13">
        <f t="shared" si="45"/>
        <v>4.8003349057150713</v>
      </c>
      <c r="Q202" s="41">
        <v>11.91935659354839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53.696998902902664</v>
      </c>
      <c r="G203" s="13">
        <f t="shared" si="39"/>
        <v>2.81665173662538</v>
      </c>
      <c r="H203" s="13">
        <f t="shared" si="40"/>
        <v>50.880347166277282</v>
      </c>
      <c r="I203" s="16">
        <f t="shared" si="47"/>
        <v>76.932479766969522</v>
      </c>
      <c r="J203" s="13">
        <f t="shared" si="41"/>
        <v>52.784618530443652</v>
      </c>
      <c r="K203" s="13">
        <f t="shared" si="42"/>
        <v>24.14786123652587</v>
      </c>
      <c r="L203" s="13">
        <f t="shared" si="43"/>
        <v>0</v>
      </c>
      <c r="M203" s="13">
        <f t="shared" si="48"/>
        <v>2.9421407486640758</v>
      </c>
      <c r="N203" s="13">
        <f t="shared" si="44"/>
        <v>1.824127264171727</v>
      </c>
      <c r="O203" s="13">
        <f t="shared" si="45"/>
        <v>4.6407790007971066</v>
      </c>
      <c r="Q203" s="41">
        <v>15.281236381743719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83.816244386975399</v>
      </c>
      <c r="G204" s="13">
        <f t="shared" si="39"/>
        <v>7.1643981127722762</v>
      </c>
      <c r="H204" s="13">
        <f t="shared" si="40"/>
        <v>76.651846274203123</v>
      </c>
      <c r="I204" s="16">
        <f t="shared" si="47"/>
        <v>100.79970751072899</v>
      </c>
      <c r="J204" s="13">
        <f t="shared" si="41"/>
        <v>55.097245237647059</v>
      </c>
      <c r="K204" s="13">
        <f t="shared" si="42"/>
        <v>45.702462273081935</v>
      </c>
      <c r="L204" s="13">
        <f t="shared" si="43"/>
        <v>8.2848041043694778</v>
      </c>
      <c r="M204" s="13">
        <f t="shared" si="48"/>
        <v>9.4028175888618275</v>
      </c>
      <c r="N204" s="13">
        <f t="shared" si="44"/>
        <v>5.8297469050943329</v>
      </c>
      <c r="O204" s="13">
        <f t="shared" si="45"/>
        <v>12.994145017866609</v>
      </c>
      <c r="Q204" s="41">
        <v>13.87207853583242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47.33882104171532</v>
      </c>
      <c r="G205" s="13">
        <f t="shared" si="39"/>
        <v>1.898841734728324</v>
      </c>
      <c r="H205" s="13">
        <f t="shared" si="40"/>
        <v>45.439979306986999</v>
      </c>
      <c r="I205" s="16">
        <f t="shared" si="47"/>
        <v>82.857637475699448</v>
      </c>
      <c r="J205" s="13">
        <f t="shared" si="41"/>
        <v>51.416369213573276</v>
      </c>
      <c r="K205" s="13">
        <f t="shared" si="42"/>
        <v>31.441268262126172</v>
      </c>
      <c r="L205" s="13">
        <f t="shared" si="43"/>
        <v>0</v>
      </c>
      <c r="M205" s="13">
        <f t="shared" si="48"/>
        <v>3.5730706837674946</v>
      </c>
      <c r="N205" s="13">
        <f t="shared" si="44"/>
        <v>2.2153038239358467</v>
      </c>
      <c r="O205" s="13">
        <f t="shared" si="45"/>
        <v>4.1141455586641706</v>
      </c>
      <c r="Q205" s="41">
        <v>13.8216160649079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17.49548798447276</v>
      </c>
      <c r="G206" s="13">
        <f t="shared" si="39"/>
        <v>0</v>
      </c>
      <c r="H206" s="13">
        <f t="shared" si="40"/>
        <v>17.49548798447276</v>
      </c>
      <c r="I206" s="16">
        <f t="shared" si="47"/>
        <v>48.936756246598932</v>
      </c>
      <c r="J206" s="13">
        <f t="shared" si="41"/>
        <v>40.071429073477113</v>
      </c>
      <c r="K206" s="13">
        <f t="shared" si="42"/>
        <v>8.8653271731218197</v>
      </c>
      <c r="L206" s="13">
        <f t="shared" si="43"/>
        <v>0</v>
      </c>
      <c r="M206" s="13">
        <f t="shared" si="48"/>
        <v>1.3577668598316479</v>
      </c>
      <c r="N206" s="13">
        <f t="shared" si="44"/>
        <v>0.84181545309562167</v>
      </c>
      <c r="O206" s="13">
        <f t="shared" si="45"/>
        <v>0.84181545309562167</v>
      </c>
      <c r="Q206" s="41">
        <v>14.726625044348619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0.76520401320408982</v>
      </c>
      <c r="G207" s="13">
        <f t="shared" si="39"/>
        <v>0</v>
      </c>
      <c r="H207" s="13">
        <f t="shared" si="40"/>
        <v>0.76520401320408982</v>
      </c>
      <c r="I207" s="16">
        <f t="shared" si="47"/>
        <v>9.6305311863259089</v>
      </c>
      <c r="J207" s="13">
        <f t="shared" si="41"/>
        <v>9.5850351782928378</v>
      </c>
      <c r="K207" s="13">
        <f t="shared" si="42"/>
        <v>4.5496008033071078E-2</v>
      </c>
      <c r="L207" s="13">
        <f t="shared" si="43"/>
        <v>0</v>
      </c>
      <c r="M207" s="13">
        <f t="shared" si="48"/>
        <v>0.51595140673602624</v>
      </c>
      <c r="N207" s="13">
        <f t="shared" si="44"/>
        <v>0.31988987217633624</v>
      </c>
      <c r="O207" s="13">
        <f t="shared" si="45"/>
        <v>0.31988987217633624</v>
      </c>
      <c r="Q207" s="41">
        <v>19.652074856465379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6.8969299428432912E-2</v>
      </c>
      <c r="G208" s="13">
        <f t="shared" si="39"/>
        <v>0</v>
      </c>
      <c r="H208" s="13">
        <f t="shared" si="40"/>
        <v>6.8969299428432912E-2</v>
      </c>
      <c r="I208" s="16">
        <f t="shared" si="47"/>
        <v>0.11446530746150399</v>
      </c>
      <c r="J208" s="13">
        <f t="shared" si="41"/>
        <v>0.11446525834202691</v>
      </c>
      <c r="K208" s="13">
        <f t="shared" si="42"/>
        <v>4.9119477082970597E-8</v>
      </c>
      <c r="L208" s="13">
        <f t="shared" si="43"/>
        <v>0</v>
      </c>
      <c r="M208" s="13">
        <f t="shared" si="48"/>
        <v>0.19606153455969</v>
      </c>
      <c r="N208" s="13">
        <f t="shared" si="44"/>
        <v>0.12155815142700779</v>
      </c>
      <c r="O208" s="13">
        <f t="shared" si="45"/>
        <v>0.12155815142700779</v>
      </c>
      <c r="Q208" s="41">
        <v>22.825686000000012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2.5635023926570062</v>
      </c>
      <c r="G209" s="18">
        <f t="shared" si="39"/>
        <v>0</v>
      </c>
      <c r="H209" s="18">
        <f t="shared" si="40"/>
        <v>2.5635023926570062</v>
      </c>
      <c r="I209" s="17">
        <f t="shared" si="47"/>
        <v>2.5635024417764831</v>
      </c>
      <c r="J209" s="18">
        <f t="shared" si="41"/>
        <v>2.5629932795413488</v>
      </c>
      <c r="K209" s="18">
        <f t="shared" si="42"/>
        <v>5.0916223513430836E-4</v>
      </c>
      <c r="L209" s="18">
        <f t="shared" si="43"/>
        <v>0</v>
      </c>
      <c r="M209" s="18">
        <f t="shared" si="48"/>
        <v>7.4503383132682205E-2</v>
      </c>
      <c r="N209" s="18">
        <f t="shared" si="44"/>
        <v>4.6192097542262965E-2</v>
      </c>
      <c r="O209" s="18">
        <f t="shared" si="45"/>
        <v>4.6192097542262965E-2</v>
      </c>
      <c r="P209" s="3"/>
      <c r="Q209" s="42">
        <v>23.394642055748999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1.961435630438616</v>
      </c>
      <c r="G210" s="13">
        <f t="shared" si="39"/>
        <v>0</v>
      </c>
      <c r="H210" s="13">
        <f t="shared" si="40"/>
        <v>1.961435630438616</v>
      </c>
      <c r="I210" s="16">
        <f t="shared" si="47"/>
        <v>1.9619447926737503</v>
      </c>
      <c r="J210" s="13">
        <f t="shared" si="41"/>
        <v>1.9616246032660469</v>
      </c>
      <c r="K210" s="13">
        <f t="shared" si="42"/>
        <v>3.2018940770339732E-4</v>
      </c>
      <c r="L210" s="13">
        <f t="shared" si="43"/>
        <v>0</v>
      </c>
      <c r="M210" s="13">
        <f t="shared" si="48"/>
        <v>2.831128559041924E-2</v>
      </c>
      <c r="N210" s="13">
        <f t="shared" si="44"/>
        <v>1.7552997066059929E-2</v>
      </c>
      <c r="O210" s="13">
        <f t="shared" si="45"/>
        <v>1.7552997066059929E-2</v>
      </c>
      <c r="Q210" s="41">
        <v>20.995872339592751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54.038220661484416</v>
      </c>
      <c r="G211" s="13">
        <f t="shared" si="39"/>
        <v>2.8659074746258817</v>
      </c>
      <c r="H211" s="13">
        <f t="shared" si="40"/>
        <v>51.172313186858531</v>
      </c>
      <c r="I211" s="16">
        <f t="shared" si="47"/>
        <v>51.172633376266234</v>
      </c>
      <c r="J211" s="13">
        <f t="shared" si="41"/>
        <v>46.117814851125985</v>
      </c>
      <c r="K211" s="13">
        <f t="shared" si="42"/>
        <v>5.0548185251402487</v>
      </c>
      <c r="L211" s="13">
        <f t="shared" si="43"/>
        <v>0</v>
      </c>
      <c r="M211" s="13">
        <f t="shared" si="48"/>
        <v>1.0758288524359311E-2</v>
      </c>
      <c r="N211" s="13">
        <f t="shared" si="44"/>
        <v>6.6701388851027723E-3</v>
      </c>
      <c r="O211" s="13">
        <f t="shared" si="45"/>
        <v>2.8725776135109844</v>
      </c>
      <c r="Q211" s="41">
        <v>20.711554977306012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43.154426671809553</v>
      </c>
      <c r="G212" s="13">
        <f t="shared" si="39"/>
        <v>1.2948197824603731</v>
      </c>
      <c r="H212" s="13">
        <f t="shared" si="40"/>
        <v>41.85960688934918</v>
      </c>
      <c r="I212" s="16">
        <f t="shared" si="47"/>
        <v>46.914425414489429</v>
      </c>
      <c r="J212" s="13">
        <f t="shared" si="41"/>
        <v>39.763285236250056</v>
      </c>
      <c r="K212" s="13">
        <f t="shared" si="42"/>
        <v>7.1511401782393733</v>
      </c>
      <c r="L212" s="13">
        <f t="shared" si="43"/>
        <v>0</v>
      </c>
      <c r="M212" s="13">
        <f t="shared" si="48"/>
        <v>4.0881496392565385E-3</v>
      </c>
      <c r="N212" s="13">
        <f t="shared" si="44"/>
        <v>2.5346527763390539E-3</v>
      </c>
      <c r="O212" s="13">
        <f t="shared" si="45"/>
        <v>1.2973544352367121</v>
      </c>
      <c r="Q212" s="41">
        <v>15.741588407149379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59.811494012982891</v>
      </c>
      <c r="G213" s="13">
        <f t="shared" si="39"/>
        <v>3.6992858640598527</v>
      </c>
      <c r="H213" s="13">
        <f t="shared" si="40"/>
        <v>56.112208148923038</v>
      </c>
      <c r="I213" s="16">
        <f t="shared" si="47"/>
        <v>63.263348327162412</v>
      </c>
      <c r="J213" s="13">
        <f t="shared" si="41"/>
        <v>42.236492719962797</v>
      </c>
      <c r="K213" s="13">
        <f t="shared" si="42"/>
        <v>21.026855607199614</v>
      </c>
      <c r="L213" s="13">
        <f t="shared" si="43"/>
        <v>0</v>
      </c>
      <c r="M213" s="13">
        <f t="shared" si="48"/>
        <v>1.5534968629174846E-3</v>
      </c>
      <c r="N213" s="13">
        <f t="shared" si="44"/>
        <v>9.631680550088404E-4</v>
      </c>
      <c r="O213" s="13">
        <f t="shared" si="45"/>
        <v>3.7002490321148613</v>
      </c>
      <c r="Q213" s="41">
        <v>11.70441859354839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35.036799506847267</v>
      </c>
      <c r="G214" s="13">
        <f t="shared" si="39"/>
        <v>0.12303132886050565</v>
      </c>
      <c r="H214" s="13">
        <f t="shared" si="40"/>
        <v>34.913768177986761</v>
      </c>
      <c r="I214" s="16">
        <f t="shared" si="47"/>
        <v>55.940623785186375</v>
      </c>
      <c r="J214" s="13">
        <f t="shared" si="41"/>
        <v>40.66440286898036</v>
      </c>
      <c r="K214" s="13">
        <f t="shared" si="42"/>
        <v>15.276220916206015</v>
      </c>
      <c r="L214" s="13">
        <f t="shared" si="43"/>
        <v>0</v>
      </c>
      <c r="M214" s="13">
        <f t="shared" si="48"/>
        <v>5.9032880790864416E-4</v>
      </c>
      <c r="N214" s="13">
        <f t="shared" si="44"/>
        <v>3.660038609033594E-4</v>
      </c>
      <c r="O214" s="13">
        <f t="shared" si="45"/>
        <v>0.12339733272140901</v>
      </c>
      <c r="Q214" s="41">
        <v>12.33537793256891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20.213258717687388</v>
      </c>
      <c r="G215" s="13">
        <f t="shared" si="39"/>
        <v>0</v>
      </c>
      <c r="H215" s="13">
        <f t="shared" si="40"/>
        <v>20.213258717687388</v>
      </c>
      <c r="I215" s="16">
        <f t="shared" si="47"/>
        <v>35.489479633893403</v>
      </c>
      <c r="J215" s="13">
        <f t="shared" si="41"/>
        <v>30.009745829960735</v>
      </c>
      <c r="K215" s="13">
        <f t="shared" si="42"/>
        <v>5.4797338039326675</v>
      </c>
      <c r="L215" s="13">
        <f t="shared" si="43"/>
        <v>0</v>
      </c>
      <c r="M215" s="13">
        <f t="shared" si="48"/>
        <v>2.2432494700528477E-4</v>
      </c>
      <c r="N215" s="13">
        <f t="shared" si="44"/>
        <v>1.3908146714327655E-4</v>
      </c>
      <c r="O215" s="13">
        <f t="shared" si="45"/>
        <v>1.3908146714327655E-4</v>
      </c>
      <c r="Q215" s="41">
        <v>11.56955651117307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24.073158227884139</v>
      </c>
      <c r="G216" s="13">
        <f t="shared" si="39"/>
        <v>0</v>
      </c>
      <c r="H216" s="13">
        <f t="shared" si="40"/>
        <v>24.073158227884139</v>
      </c>
      <c r="I216" s="16">
        <f t="shared" si="47"/>
        <v>29.552892031816807</v>
      </c>
      <c r="J216" s="13">
        <f t="shared" si="41"/>
        <v>26.824639739455197</v>
      </c>
      <c r="K216" s="13">
        <f t="shared" si="42"/>
        <v>2.7282522923616099</v>
      </c>
      <c r="L216" s="13">
        <f t="shared" si="43"/>
        <v>0</v>
      </c>
      <c r="M216" s="13">
        <f t="shared" si="48"/>
        <v>8.5243479862008212E-5</v>
      </c>
      <c r="N216" s="13">
        <f t="shared" si="44"/>
        <v>5.285095751444509E-5</v>
      </c>
      <c r="O216" s="13">
        <f t="shared" si="45"/>
        <v>5.285095751444509E-5</v>
      </c>
      <c r="Q216" s="41">
        <v>13.452344616702989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39.868536118278698</v>
      </c>
      <c r="G217" s="13">
        <f t="shared" si="39"/>
        <v>0.82049784919402535</v>
      </c>
      <c r="H217" s="13">
        <f t="shared" si="40"/>
        <v>39.048038269084671</v>
      </c>
      <c r="I217" s="16">
        <f t="shared" si="47"/>
        <v>41.776290561446281</v>
      </c>
      <c r="J217" s="13">
        <f t="shared" si="41"/>
        <v>35.913554114266354</v>
      </c>
      <c r="K217" s="13">
        <f t="shared" si="42"/>
        <v>5.8627364471799268</v>
      </c>
      <c r="L217" s="13">
        <f t="shared" si="43"/>
        <v>0</v>
      </c>
      <c r="M217" s="13">
        <f t="shared" si="48"/>
        <v>3.2392522347563123E-5</v>
      </c>
      <c r="N217" s="13">
        <f t="shared" si="44"/>
        <v>2.0083363855489135E-5</v>
      </c>
      <c r="O217" s="13">
        <f t="shared" si="45"/>
        <v>0.82051793255788086</v>
      </c>
      <c r="Q217" s="41">
        <v>14.827589063762019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7.5003155103881634</v>
      </c>
      <c r="G218" s="13">
        <f t="shared" si="39"/>
        <v>0</v>
      </c>
      <c r="H218" s="13">
        <f t="shared" si="40"/>
        <v>7.5003155103881634</v>
      </c>
      <c r="I218" s="16">
        <f t="shared" si="47"/>
        <v>13.363051957568089</v>
      </c>
      <c r="J218" s="13">
        <f t="shared" si="41"/>
        <v>13.182475387505249</v>
      </c>
      <c r="K218" s="13">
        <f t="shared" si="42"/>
        <v>0.18057657006283989</v>
      </c>
      <c r="L218" s="13">
        <f t="shared" si="43"/>
        <v>0</v>
      </c>
      <c r="M218" s="13">
        <f t="shared" si="48"/>
        <v>1.2309158492073988E-5</v>
      </c>
      <c r="N218" s="13">
        <f t="shared" si="44"/>
        <v>7.6316782650858726E-6</v>
      </c>
      <c r="O218" s="13">
        <f t="shared" si="45"/>
        <v>7.6316782650858726E-6</v>
      </c>
      <c r="Q218" s="41">
        <v>16.756618698844949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2.2531354276319</v>
      </c>
      <c r="G219" s="13">
        <f t="shared" si="39"/>
        <v>0</v>
      </c>
      <c r="H219" s="13">
        <f t="shared" si="40"/>
        <v>2.2531354276319</v>
      </c>
      <c r="I219" s="16">
        <f t="shared" si="47"/>
        <v>2.4337119976947399</v>
      </c>
      <c r="J219" s="13">
        <f t="shared" si="41"/>
        <v>2.4331412955893494</v>
      </c>
      <c r="K219" s="13">
        <f t="shared" si="42"/>
        <v>5.7070210539045263E-4</v>
      </c>
      <c r="L219" s="13">
        <f t="shared" si="43"/>
        <v>0</v>
      </c>
      <c r="M219" s="13">
        <f t="shared" si="48"/>
        <v>4.6774802269881153E-6</v>
      </c>
      <c r="N219" s="13">
        <f t="shared" si="44"/>
        <v>2.9000377407326317E-6</v>
      </c>
      <c r="O219" s="13">
        <f t="shared" si="45"/>
        <v>2.9000377407326317E-6</v>
      </c>
      <c r="Q219" s="41">
        <v>21.479248071824191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6.2372923044123034</v>
      </c>
      <c r="G220" s="13">
        <f t="shared" si="39"/>
        <v>0</v>
      </c>
      <c r="H220" s="13">
        <f t="shared" si="40"/>
        <v>6.2372923044123034</v>
      </c>
      <c r="I220" s="16">
        <f t="shared" si="47"/>
        <v>6.2378630065176939</v>
      </c>
      <c r="J220" s="13">
        <f t="shared" si="41"/>
        <v>6.2304783892210009</v>
      </c>
      <c r="K220" s="13">
        <f t="shared" si="42"/>
        <v>7.3846172966929302E-3</v>
      </c>
      <c r="L220" s="13">
        <f t="shared" si="43"/>
        <v>0</v>
      </c>
      <c r="M220" s="13">
        <f t="shared" si="48"/>
        <v>1.7774424862554836E-6</v>
      </c>
      <c r="N220" s="13">
        <f t="shared" si="44"/>
        <v>1.1020143414783998E-6</v>
      </c>
      <c r="O220" s="13">
        <f t="shared" si="45"/>
        <v>1.1020143414783998E-6</v>
      </c>
      <c r="Q220" s="41">
        <v>23.337140000000009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0.24869817563074151</v>
      </c>
      <c r="G221" s="18">
        <f t="shared" si="39"/>
        <v>0</v>
      </c>
      <c r="H221" s="18">
        <f t="shared" si="40"/>
        <v>0.24869817563074151</v>
      </c>
      <c r="I221" s="17">
        <f t="shared" si="47"/>
        <v>0.25608279292743441</v>
      </c>
      <c r="J221" s="18">
        <f t="shared" si="41"/>
        <v>0.25608222130377389</v>
      </c>
      <c r="K221" s="18">
        <f t="shared" si="42"/>
        <v>5.7162366051688451E-7</v>
      </c>
      <c r="L221" s="18">
        <f t="shared" si="43"/>
        <v>0</v>
      </c>
      <c r="M221" s="18">
        <f t="shared" si="48"/>
        <v>6.7542814477708385E-7</v>
      </c>
      <c r="N221" s="18">
        <f t="shared" si="44"/>
        <v>4.1876544976179199E-7</v>
      </c>
      <c r="O221" s="18">
        <f t="shared" si="45"/>
        <v>4.1876544976179199E-7</v>
      </c>
      <c r="P221" s="3"/>
      <c r="Q221" s="42">
        <v>22.552096831281119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16.647945321605409</v>
      </c>
      <c r="G222" s="13">
        <f t="shared" si="39"/>
        <v>0</v>
      </c>
      <c r="H222" s="13">
        <f t="shared" si="40"/>
        <v>16.647945321605409</v>
      </c>
      <c r="I222" s="16">
        <f t="shared" si="47"/>
        <v>16.647945893229071</v>
      </c>
      <c r="J222" s="13">
        <f t="shared" si="41"/>
        <v>16.473391352412854</v>
      </c>
      <c r="K222" s="13">
        <f t="shared" si="42"/>
        <v>0.17455454081621724</v>
      </c>
      <c r="L222" s="13">
        <f t="shared" si="43"/>
        <v>0</v>
      </c>
      <c r="M222" s="13">
        <f t="shared" si="48"/>
        <v>2.5666269501529186E-7</v>
      </c>
      <c r="N222" s="13">
        <f t="shared" si="44"/>
        <v>1.5913087090948096E-7</v>
      </c>
      <c r="O222" s="13">
        <f t="shared" si="45"/>
        <v>1.5913087090948096E-7</v>
      </c>
      <c r="Q222" s="41">
        <v>21.691537493583539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73.720986728869121</v>
      </c>
      <c r="G223" s="13">
        <f t="shared" si="39"/>
        <v>5.7071365116305417</v>
      </c>
      <c r="H223" s="13">
        <f t="shared" si="40"/>
        <v>68.013850217238584</v>
      </c>
      <c r="I223" s="16">
        <f t="shared" si="47"/>
        <v>68.188404758054801</v>
      </c>
      <c r="J223" s="13">
        <f t="shared" si="41"/>
        <v>56.136243649698514</v>
      </c>
      <c r="K223" s="13">
        <f t="shared" si="42"/>
        <v>12.052161108356287</v>
      </c>
      <c r="L223" s="13">
        <f t="shared" si="43"/>
        <v>0</v>
      </c>
      <c r="M223" s="13">
        <f t="shared" si="48"/>
        <v>9.7531824105810905E-8</v>
      </c>
      <c r="N223" s="13">
        <f t="shared" si="44"/>
        <v>6.0469730945602765E-8</v>
      </c>
      <c r="O223" s="13">
        <f t="shared" si="45"/>
        <v>5.7071365721002723</v>
      </c>
      <c r="Q223" s="41">
        <v>19.67522256060624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76.682272323097635</v>
      </c>
      <c r="G224" s="13">
        <f t="shared" si="39"/>
        <v>6.1346013602387641</v>
      </c>
      <c r="H224" s="13">
        <f t="shared" si="40"/>
        <v>70.547670962858874</v>
      </c>
      <c r="I224" s="16">
        <f t="shared" si="47"/>
        <v>82.599832071215161</v>
      </c>
      <c r="J224" s="13">
        <f t="shared" si="41"/>
        <v>56.055234135043158</v>
      </c>
      <c r="K224" s="13">
        <f t="shared" si="42"/>
        <v>26.544597936172003</v>
      </c>
      <c r="L224" s="13">
        <f t="shared" si="43"/>
        <v>0</v>
      </c>
      <c r="M224" s="13">
        <f t="shared" si="48"/>
        <v>3.706209316020814E-8</v>
      </c>
      <c r="N224" s="13">
        <f t="shared" si="44"/>
        <v>2.2978497759329047E-8</v>
      </c>
      <c r="O224" s="13">
        <f t="shared" si="45"/>
        <v>6.1346013832172614</v>
      </c>
      <c r="Q224" s="41">
        <v>16.00440752561834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50.108633817500291</v>
      </c>
      <c r="G225" s="13">
        <f t="shared" si="39"/>
        <v>2.2986672703611006</v>
      </c>
      <c r="H225" s="13">
        <f t="shared" si="40"/>
        <v>47.80996654713919</v>
      </c>
      <c r="I225" s="16">
        <f t="shared" si="47"/>
        <v>74.354564483311194</v>
      </c>
      <c r="J225" s="13">
        <f t="shared" si="41"/>
        <v>46.472422496954159</v>
      </c>
      <c r="K225" s="13">
        <f t="shared" si="42"/>
        <v>27.882141986357034</v>
      </c>
      <c r="L225" s="13">
        <f t="shared" si="43"/>
        <v>0</v>
      </c>
      <c r="M225" s="13">
        <f t="shared" si="48"/>
        <v>1.4083595400879093E-8</v>
      </c>
      <c r="N225" s="13">
        <f t="shared" si="44"/>
        <v>8.7318291485450383E-9</v>
      </c>
      <c r="O225" s="13">
        <f t="shared" si="45"/>
        <v>2.2986672790929297</v>
      </c>
      <c r="Q225" s="41">
        <v>12.413925437833001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77.0673196287309</v>
      </c>
      <c r="G226" s="13">
        <f t="shared" si="39"/>
        <v>6.1901833643961197</v>
      </c>
      <c r="H226" s="13">
        <f t="shared" si="40"/>
        <v>70.87713626433478</v>
      </c>
      <c r="I226" s="16">
        <f t="shared" si="47"/>
        <v>98.759278250691807</v>
      </c>
      <c r="J226" s="13">
        <f t="shared" si="41"/>
        <v>55.709093680407953</v>
      </c>
      <c r="K226" s="13">
        <f t="shared" si="42"/>
        <v>43.050184570283854</v>
      </c>
      <c r="L226" s="13">
        <f t="shared" si="43"/>
        <v>5.7401042564254938</v>
      </c>
      <c r="M226" s="13">
        <f t="shared" si="48"/>
        <v>5.74010426177726</v>
      </c>
      <c r="N226" s="13">
        <f t="shared" si="44"/>
        <v>3.5588646423019012</v>
      </c>
      <c r="O226" s="13">
        <f t="shared" si="45"/>
        <v>9.7490480066980219</v>
      </c>
      <c r="Q226" s="41">
        <v>14.234981093843979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59.929941190499179</v>
      </c>
      <c r="G227" s="13">
        <f t="shared" si="39"/>
        <v>3.716383845052889</v>
      </c>
      <c r="H227" s="13">
        <f t="shared" si="40"/>
        <v>56.21355734544629</v>
      </c>
      <c r="I227" s="16">
        <f t="shared" si="47"/>
        <v>93.523637659304654</v>
      </c>
      <c r="J227" s="13">
        <f t="shared" si="41"/>
        <v>45.815790182466131</v>
      </c>
      <c r="K227" s="13">
        <f t="shared" si="42"/>
        <v>47.707847476838523</v>
      </c>
      <c r="L227" s="13">
        <f t="shared" si="43"/>
        <v>10.208849771866841</v>
      </c>
      <c r="M227" s="13">
        <f t="shared" si="48"/>
        <v>12.390089391342201</v>
      </c>
      <c r="N227" s="13">
        <f t="shared" si="44"/>
        <v>7.6818554226321645</v>
      </c>
      <c r="O227" s="13">
        <f t="shared" si="45"/>
        <v>11.398239267685053</v>
      </c>
      <c r="Q227" s="41">
        <v>10.568529593548391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10.193568281712921</v>
      </c>
      <c r="G228" s="13">
        <f t="shared" si="39"/>
        <v>0</v>
      </c>
      <c r="H228" s="13">
        <f t="shared" si="40"/>
        <v>10.193568281712921</v>
      </c>
      <c r="I228" s="16">
        <f t="shared" si="47"/>
        <v>47.692565986684599</v>
      </c>
      <c r="J228" s="13">
        <f t="shared" si="41"/>
        <v>39.308500346605307</v>
      </c>
      <c r="K228" s="13">
        <f t="shared" si="42"/>
        <v>8.3840656400792923</v>
      </c>
      <c r="L228" s="13">
        <f t="shared" si="43"/>
        <v>0</v>
      </c>
      <c r="M228" s="13">
        <f t="shared" si="48"/>
        <v>4.7082339687100365</v>
      </c>
      <c r="N228" s="13">
        <f t="shared" si="44"/>
        <v>2.9191050606002227</v>
      </c>
      <c r="O228" s="13">
        <f t="shared" si="45"/>
        <v>2.9191050606002227</v>
      </c>
      <c r="Q228" s="41">
        <v>14.64508836458733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14.30846978367858</v>
      </c>
      <c r="G229" s="13">
        <f t="shared" si="39"/>
        <v>0</v>
      </c>
      <c r="H229" s="13">
        <f t="shared" si="40"/>
        <v>14.30846978367858</v>
      </c>
      <c r="I229" s="16">
        <f t="shared" si="47"/>
        <v>22.692535423757874</v>
      </c>
      <c r="J229" s="13">
        <f t="shared" si="41"/>
        <v>21.896112218332355</v>
      </c>
      <c r="K229" s="13">
        <f t="shared" si="42"/>
        <v>0.79642320542551914</v>
      </c>
      <c r="L229" s="13">
        <f t="shared" si="43"/>
        <v>0</v>
      </c>
      <c r="M229" s="13">
        <f t="shared" si="48"/>
        <v>1.7891289081098138</v>
      </c>
      <c r="N229" s="13">
        <f t="shared" si="44"/>
        <v>1.1092599230280846</v>
      </c>
      <c r="O229" s="13">
        <f t="shared" si="45"/>
        <v>1.1092599230280846</v>
      </c>
      <c r="Q229" s="41">
        <v>17.263108985778619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8.7868409339643154</v>
      </c>
      <c r="G230" s="13">
        <f t="shared" si="39"/>
        <v>0</v>
      </c>
      <c r="H230" s="13">
        <f t="shared" si="40"/>
        <v>8.7868409339643154</v>
      </c>
      <c r="I230" s="16">
        <f t="shared" si="47"/>
        <v>9.5832641393898346</v>
      </c>
      <c r="J230" s="13">
        <f t="shared" si="41"/>
        <v>9.5421450198213869</v>
      </c>
      <c r="K230" s="13">
        <f t="shared" si="42"/>
        <v>4.1119119568447715E-2</v>
      </c>
      <c r="L230" s="13">
        <f t="shared" si="43"/>
        <v>0</v>
      </c>
      <c r="M230" s="13">
        <f t="shared" si="48"/>
        <v>0.67986898508172922</v>
      </c>
      <c r="N230" s="13">
        <f t="shared" si="44"/>
        <v>0.42151877075067212</v>
      </c>
      <c r="O230" s="13">
        <f t="shared" si="45"/>
        <v>0.42151877075067212</v>
      </c>
      <c r="Q230" s="41">
        <v>20.26651560248844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0.2937761322668192</v>
      </c>
      <c r="G231" s="13">
        <f t="shared" si="39"/>
        <v>0</v>
      </c>
      <c r="H231" s="13">
        <f t="shared" si="40"/>
        <v>0.2937761322668192</v>
      </c>
      <c r="I231" s="16">
        <f t="shared" si="47"/>
        <v>0.33489525183526692</v>
      </c>
      <c r="J231" s="13">
        <f t="shared" si="41"/>
        <v>0.33489390029171728</v>
      </c>
      <c r="K231" s="13">
        <f t="shared" si="42"/>
        <v>1.3515435496325168E-6</v>
      </c>
      <c r="L231" s="13">
        <f t="shared" si="43"/>
        <v>0</v>
      </c>
      <c r="M231" s="13">
        <f t="shared" si="48"/>
        <v>0.25835021433105709</v>
      </c>
      <c r="N231" s="13">
        <f t="shared" si="44"/>
        <v>0.1601771328852554</v>
      </c>
      <c r="O231" s="13">
        <f t="shared" si="45"/>
        <v>0.1601771328852554</v>
      </c>
      <c r="Q231" s="41">
        <v>22.158075978966259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2.4991646853614098</v>
      </c>
      <c r="G232" s="13">
        <f t="shared" si="39"/>
        <v>0</v>
      </c>
      <c r="H232" s="13">
        <f t="shared" si="40"/>
        <v>2.4991646853614098</v>
      </c>
      <c r="I232" s="16">
        <f t="shared" si="47"/>
        <v>2.4991660369049593</v>
      </c>
      <c r="J232" s="13">
        <f t="shared" si="41"/>
        <v>2.4987282346160002</v>
      </c>
      <c r="K232" s="13">
        <f t="shared" si="42"/>
        <v>4.3780228895906603E-4</v>
      </c>
      <c r="L232" s="13">
        <f t="shared" si="43"/>
        <v>0</v>
      </c>
      <c r="M232" s="13">
        <f t="shared" si="48"/>
        <v>9.8173081445801696E-2</v>
      </c>
      <c r="N232" s="13">
        <f t="shared" si="44"/>
        <v>6.0867310496397049E-2</v>
      </c>
      <c r="O232" s="13">
        <f t="shared" si="45"/>
        <v>6.0867310496397049E-2</v>
      </c>
      <c r="Q232" s="41">
        <v>23.927793889200689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2.3918170930920302</v>
      </c>
      <c r="G233" s="18">
        <f t="shared" si="39"/>
        <v>0</v>
      </c>
      <c r="H233" s="18">
        <f t="shared" si="40"/>
        <v>2.3918170930920302</v>
      </c>
      <c r="I233" s="17">
        <f t="shared" si="47"/>
        <v>2.3922548953809892</v>
      </c>
      <c r="J233" s="18">
        <f t="shared" si="41"/>
        <v>2.3918152446257794</v>
      </c>
      <c r="K233" s="18">
        <f t="shared" si="42"/>
        <v>4.3965075520979724E-4</v>
      </c>
      <c r="L233" s="18">
        <f t="shared" si="43"/>
        <v>0</v>
      </c>
      <c r="M233" s="18">
        <f t="shared" si="48"/>
        <v>3.7305770949404647E-2</v>
      </c>
      <c r="N233" s="18">
        <f t="shared" si="44"/>
        <v>2.312957798863088E-2</v>
      </c>
      <c r="O233" s="18">
        <f t="shared" si="45"/>
        <v>2.312957798863088E-2</v>
      </c>
      <c r="P233" s="3"/>
      <c r="Q233" s="42">
        <v>22.963543000000008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10.41260476160681</v>
      </c>
      <c r="G234" s="13">
        <f t="shared" si="39"/>
        <v>0</v>
      </c>
      <c r="H234" s="13">
        <f t="shared" si="40"/>
        <v>10.41260476160681</v>
      </c>
      <c r="I234" s="16">
        <f t="shared" si="47"/>
        <v>10.413044412362019</v>
      </c>
      <c r="J234" s="13">
        <f t="shared" si="41"/>
        <v>10.371979107232431</v>
      </c>
      <c r="K234" s="13">
        <f t="shared" si="42"/>
        <v>4.1065305129588836E-2</v>
      </c>
      <c r="L234" s="13">
        <f t="shared" si="43"/>
        <v>0</v>
      </c>
      <c r="M234" s="13">
        <f t="shared" si="48"/>
        <v>1.4176192960773767E-2</v>
      </c>
      <c r="N234" s="13">
        <f t="shared" si="44"/>
        <v>8.7892396356797353E-3</v>
      </c>
      <c r="O234" s="13">
        <f t="shared" si="45"/>
        <v>8.7892396356797353E-3</v>
      </c>
      <c r="Q234" s="41">
        <v>22.040449065479301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7.93170080159347</v>
      </c>
      <c r="G235" s="13">
        <f t="shared" si="39"/>
        <v>0</v>
      </c>
      <c r="H235" s="13">
        <f t="shared" si="40"/>
        <v>7.93170080159347</v>
      </c>
      <c r="I235" s="16">
        <f t="shared" si="47"/>
        <v>7.9727661067230589</v>
      </c>
      <c r="J235" s="13">
        <f t="shared" si="41"/>
        <v>7.939372226067956</v>
      </c>
      <c r="K235" s="13">
        <f t="shared" si="42"/>
        <v>3.3393880655102848E-2</v>
      </c>
      <c r="L235" s="13">
        <f t="shared" si="43"/>
        <v>0</v>
      </c>
      <c r="M235" s="13">
        <f t="shared" si="48"/>
        <v>5.3869533250940314E-3</v>
      </c>
      <c r="N235" s="13">
        <f t="shared" si="44"/>
        <v>3.3399110615582994E-3</v>
      </c>
      <c r="O235" s="13">
        <f t="shared" si="45"/>
        <v>3.3399110615582994E-3</v>
      </c>
      <c r="Q235" s="41">
        <v>17.838458955654058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148.74305604245021</v>
      </c>
      <c r="G236" s="13">
        <f t="shared" si="39"/>
        <v>16.536655138239166</v>
      </c>
      <c r="H236" s="13">
        <f t="shared" si="40"/>
        <v>132.20640090421105</v>
      </c>
      <c r="I236" s="16">
        <f t="shared" si="47"/>
        <v>132.23979478486615</v>
      </c>
      <c r="J236" s="13">
        <f t="shared" si="41"/>
        <v>59.370606756040168</v>
      </c>
      <c r="K236" s="13">
        <f t="shared" si="42"/>
        <v>72.869188028825988</v>
      </c>
      <c r="L236" s="13">
        <f t="shared" si="43"/>
        <v>34.349632393973657</v>
      </c>
      <c r="M236" s="13">
        <f t="shared" si="48"/>
        <v>34.351679436237191</v>
      </c>
      <c r="N236" s="13">
        <f t="shared" si="44"/>
        <v>21.298041250467058</v>
      </c>
      <c r="O236" s="13">
        <f t="shared" si="45"/>
        <v>37.83469638870622</v>
      </c>
      <c r="Q236" s="41">
        <v>14.01380677578276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60.234814129377099</v>
      </c>
      <c r="G237" s="13">
        <f t="shared" si="39"/>
        <v>3.7603925907531313</v>
      </c>
      <c r="H237" s="13">
        <f t="shared" si="40"/>
        <v>56.474421538623972</v>
      </c>
      <c r="I237" s="16">
        <f t="shared" si="47"/>
        <v>94.99397717347631</v>
      </c>
      <c r="J237" s="13">
        <f t="shared" si="41"/>
        <v>49.059227513726981</v>
      </c>
      <c r="K237" s="13">
        <f t="shared" si="42"/>
        <v>45.934749659749329</v>
      </c>
      <c r="L237" s="13">
        <f t="shared" si="43"/>
        <v>8.5076697857829391</v>
      </c>
      <c r="M237" s="13">
        <f t="shared" si="48"/>
        <v>21.56130797155307</v>
      </c>
      <c r="N237" s="13">
        <f t="shared" si="44"/>
        <v>13.368010942362904</v>
      </c>
      <c r="O237" s="13">
        <f t="shared" si="45"/>
        <v>17.128403533116035</v>
      </c>
      <c r="Q237" s="41">
        <v>11.84912559354839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113.9459718035539</v>
      </c>
      <c r="G238" s="13">
        <f t="shared" si="39"/>
        <v>11.51365756746196</v>
      </c>
      <c r="H238" s="13">
        <f t="shared" si="40"/>
        <v>102.43231423609194</v>
      </c>
      <c r="I238" s="16">
        <f t="shared" si="47"/>
        <v>139.85939411005833</v>
      </c>
      <c r="J238" s="13">
        <f t="shared" si="41"/>
        <v>55.40903223189018</v>
      </c>
      <c r="K238" s="13">
        <f t="shared" si="42"/>
        <v>84.450361878168152</v>
      </c>
      <c r="L238" s="13">
        <f t="shared" si="43"/>
        <v>45.461067407864988</v>
      </c>
      <c r="M238" s="13">
        <f t="shared" si="48"/>
        <v>53.654364437055165</v>
      </c>
      <c r="N238" s="13">
        <f t="shared" si="44"/>
        <v>33.265705950974201</v>
      </c>
      <c r="O238" s="13">
        <f t="shared" si="45"/>
        <v>44.779363518436163</v>
      </c>
      <c r="Q238" s="41">
        <v>12.612994844228171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20.275253536425069</v>
      </c>
      <c r="G239" s="13">
        <f t="shared" si="39"/>
        <v>0</v>
      </c>
      <c r="H239" s="13">
        <f t="shared" si="40"/>
        <v>20.275253536425069</v>
      </c>
      <c r="I239" s="16">
        <f t="shared" si="47"/>
        <v>59.264548006728234</v>
      </c>
      <c r="J239" s="13">
        <f t="shared" si="41"/>
        <v>40.657014324095037</v>
      </c>
      <c r="K239" s="13">
        <f t="shared" si="42"/>
        <v>18.607533682633196</v>
      </c>
      <c r="L239" s="13">
        <f t="shared" si="43"/>
        <v>0</v>
      </c>
      <c r="M239" s="13">
        <f t="shared" si="48"/>
        <v>20.388658486080963</v>
      </c>
      <c r="N239" s="13">
        <f t="shared" si="44"/>
        <v>12.640968261370197</v>
      </c>
      <c r="O239" s="13">
        <f t="shared" si="45"/>
        <v>12.640968261370197</v>
      </c>
      <c r="Q239" s="41">
        <v>11.48071873938399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35.677765782532973</v>
      </c>
      <c r="G240" s="13">
        <f t="shared" si="39"/>
        <v>0.21555551920978108</v>
      </c>
      <c r="H240" s="13">
        <f t="shared" si="40"/>
        <v>35.462210263323193</v>
      </c>
      <c r="I240" s="16">
        <f t="shared" si="47"/>
        <v>54.06974394595639</v>
      </c>
      <c r="J240" s="13">
        <f t="shared" si="41"/>
        <v>41.930748983321742</v>
      </c>
      <c r="K240" s="13">
        <f t="shared" si="42"/>
        <v>12.138994962634648</v>
      </c>
      <c r="L240" s="13">
        <f t="shared" si="43"/>
        <v>0</v>
      </c>
      <c r="M240" s="13">
        <f t="shared" si="48"/>
        <v>7.747690224710766</v>
      </c>
      <c r="N240" s="13">
        <f t="shared" si="44"/>
        <v>4.8035679393206747</v>
      </c>
      <c r="O240" s="13">
        <f t="shared" si="45"/>
        <v>5.0191234585304558</v>
      </c>
      <c r="Q240" s="41">
        <v>14.00736620161363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5.0177246464733951</v>
      </c>
      <c r="G241" s="13">
        <f t="shared" si="39"/>
        <v>0</v>
      </c>
      <c r="H241" s="13">
        <f t="shared" si="40"/>
        <v>5.0177246464733951</v>
      </c>
      <c r="I241" s="16">
        <f t="shared" si="47"/>
        <v>17.156719609108045</v>
      </c>
      <c r="J241" s="13">
        <f t="shared" si="41"/>
        <v>16.782512477250542</v>
      </c>
      <c r="K241" s="13">
        <f t="shared" si="42"/>
        <v>0.37420713185750287</v>
      </c>
      <c r="L241" s="13">
        <f t="shared" si="43"/>
        <v>0</v>
      </c>
      <c r="M241" s="13">
        <f t="shared" si="48"/>
        <v>2.9441222853900912</v>
      </c>
      <c r="N241" s="13">
        <f t="shared" si="44"/>
        <v>1.8253558169418567</v>
      </c>
      <c r="O241" s="13">
        <f t="shared" si="45"/>
        <v>1.8253558169418567</v>
      </c>
      <c r="Q241" s="41">
        <v>16.815792643943968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0.81489774203919918</v>
      </c>
      <c r="G242" s="13">
        <f t="shared" si="39"/>
        <v>0</v>
      </c>
      <c r="H242" s="13">
        <f t="shared" si="40"/>
        <v>0.81489774203919918</v>
      </c>
      <c r="I242" s="16">
        <f t="shared" si="47"/>
        <v>1.1891048738967021</v>
      </c>
      <c r="J242" s="13">
        <f t="shared" si="41"/>
        <v>1.1890333449781585</v>
      </c>
      <c r="K242" s="13">
        <f t="shared" si="42"/>
        <v>7.1528918543561915E-5</v>
      </c>
      <c r="L242" s="13">
        <f t="shared" si="43"/>
        <v>0</v>
      </c>
      <c r="M242" s="13">
        <f t="shared" si="48"/>
        <v>1.1187664684482346</v>
      </c>
      <c r="N242" s="13">
        <f t="shared" si="44"/>
        <v>0.69363521043790544</v>
      </c>
      <c r="O242" s="13">
        <f t="shared" si="45"/>
        <v>0.69363521043790544</v>
      </c>
      <c r="Q242" s="41">
        <v>20.972975385457701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6.2366100462929257</v>
      </c>
      <c r="G243" s="13">
        <f t="shared" si="39"/>
        <v>0</v>
      </c>
      <c r="H243" s="13">
        <f t="shared" si="40"/>
        <v>6.2366100462929257</v>
      </c>
      <c r="I243" s="16">
        <f t="shared" si="47"/>
        <v>6.2366815752114695</v>
      </c>
      <c r="J243" s="13">
        <f t="shared" si="41"/>
        <v>6.2272972682124088</v>
      </c>
      <c r="K243" s="13">
        <f t="shared" si="42"/>
        <v>9.3843069990606764E-3</v>
      </c>
      <c r="L243" s="13">
        <f t="shared" si="43"/>
        <v>0</v>
      </c>
      <c r="M243" s="13">
        <f t="shared" si="48"/>
        <v>0.42513125801032914</v>
      </c>
      <c r="N243" s="13">
        <f t="shared" si="44"/>
        <v>0.26358137996640407</v>
      </c>
      <c r="O243" s="13">
        <f t="shared" si="45"/>
        <v>0.26358137996640407</v>
      </c>
      <c r="Q243" s="41">
        <v>21.62961481419266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2.8783872110571189</v>
      </c>
      <c r="G244" s="13">
        <f t="shared" si="39"/>
        <v>0</v>
      </c>
      <c r="H244" s="13">
        <f t="shared" si="40"/>
        <v>2.8783872110571189</v>
      </c>
      <c r="I244" s="16">
        <f t="shared" si="47"/>
        <v>2.8877715180561796</v>
      </c>
      <c r="J244" s="13">
        <f t="shared" si="41"/>
        <v>2.8871384122119346</v>
      </c>
      <c r="K244" s="13">
        <f t="shared" si="42"/>
        <v>6.3310584424502991E-4</v>
      </c>
      <c r="L244" s="13">
        <f t="shared" si="43"/>
        <v>0</v>
      </c>
      <c r="M244" s="13">
        <f t="shared" si="48"/>
        <v>0.16154987804392507</v>
      </c>
      <c r="N244" s="13">
        <f t="shared" si="44"/>
        <v>0.10016092438723354</v>
      </c>
      <c r="O244" s="13">
        <f t="shared" si="45"/>
        <v>0.10016092438723354</v>
      </c>
      <c r="Q244" s="41">
        <v>24.389902475001989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2.6532618523994569</v>
      </c>
      <c r="G245" s="18">
        <f t="shared" si="39"/>
        <v>0</v>
      </c>
      <c r="H245" s="18">
        <f t="shared" si="40"/>
        <v>2.6532618523994569</v>
      </c>
      <c r="I245" s="17">
        <f t="shared" si="47"/>
        <v>2.6538949582437019</v>
      </c>
      <c r="J245" s="18">
        <f t="shared" si="41"/>
        <v>2.6533598144898463</v>
      </c>
      <c r="K245" s="18">
        <f t="shared" si="42"/>
        <v>5.3514375385566026E-4</v>
      </c>
      <c r="L245" s="18">
        <f t="shared" si="43"/>
        <v>0</v>
      </c>
      <c r="M245" s="18">
        <f t="shared" si="48"/>
        <v>6.1388953656691531E-2</v>
      </c>
      <c r="N245" s="18">
        <f t="shared" si="44"/>
        <v>3.8061151267148749E-2</v>
      </c>
      <c r="O245" s="18">
        <f t="shared" si="45"/>
        <v>3.8061151267148749E-2</v>
      </c>
      <c r="P245" s="3"/>
      <c r="Q245" s="42">
        <v>23.780829000000011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8.1812326057671232</v>
      </c>
      <c r="G246" s="13">
        <f t="shared" si="39"/>
        <v>0</v>
      </c>
      <c r="H246" s="13">
        <f t="shared" si="40"/>
        <v>8.1812326057671232</v>
      </c>
      <c r="I246" s="16">
        <f t="shared" si="47"/>
        <v>8.1817677495209793</v>
      </c>
      <c r="J246" s="13">
        <f t="shared" si="41"/>
        <v>8.162051271086801</v>
      </c>
      <c r="K246" s="13">
        <f t="shared" si="42"/>
        <v>1.9716478434178342E-2</v>
      </c>
      <c r="L246" s="13">
        <f t="shared" si="43"/>
        <v>0</v>
      </c>
      <c r="M246" s="13">
        <f t="shared" si="48"/>
        <v>2.3327802389542782E-2</v>
      </c>
      <c r="N246" s="13">
        <f t="shared" si="44"/>
        <v>1.4463237481516525E-2</v>
      </c>
      <c r="O246" s="13">
        <f t="shared" si="45"/>
        <v>1.4463237481516525E-2</v>
      </c>
      <c r="Q246" s="41">
        <v>22.129456879435779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50.949939793498352</v>
      </c>
      <c r="G247" s="13">
        <f t="shared" si="39"/>
        <v>2.4201107178840662</v>
      </c>
      <c r="H247" s="13">
        <f t="shared" si="40"/>
        <v>48.529829075614288</v>
      </c>
      <c r="I247" s="16">
        <f t="shared" si="47"/>
        <v>48.549545554048464</v>
      </c>
      <c r="J247" s="13">
        <f t="shared" si="41"/>
        <v>42.575497000193828</v>
      </c>
      <c r="K247" s="13">
        <f t="shared" si="42"/>
        <v>5.9740485538546366</v>
      </c>
      <c r="L247" s="13">
        <f t="shared" si="43"/>
        <v>0</v>
      </c>
      <c r="M247" s="13">
        <f t="shared" si="48"/>
        <v>8.8645649080262567E-3</v>
      </c>
      <c r="N247" s="13">
        <f t="shared" si="44"/>
        <v>5.4960302429762796E-3</v>
      </c>
      <c r="O247" s="13">
        <f t="shared" si="45"/>
        <v>2.4256067481270422</v>
      </c>
      <c r="Q247" s="41">
        <v>18.121789349604409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36.379062247367493</v>
      </c>
      <c r="G248" s="13">
        <f t="shared" si="39"/>
        <v>0.31678843904508303</v>
      </c>
      <c r="H248" s="13">
        <f t="shared" si="40"/>
        <v>36.062273808322409</v>
      </c>
      <c r="I248" s="16">
        <f t="shared" si="47"/>
        <v>42.036322362177046</v>
      </c>
      <c r="J248" s="13">
        <f t="shared" si="41"/>
        <v>35.327986236331043</v>
      </c>
      <c r="K248" s="13">
        <f t="shared" si="42"/>
        <v>6.708336125846003</v>
      </c>
      <c r="L248" s="13">
        <f t="shared" si="43"/>
        <v>0</v>
      </c>
      <c r="M248" s="13">
        <f t="shared" si="48"/>
        <v>3.3685346650499772E-3</v>
      </c>
      <c r="N248" s="13">
        <f t="shared" si="44"/>
        <v>2.0884914923309859E-3</v>
      </c>
      <c r="O248" s="13">
        <f t="shared" si="45"/>
        <v>0.31887693053741401</v>
      </c>
      <c r="Q248" s="41">
        <v>13.737428550188399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94.010054678975592</v>
      </c>
      <c r="G249" s="13">
        <f t="shared" si="39"/>
        <v>8.6358858955459024</v>
      </c>
      <c r="H249" s="13">
        <f t="shared" si="40"/>
        <v>85.374168783429695</v>
      </c>
      <c r="I249" s="16">
        <f t="shared" si="47"/>
        <v>92.082504909275698</v>
      </c>
      <c r="J249" s="13">
        <f t="shared" si="41"/>
        <v>50.331883269971073</v>
      </c>
      <c r="K249" s="13">
        <f t="shared" si="42"/>
        <v>41.750621639304626</v>
      </c>
      <c r="L249" s="13">
        <f t="shared" si="43"/>
        <v>4.4932523187993221</v>
      </c>
      <c r="M249" s="13">
        <f t="shared" si="48"/>
        <v>4.4945323619720412</v>
      </c>
      <c r="N249" s="13">
        <f t="shared" si="44"/>
        <v>2.7866100644226655</v>
      </c>
      <c r="O249" s="13">
        <f t="shared" si="45"/>
        <v>11.422495959968568</v>
      </c>
      <c r="Q249" s="41">
        <v>12.554180169485729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68.455006963020864</v>
      </c>
      <c r="G250" s="13">
        <f t="shared" si="39"/>
        <v>4.9469865119920469</v>
      </c>
      <c r="H250" s="13">
        <f t="shared" si="40"/>
        <v>63.50802045102882</v>
      </c>
      <c r="I250" s="16">
        <f t="shared" si="47"/>
        <v>100.76538977153412</v>
      </c>
      <c r="J250" s="13">
        <f t="shared" si="41"/>
        <v>47.215974495791706</v>
      </c>
      <c r="K250" s="13">
        <f t="shared" si="42"/>
        <v>53.549415275742412</v>
      </c>
      <c r="L250" s="13">
        <f t="shared" si="43"/>
        <v>15.813480340507143</v>
      </c>
      <c r="M250" s="13">
        <f t="shared" si="48"/>
        <v>17.521402638056518</v>
      </c>
      <c r="N250" s="13">
        <f t="shared" si="44"/>
        <v>10.86326963559504</v>
      </c>
      <c r="O250" s="13">
        <f t="shared" si="45"/>
        <v>15.810256147587086</v>
      </c>
      <c r="Q250" s="41">
        <v>10.819649593548389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27.358981976104641</v>
      </c>
      <c r="G251" s="13">
        <f t="shared" si="39"/>
        <v>0</v>
      </c>
      <c r="H251" s="13">
        <f t="shared" si="40"/>
        <v>27.358981976104641</v>
      </c>
      <c r="I251" s="16">
        <f t="shared" si="47"/>
        <v>65.094916911339908</v>
      </c>
      <c r="J251" s="13">
        <f t="shared" si="41"/>
        <v>42.943343395298506</v>
      </c>
      <c r="K251" s="13">
        <f t="shared" si="42"/>
        <v>22.151573516041402</v>
      </c>
      <c r="L251" s="13">
        <f t="shared" si="43"/>
        <v>0</v>
      </c>
      <c r="M251" s="13">
        <f t="shared" si="48"/>
        <v>6.6581330024614775</v>
      </c>
      <c r="N251" s="13">
        <f t="shared" si="44"/>
        <v>4.1280424615261158</v>
      </c>
      <c r="O251" s="13">
        <f t="shared" si="45"/>
        <v>4.1280424615261158</v>
      </c>
      <c r="Q251" s="41">
        <v>11.81064441150354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26.653966087369501</v>
      </c>
      <c r="G252" s="13">
        <f t="shared" si="39"/>
        <v>0</v>
      </c>
      <c r="H252" s="13">
        <f t="shared" si="40"/>
        <v>26.653966087369501</v>
      </c>
      <c r="I252" s="16">
        <f t="shared" si="47"/>
        <v>48.805539603410907</v>
      </c>
      <c r="J252" s="13">
        <f t="shared" si="41"/>
        <v>39.967200789098172</v>
      </c>
      <c r="K252" s="13">
        <f t="shared" si="42"/>
        <v>8.8383388143127348</v>
      </c>
      <c r="L252" s="13">
        <f t="shared" si="43"/>
        <v>0</v>
      </c>
      <c r="M252" s="13">
        <f t="shared" si="48"/>
        <v>2.5300905409353618</v>
      </c>
      <c r="N252" s="13">
        <f t="shared" si="44"/>
        <v>1.5686561353799242</v>
      </c>
      <c r="O252" s="13">
        <f t="shared" si="45"/>
        <v>1.5686561353799242</v>
      </c>
      <c r="Q252" s="41">
        <v>14.69150097946245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2.55082043980486</v>
      </c>
      <c r="G253" s="13">
        <f t="shared" si="39"/>
        <v>0</v>
      </c>
      <c r="H253" s="13">
        <f t="shared" si="40"/>
        <v>2.55082043980486</v>
      </c>
      <c r="I253" s="16">
        <f t="shared" si="47"/>
        <v>11.389159254117594</v>
      </c>
      <c r="J253" s="13">
        <f t="shared" si="41"/>
        <v>11.273541991246111</v>
      </c>
      <c r="K253" s="13">
        <f t="shared" si="42"/>
        <v>0.11561726287148311</v>
      </c>
      <c r="L253" s="13">
        <f t="shared" si="43"/>
        <v>0</v>
      </c>
      <c r="M253" s="13">
        <f t="shared" si="48"/>
        <v>0.96143440555543758</v>
      </c>
      <c r="N253" s="13">
        <f t="shared" si="44"/>
        <v>0.59608933144437126</v>
      </c>
      <c r="O253" s="13">
        <f t="shared" si="45"/>
        <v>0.59608933144437126</v>
      </c>
      <c r="Q253" s="41">
        <v>16.553852970319351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13.21962688387546</v>
      </c>
      <c r="G254" s="13">
        <f t="shared" si="39"/>
        <v>0</v>
      </c>
      <c r="H254" s="13">
        <f t="shared" si="40"/>
        <v>13.21962688387546</v>
      </c>
      <c r="I254" s="16">
        <f t="shared" si="47"/>
        <v>13.335244146746943</v>
      </c>
      <c r="J254" s="13">
        <f t="shared" si="41"/>
        <v>13.194833248372959</v>
      </c>
      <c r="K254" s="13">
        <f t="shared" si="42"/>
        <v>0.14041089837398424</v>
      </c>
      <c r="L254" s="13">
        <f t="shared" si="43"/>
        <v>0</v>
      </c>
      <c r="M254" s="13">
        <f t="shared" si="48"/>
        <v>0.36534507411106631</v>
      </c>
      <c r="N254" s="13">
        <f t="shared" si="44"/>
        <v>0.22651394594886112</v>
      </c>
      <c r="O254" s="13">
        <f t="shared" si="45"/>
        <v>0.22651394594886112</v>
      </c>
      <c r="Q254" s="41">
        <v>18.526962392396548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0.80453498473849983</v>
      </c>
      <c r="G255" s="13">
        <f t="shared" si="39"/>
        <v>0</v>
      </c>
      <c r="H255" s="13">
        <f t="shared" si="40"/>
        <v>0.80453498473849983</v>
      </c>
      <c r="I255" s="16">
        <f t="shared" si="47"/>
        <v>0.94494588311248406</v>
      </c>
      <c r="J255" s="13">
        <f t="shared" si="41"/>
        <v>0.94490323331595927</v>
      </c>
      <c r="K255" s="13">
        <f t="shared" si="42"/>
        <v>4.264979652479628E-5</v>
      </c>
      <c r="L255" s="13">
        <f t="shared" si="43"/>
        <v>0</v>
      </c>
      <c r="M255" s="13">
        <f t="shared" si="48"/>
        <v>0.13883112816220519</v>
      </c>
      <c r="N255" s="13">
        <f t="shared" si="44"/>
        <v>8.6075299460567217E-2</v>
      </c>
      <c r="O255" s="13">
        <f t="shared" si="45"/>
        <v>8.6075299460567217E-2</v>
      </c>
      <c r="Q255" s="41">
        <v>19.755820704297289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0.17203861794162359</v>
      </c>
      <c r="G256" s="13">
        <f t="shared" si="39"/>
        <v>0</v>
      </c>
      <c r="H256" s="13">
        <f t="shared" si="40"/>
        <v>0.17203861794162359</v>
      </c>
      <c r="I256" s="16">
        <f t="shared" si="47"/>
        <v>0.17208126773814839</v>
      </c>
      <c r="J256" s="13">
        <f t="shared" si="41"/>
        <v>0.17208100986522307</v>
      </c>
      <c r="K256" s="13">
        <f t="shared" si="42"/>
        <v>2.5787292531886941E-7</v>
      </c>
      <c r="L256" s="13">
        <f t="shared" si="43"/>
        <v>0</v>
      </c>
      <c r="M256" s="13">
        <f t="shared" si="48"/>
        <v>5.2755828701637975E-2</v>
      </c>
      <c r="N256" s="13">
        <f t="shared" si="44"/>
        <v>3.2708613795015544E-2</v>
      </c>
      <c r="O256" s="13">
        <f t="shared" si="45"/>
        <v>3.2708613795015544E-2</v>
      </c>
      <c r="Q256" s="41">
        <v>19.748013000000011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0.90850720854489286</v>
      </c>
      <c r="G257" s="18">
        <f t="shared" si="39"/>
        <v>0</v>
      </c>
      <c r="H257" s="18">
        <f t="shared" si="40"/>
        <v>0.90850720854489286</v>
      </c>
      <c r="I257" s="17">
        <f t="shared" si="47"/>
        <v>0.90850746641781821</v>
      </c>
      <c r="J257" s="18">
        <f t="shared" si="41"/>
        <v>0.90847528704539626</v>
      </c>
      <c r="K257" s="18">
        <f t="shared" si="42"/>
        <v>3.2179372421947683E-5</v>
      </c>
      <c r="L257" s="18">
        <f t="shared" si="43"/>
        <v>0</v>
      </c>
      <c r="M257" s="18">
        <f t="shared" si="48"/>
        <v>2.0047214906622431E-2</v>
      </c>
      <c r="N257" s="18">
        <f t="shared" si="44"/>
        <v>1.2429273242105908E-2</v>
      </c>
      <c r="O257" s="18">
        <f t="shared" si="45"/>
        <v>1.2429273242105908E-2</v>
      </c>
      <c r="P257" s="3"/>
      <c r="Q257" s="42">
        <v>20.911894509060719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0.79428183324391721</v>
      </c>
      <c r="G258" s="13">
        <f t="shared" si="39"/>
        <v>0</v>
      </c>
      <c r="H258" s="13">
        <f t="shared" si="40"/>
        <v>0.79428183324391721</v>
      </c>
      <c r="I258" s="16">
        <f t="shared" si="47"/>
        <v>0.79431401261633916</v>
      </c>
      <c r="J258" s="13">
        <f t="shared" si="41"/>
        <v>0.79429348884268103</v>
      </c>
      <c r="K258" s="13">
        <f t="shared" si="42"/>
        <v>2.0523773658132072E-5</v>
      </c>
      <c r="L258" s="13">
        <f t="shared" si="43"/>
        <v>0</v>
      </c>
      <c r="M258" s="13">
        <f t="shared" si="48"/>
        <v>7.617941664516523E-3</v>
      </c>
      <c r="N258" s="13">
        <f t="shared" si="44"/>
        <v>4.723123832000244E-3</v>
      </c>
      <c r="O258" s="13">
        <f t="shared" si="45"/>
        <v>4.723123832000244E-3</v>
      </c>
      <c r="Q258" s="41">
        <v>21.242490380023391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59.910604367044968</v>
      </c>
      <c r="G259" s="13">
        <f t="shared" si="39"/>
        <v>3.7135925532144629</v>
      </c>
      <c r="H259" s="13">
        <f t="shared" si="40"/>
        <v>56.197011813830507</v>
      </c>
      <c r="I259" s="16">
        <f t="shared" si="47"/>
        <v>56.197032337604163</v>
      </c>
      <c r="J259" s="13">
        <f t="shared" si="41"/>
        <v>50.034571075556705</v>
      </c>
      <c r="K259" s="13">
        <f t="shared" si="42"/>
        <v>6.1624612620474579</v>
      </c>
      <c r="L259" s="13">
        <f t="shared" si="43"/>
        <v>0</v>
      </c>
      <c r="M259" s="13">
        <f t="shared" si="48"/>
        <v>2.8948178325162791E-3</v>
      </c>
      <c r="N259" s="13">
        <f t="shared" si="44"/>
        <v>1.794787056160093E-3</v>
      </c>
      <c r="O259" s="13">
        <f t="shared" si="45"/>
        <v>3.715387340270623</v>
      </c>
      <c r="Q259" s="41">
        <v>21.165779237605719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26.53813003430427</v>
      </c>
      <c r="G260" s="13">
        <f t="shared" si="39"/>
        <v>0</v>
      </c>
      <c r="H260" s="13">
        <f t="shared" si="40"/>
        <v>26.53813003430427</v>
      </c>
      <c r="I260" s="16">
        <f t="shared" si="47"/>
        <v>32.700591296351732</v>
      </c>
      <c r="J260" s="13">
        <f t="shared" si="41"/>
        <v>30.282778231666157</v>
      </c>
      <c r="K260" s="13">
        <f t="shared" si="42"/>
        <v>2.4178130646855749</v>
      </c>
      <c r="L260" s="13">
        <f t="shared" si="43"/>
        <v>0</v>
      </c>
      <c r="M260" s="13">
        <f t="shared" si="48"/>
        <v>1.100030776356186E-3</v>
      </c>
      <c r="N260" s="13">
        <f t="shared" si="44"/>
        <v>6.8201908134083529E-4</v>
      </c>
      <c r="O260" s="13">
        <f t="shared" si="45"/>
        <v>6.8201908134083529E-4</v>
      </c>
      <c r="Q260" s="41">
        <v>16.718996216201258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14.51823155747474</v>
      </c>
      <c r="G261" s="13">
        <f t="shared" si="39"/>
        <v>0</v>
      </c>
      <c r="H261" s="13">
        <f t="shared" si="40"/>
        <v>14.51823155747474</v>
      </c>
      <c r="I261" s="16">
        <f t="shared" si="47"/>
        <v>16.936044622160317</v>
      </c>
      <c r="J261" s="13">
        <f t="shared" si="41"/>
        <v>16.438598429902136</v>
      </c>
      <c r="K261" s="13">
        <f t="shared" si="42"/>
        <v>0.49744619225818099</v>
      </c>
      <c r="L261" s="13">
        <f t="shared" si="43"/>
        <v>0</v>
      </c>
      <c r="M261" s="13">
        <f t="shared" si="48"/>
        <v>4.1801169501535075E-4</v>
      </c>
      <c r="N261" s="13">
        <f t="shared" si="44"/>
        <v>2.5916725090951748E-4</v>
      </c>
      <c r="O261" s="13">
        <f t="shared" si="45"/>
        <v>2.5916725090951748E-4</v>
      </c>
      <c r="Q261" s="41">
        <v>14.417723070835949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61.160722554571329</v>
      </c>
      <c r="G262" s="13">
        <f t="shared" ref="G262:G325" si="50">IF((F262-$J$2)&gt;0,$I$2*(F262-$J$2),0)</f>
        <v>3.8940484953278616</v>
      </c>
      <c r="H262" s="13">
        <f t="shared" ref="H262:H325" si="51">F262-G262</f>
        <v>57.266674059243471</v>
      </c>
      <c r="I262" s="16">
        <f t="shared" si="47"/>
        <v>57.764120251501652</v>
      </c>
      <c r="J262" s="13">
        <f t="shared" ref="J262:J325" si="52">I262/SQRT(1+(I262/($K$2*(300+(25*Q262)+0.05*(Q262)^3)))^2)</f>
        <v>41.902532800135312</v>
      </c>
      <c r="K262" s="13">
        <f t="shared" ref="K262:K325" si="53">I262-J262</f>
        <v>15.86158745136634</v>
      </c>
      <c r="L262" s="13">
        <f t="shared" ref="L262:L325" si="54">IF(K262&gt;$N$2,(K262-$N$2)/$L$2,0)</f>
        <v>0</v>
      </c>
      <c r="M262" s="13">
        <f t="shared" si="48"/>
        <v>1.5884444410583327E-4</v>
      </c>
      <c r="N262" s="13">
        <f t="shared" ref="N262:N325" si="55">$M$2*M262</f>
        <v>9.8483555345616633E-5</v>
      </c>
      <c r="O262" s="13">
        <f t="shared" ref="O262:O325" si="56">N262+G262</f>
        <v>3.894146978883207</v>
      </c>
      <c r="Q262" s="41">
        <v>12.74089324307163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67.784919238481876</v>
      </c>
      <c r="G263" s="13">
        <f t="shared" si="50"/>
        <v>4.8502586083131343</v>
      </c>
      <c r="H263" s="13">
        <f t="shared" si="51"/>
        <v>62.934660630168743</v>
      </c>
      <c r="I263" s="16">
        <f t="shared" ref="I263:I326" si="58">H263+K262-L262</f>
        <v>78.796248081535083</v>
      </c>
      <c r="J263" s="13">
        <f t="shared" si="52"/>
        <v>44.246376630988472</v>
      </c>
      <c r="K263" s="13">
        <f t="shared" si="53"/>
        <v>34.549871450546611</v>
      </c>
      <c r="L263" s="13">
        <f t="shared" si="54"/>
        <v>0</v>
      </c>
      <c r="M263" s="13">
        <f t="shared" ref="M263:M326" si="59">L263+M262-N262</f>
        <v>6.0360888760216638E-5</v>
      </c>
      <c r="N263" s="13">
        <f t="shared" si="55"/>
        <v>3.7423751031334315E-5</v>
      </c>
      <c r="O263" s="13">
        <f t="shared" si="56"/>
        <v>4.8502960320641657</v>
      </c>
      <c r="Q263" s="41">
        <v>10.826945593548389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43.148618349557459</v>
      </c>
      <c r="G264" s="13">
        <f t="shared" si="50"/>
        <v>1.293981344723399</v>
      </c>
      <c r="H264" s="13">
        <f t="shared" si="51"/>
        <v>41.854637004834061</v>
      </c>
      <c r="I264" s="16">
        <f t="shared" si="58"/>
        <v>76.404508455380665</v>
      </c>
      <c r="J264" s="13">
        <f t="shared" si="52"/>
        <v>52.38899557494166</v>
      </c>
      <c r="K264" s="13">
        <f t="shared" si="53"/>
        <v>24.015512880439005</v>
      </c>
      <c r="L264" s="13">
        <f t="shared" si="54"/>
        <v>0</v>
      </c>
      <c r="M264" s="13">
        <f t="shared" si="59"/>
        <v>2.2937137728882323E-5</v>
      </c>
      <c r="N264" s="13">
        <f t="shared" si="55"/>
        <v>1.422102539190704E-5</v>
      </c>
      <c r="O264" s="13">
        <f t="shared" si="56"/>
        <v>1.2939955657487909</v>
      </c>
      <c r="Q264" s="41">
        <v>15.165240824834139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11.15169259252038</v>
      </c>
      <c r="G265" s="13">
        <f t="shared" si="50"/>
        <v>0</v>
      </c>
      <c r="H265" s="13">
        <f t="shared" si="51"/>
        <v>11.15169259252038</v>
      </c>
      <c r="I265" s="16">
        <f t="shared" si="58"/>
        <v>35.167205472959381</v>
      </c>
      <c r="J265" s="13">
        <f t="shared" si="52"/>
        <v>31.921663684427333</v>
      </c>
      <c r="K265" s="13">
        <f t="shared" si="53"/>
        <v>3.2455417885320479</v>
      </c>
      <c r="L265" s="13">
        <f t="shared" si="54"/>
        <v>0</v>
      </c>
      <c r="M265" s="13">
        <f t="shared" si="59"/>
        <v>8.7161123369752823E-6</v>
      </c>
      <c r="N265" s="13">
        <f t="shared" si="55"/>
        <v>5.4039896489246754E-6</v>
      </c>
      <c r="O265" s="13">
        <f t="shared" si="56"/>
        <v>5.4039896489246754E-6</v>
      </c>
      <c r="Q265" s="41">
        <v>15.958895427686439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2.4988076044587268</v>
      </c>
      <c r="G266" s="13">
        <f t="shared" si="50"/>
        <v>0</v>
      </c>
      <c r="H266" s="13">
        <f t="shared" si="51"/>
        <v>2.4988076044587268</v>
      </c>
      <c r="I266" s="16">
        <f t="shared" si="58"/>
        <v>5.7443493929907747</v>
      </c>
      <c r="J266" s="13">
        <f t="shared" si="52"/>
        <v>5.7344908441673628</v>
      </c>
      <c r="K266" s="13">
        <f t="shared" si="53"/>
        <v>9.8585488234119723E-3</v>
      </c>
      <c r="L266" s="13">
        <f t="shared" si="54"/>
        <v>0</v>
      </c>
      <c r="M266" s="13">
        <f t="shared" si="59"/>
        <v>3.312122688050607E-6</v>
      </c>
      <c r="N266" s="13">
        <f t="shared" si="55"/>
        <v>2.0535160665913763E-6</v>
      </c>
      <c r="O266" s="13">
        <f t="shared" si="56"/>
        <v>2.0535160665913763E-6</v>
      </c>
      <c r="Q266" s="41">
        <v>19.536656042897739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11.17399855451751</v>
      </c>
      <c r="G267" s="13">
        <f t="shared" si="50"/>
        <v>0</v>
      </c>
      <c r="H267" s="13">
        <f t="shared" si="51"/>
        <v>11.17399855451751</v>
      </c>
      <c r="I267" s="16">
        <f t="shared" si="58"/>
        <v>11.183857103340923</v>
      </c>
      <c r="J267" s="13">
        <f t="shared" si="52"/>
        <v>11.111639725285029</v>
      </c>
      <c r="K267" s="13">
        <f t="shared" si="53"/>
        <v>7.2217378055894343E-2</v>
      </c>
      <c r="L267" s="13">
        <f t="shared" si="54"/>
        <v>0</v>
      </c>
      <c r="M267" s="13">
        <f t="shared" si="59"/>
        <v>1.2586066214592307E-6</v>
      </c>
      <c r="N267" s="13">
        <f t="shared" si="55"/>
        <v>7.8033610530472303E-7</v>
      </c>
      <c r="O267" s="13">
        <f t="shared" si="56"/>
        <v>7.8033610530472303E-7</v>
      </c>
      <c r="Q267" s="41">
        <v>19.538610315581501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0.75445323838134282</v>
      </c>
      <c r="G268" s="13">
        <f t="shared" si="50"/>
        <v>0</v>
      </c>
      <c r="H268" s="13">
        <f t="shared" si="51"/>
        <v>0.75445323838134282</v>
      </c>
      <c r="I268" s="16">
        <f t="shared" si="58"/>
        <v>0.82667061643723716</v>
      </c>
      <c r="J268" s="13">
        <f t="shared" si="52"/>
        <v>0.82664386903551124</v>
      </c>
      <c r="K268" s="13">
        <f t="shared" si="53"/>
        <v>2.6747401725923936E-5</v>
      </c>
      <c r="L268" s="13">
        <f t="shared" si="54"/>
        <v>0</v>
      </c>
      <c r="M268" s="13">
        <f t="shared" si="59"/>
        <v>4.7827051615450762E-7</v>
      </c>
      <c r="N268" s="13">
        <f t="shared" si="55"/>
        <v>2.9652772001579474E-7</v>
      </c>
      <c r="O268" s="13">
        <f t="shared" si="56"/>
        <v>2.9652772001579474E-7</v>
      </c>
      <c r="Q268" s="41">
        <v>20.21775700000001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1.178974945716001</v>
      </c>
      <c r="G269" s="18">
        <f t="shared" si="50"/>
        <v>0</v>
      </c>
      <c r="H269" s="18">
        <f t="shared" si="51"/>
        <v>1.178974945716001</v>
      </c>
      <c r="I269" s="17">
        <f t="shared" si="58"/>
        <v>1.179001693117727</v>
      </c>
      <c r="J269" s="18">
        <f t="shared" si="52"/>
        <v>1.1789398613246385</v>
      </c>
      <c r="K269" s="18">
        <f t="shared" si="53"/>
        <v>6.1831793088495957E-5</v>
      </c>
      <c r="L269" s="18">
        <f t="shared" si="54"/>
        <v>0</v>
      </c>
      <c r="M269" s="18">
        <f t="shared" si="59"/>
        <v>1.8174279613871288E-7</v>
      </c>
      <c r="N269" s="18">
        <f t="shared" si="55"/>
        <v>1.1268053360600198E-7</v>
      </c>
      <c r="O269" s="18">
        <f t="shared" si="56"/>
        <v>1.1268053360600198E-7</v>
      </c>
      <c r="P269" s="3"/>
      <c r="Q269" s="42">
        <v>21.82221169445064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1.062283864003682</v>
      </c>
      <c r="G270" s="13">
        <f t="shared" si="50"/>
        <v>0</v>
      </c>
      <c r="H270" s="13">
        <f t="shared" si="51"/>
        <v>1.062283864003682</v>
      </c>
      <c r="I270" s="16">
        <f t="shared" si="58"/>
        <v>1.0623456957967705</v>
      </c>
      <c r="J270" s="13">
        <f t="shared" si="52"/>
        <v>1.0622996280777051</v>
      </c>
      <c r="K270" s="13">
        <f t="shared" si="53"/>
        <v>4.6067719065456814E-5</v>
      </c>
      <c r="L270" s="13">
        <f t="shared" si="54"/>
        <v>0</v>
      </c>
      <c r="M270" s="13">
        <f t="shared" si="59"/>
        <v>6.9062262532710903E-8</v>
      </c>
      <c r="N270" s="13">
        <f t="shared" si="55"/>
        <v>4.2818602770280757E-8</v>
      </c>
      <c r="O270" s="13">
        <f t="shared" si="56"/>
        <v>4.2818602770280757E-8</v>
      </c>
      <c r="Q270" s="41">
        <v>21.69307396187256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0</v>
      </c>
      <c r="G271" s="13">
        <f t="shared" si="50"/>
        <v>0</v>
      </c>
      <c r="H271" s="13">
        <f t="shared" si="51"/>
        <v>0</v>
      </c>
      <c r="I271" s="16">
        <f t="shared" si="58"/>
        <v>4.6067719065456814E-5</v>
      </c>
      <c r="J271" s="13">
        <f t="shared" si="52"/>
        <v>4.606771906544997E-5</v>
      </c>
      <c r="K271" s="13">
        <f t="shared" si="53"/>
        <v>6.8440262138147467E-18</v>
      </c>
      <c r="L271" s="13">
        <f t="shared" si="54"/>
        <v>0</v>
      </c>
      <c r="M271" s="13">
        <f t="shared" si="59"/>
        <v>2.6243659762430145E-8</v>
      </c>
      <c r="N271" s="13">
        <f t="shared" si="55"/>
        <v>1.6271069052706691E-8</v>
      </c>
      <c r="O271" s="13">
        <f t="shared" si="56"/>
        <v>1.6271069052706691E-8</v>
      </c>
      <c r="Q271" s="41">
        <v>17.45563651827678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42.460191878321623</v>
      </c>
      <c r="G272" s="13">
        <f t="shared" si="50"/>
        <v>1.194606222689151</v>
      </c>
      <c r="H272" s="13">
        <f t="shared" si="51"/>
        <v>41.265585655632471</v>
      </c>
      <c r="I272" s="16">
        <f t="shared" si="58"/>
        <v>41.265585655632471</v>
      </c>
      <c r="J272" s="13">
        <f t="shared" si="52"/>
        <v>35.265786397795573</v>
      </c>
      <c r="K272" s="13">
        <f t="shared" si="53"/>
        <v>5.9997992578368979</v>
      </c>
      <c r="L272" s="13">
        <f t="shared" si="54"/>
        <v>0</v>
      </c>
      <c r="M272" s="13">
        <f t="shared" si="59"/>
        <v>9.9725907097234548E-9</v>
      </c>
      <c r="N272" s="13">
        <f t="shared" si="55"/>
        <v>6.1830062400285422E-9</v>
      </c>
      <c r="O272" s="13">
        <f t="shared" si="56"/>
        <v>1.1946062288721573</v>
      </c>
      <c r="Q272" s="41">
        <v>14.329954365741269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83.752155581983146</v>
      </c>
      <c r="G273" s="13">
        <f t="shared" si="50"/>
        <v>7.1551468229348858</v>
      </c>
      <c r="H273" s="13">
        <f t="shared" si="51"/>
        <v>76.597008759048265</v>
      </c>
      <c r="I273" s="16">
        <f t="shared" si="58"/>
        <v>82.596808016885163</v>
      </c>
      <c r="J273" s="13">
        <f t="shared" si="52"/>
        <v>46.641883048778823</v>
      </c>
      <c r="K273" s="13">
        <f t="shared" si="53"/>
        <v>35.95492496810634</v>
      </c>
      <c r="L273" s="13">
        <f t="shared" si="54"/>
        <v>0</v>
      </c>
      <c r="M273" s="13">
        <f t="shared" si="59"/>
        <v>3.7895844696949125E-9</v>
      </c>
      <c r="N273" s="13">
        <f t="shared" si="55"/>
        <v>2.3495423712108457E-9</v>
      </c>
      <c r="O273" s="13">
        <f t="shared" si="56"/>
        <v>7.1551468252844286</v>
      </c>
      <c r="Q273" s="41">
        <v>11.647841593548391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72.163326846218652</v>
      </c>
      <c r="G274" s="13">
        <f t="shared" si="50"/>
        <v>5.4822865859030125</v>
      </c>
      <c r="H274" s="13">
        <f t="shared" si="51"/>
        <v>66.68104026031564</v>
      </c>
      <c r="I274" s="16">
        <f t="shared" si="58"/>
        <v>102.63596522842198</v>
      </c>
      <c r="J274" s="13">
        <f t="shared" si="52"/>
        <v>49.194057047665197</v>
      </c>
      <c r="K274" s="13">
        <f t="shared" si="53"/>
        <v>53.441908180756784</v>
      </c>
      <c r="L274" s="13">
        <f t="shared" si="54"/>
        <v>15.710333792928729</v>
      </c>
      <c r="M274" s="13">
        <f t="shared" si="59"/>
        <v>15.71033379436877</v>
      </c>
      <c r="N274" s="13">
        <f t="shared" si="55"/>
        <v>9.7404069525086374</v>
      </c>
      <c r="O274" s="13">
        <f t="shared" si="56"/>
        <v>15.222693538411651</v>
      </c>
      <c r="Q274" s="41">
        <v>11.526240956123649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8.7045155914556069</v>
      </c>
      <c r="G275" s="13">
        <f t="shared" si="50"/>
        <v>0</v>
      </c>
      <c r="H275" s="13">
        <f t="shared" si="51"/>
        <v>8.7045155914556069</v>
      </c>
      <c r="I275" s="16">
        <f t="shared" si="58"/>
        <v>46.436089979283658</v>
      </c>
      <c r="J275" s="13">
        <f t="shared" si="52"/>
        <v>39.44853512887542</v>
      </c>
      <c r="K275" s="13">
        <f t="shared" si="53"/>
        <v>6.9875548504082374</v>
      </c>
      <c r="L275" s="13">
        <f t="shared" si="54"/>
        <v>0</v>
      </c>
      <c r="M275" s="13">
        <f t="shared" si="59"/>
        <v>5.9699268418601328</v>
      </c>
      <c r="N275" s="13">
        <f t="shared" si="55"/>
        <v>3.7013546419532823</v>
      </c>
      <c r="O275" s="13">
        <f t="shared" si="56"/>
        <v>3.7013546419532823</v>
      </c>
      <c r="Q275" s="41">
        <v>15.712588583459301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24.399759297207108</v>
      </c>
      <c r="G276" s="13">
        <f t="shared" si="50"/>
        <v>0</v>
      </c>
      <c r="H276" s="13">
        <f t="shared" si="51"/>
        <v>24.399759297207108</v>
      </c>
      <c r="I276" s="16">
        <f t="shared" si="58"/>
        <v>31.387314147615346</v>
      </c>
      <c r="J276" s="13">
        <f t="shared" si="52"/>
        <v>29.011764672054046</v>
      </c>
      <c r="K276" s="13">
        <f t="shared" si="53"/>
        <v>2.3755494755613</v>
      </c>
      <c r="L276" s="13">
        <f t="shared" si="54"/>
        <v>0</v>
      </c>
      <c r="M276" s="13">
        <f t="shared" si="59"/>
        <v>2.2685721999068504</v>
      </c>
      <c r="N276" s="13">
        <f t="shared" si="55"/>
        <v>1.4065147639422473</v>
      </c>
      <c r="O276" s="13">
        <f t="shared" si="56"/>
        <v>1.4065147639422473</v>
      </c>
      <c r="Q276" s="41">
        <v>15.948264259974231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11.432242286213141</v>
      </c>
      <c r="G277" s="13">
        <f t="shared" si="50"/>
        <v>0</v>
      </c>
      <c r="H277" s="13">
        <f t="shared" si="51"/>
        <v>11.432242286213141</v>
      </c>
      <c r="I277" s="16">
        <f t="shared" si="58"/>
        <v>13.807791761774441</v>
      </c>
      <c r="J277" s="13">
        <f t="shared" si="52"/>
        <v>13.608289343305939</v>
      </c>
      <c r="K277" s="13">
        <f t="shared" si="53"/>
        <v>0.19950241846850147</v>
      </c>
      <c r="L277" s="13">
        <f t="shared" si="54"/>
        <v>0</v>
      </c>
      <c r="M277" s="13">
        <f t="shared" si="59"/>
        <v>0.86205743596460316</v>
      </c>
      <c r="N277" s="13">
        <f t="shared" si="55"/>
        <v>0.5344756102980539</v>
      </c>
      <c r="O277" s="13">
        <f t="shared" si="56"/>
        <v>0.5344756102980539</v>
      </c>
      <c r="Q277" s="41">
        <v>16.73615049088983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13.289848939481899</v>
      </c>
      <c r="G278" s="13">
        <f t="shared" si="50"/>
        <v>0</v>
      </c>
      <c r="H278" s="13">
        <f t="shared" si="51"/>
        <v>13.289848939481899</v>
      </c>
      <c r="I278" s="16">
        <f t="shared" si="58"/>
        <v>13.489351357950401</v>
      </c>
      <c r="J278" s="13">
        <f t="shared" si="52"/>
        <v>13.326161070056054</v>
      </c>
      <c r="K278" s="13">
        <f t="shared" si="53"/>
        <v>0.16319028789434675</v>
      </c>
      <c r="L278" s="13">
        <f t="shared" si="54"/>
        <v>0</v>
      </c>
      <c r="M278" s="13">
        <f t="shared" si="59"/>
        <v>0.32758182566654925</v>
      </c>
      <c r="N278" s="13">
        <f t="shared" si="55"/>
        <v>0.20310073191326053</v>
      </c>
      <c r="O278" s="13">
        <f t="shared" si="56"/>
        <v>0.20310073191326053</v>
      </c>
      <c r="Q278" s="41">
        <v>17.690364559809691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0.17277224814743569</v>
      </c>
      <c r="G279" s="13">
        <f t="shared" si="50"/>
        <v>0</v>
      </c>
      <c r="H279" s="13">
        <f t="shared" si="51"/>
        <v>0.17277224814743569</v>
      </c>
      <c r="I279" s="16">
        <f t="shared" si="58"/>
        <v>0.33596253604178244</v>
      </c>
      <c r="J279" s="13">
        <f t="shared" si="52"/>
        <v>0.3359605145578784</v>
      </c>
      <c r="K279" s="13">
        <f t="shared" si="53"/>
        <v>2.0214839040466615E-6</v>
      </c>
      <c r="L279" s="13">
        <f t="shared" si="54"/>
        <v>0</v>
      </c>
      <c r="M279" s="13">
        <f t="shared" si="59"/>
        <v>0.12448109375328872</v>
      </c>
      <c r="N279" s="13">
        <f t="shared" si="55"/>
        <v>7.7178278127039007E-2</v>
      </c>
      <c r="O279" s="13">
        <f t="shared" si="56"/>
        <v>7.7178278127039007E-2</v>
      </c>
      <c r="Q279" s="41">
        <v>19.380738367370121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1.090498205515616</v>
      </c>
      <c r="G280" s="13">
        <f t="shared" si="50"/>
        <v>0</v>
      </c>
      <c r="H280" s="13">
        <f t="shared" si="51"/>
        <v>1.090498205515616</v>
      </c>
      <c r="I280" s="16">
        <f t="shared" si="58"/>
        <v>1.0905002269995201</v>
      </c>
      <c r="J280" s="13">
        <f t="shared" si="52"/>
        <v>1.0904561774887676</v>
      </c>
      <c r="K280" s="13">
        <f t="shared" si="53"/>
        <v>4.4049510752541821E-5</v>
      </c>
      <c r="L280" s="13">
        <f t="shared" si="54"/>
        <v>0</v>
      </c>
      <c r="M280" s="13">
        <f t="shared" si="59"/>
        <v>4.7302815626249717E-2</v>
      </c>
      <c r="N280" s="13">
        <f t="shared" si="55"/>
        <v>2.9327745688274825E-2</v>
      </c>
      <c r="O280" s="13">
        <f t="shared" si="56"/>
        <v>2.9327745688274825E-2</v>
      </c>
      <c r="Q280" s="41">
        <v>22.56647909908348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12.075785606879069</v>
      </c>
      <c r="G281" s="18">
        <f t="shared" si="50"/>
        <v>0</v>
      </c>
      <c r="H281" s="18">
        <f t="shared" si="51"/>
        <v>12.075785606879069</v>
      </c>
      <c r="I281" s="17">
        <f t="shared" si="58"/>
        <v>12.075829656389821</v>
      </c>
      <c r="J281" s="18">
        <f t="shared" si="52"/>
        <v>12.009469816541074</v>
      </c>
      <c r="K281" s="18">
        <f t="shared" si="53"/>
        <v>6.6359839848747271E-2</v>
      </c>
      <c r="L281" s="18">
        <f t="shared" si="54"/>
        <v>0</v>
      </c>
      <c r="M281" s="18">
        <f t="shared" si="59"/>
        <v>1.7975069937974892E-2</v>
      </c>
      <c r="N281" s="18">
        <f t="shared" si="55"/>
        <v>1.1144543361544433E-2</v>
      </c>
      <c r="O281" s="18">
        <f t="shared" si="56"/>
        <v>1.1144543361544433E-2</v>
      </c>
      <c r="P281" s="3"/>
      <c r="Q281" s="42">
        <v>21.772618000000008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13.79391636530667</v>
      </c>
      <c r="G282" s="13">
        <f t="shared" si="50"/>
        <v>0</v>
      </c>
      <c r="H282" s="13">
        <f t="shared" si="51"/>
        <v>13.79391636530667</v>
      </c>
      <c r="I282" s="16">
        <f t="shared" si="58"/>
        <v>13.860276205155417</v>
      </c>
      <c r="J282" s="13">
        <f t="shared" si="52"/>
        <v>13.741688958122205</v>
      </c>
      <c r="K282" s="13">
        <f t="shared" si="53"/>
        <v>0.11858724703321144</v>
      </c>
      <c r="L282" s="13">
        <f t="shared" si="54"/>
        <v>0</v>
      </c>
      <c r="M282" s="13">
        <f t="shared" si="59"/>
        <v>6.8305265764304589E-3</v>
      </c>
      <c r="N282" s="13">
        <f t="shared" si="55"/>
        <v>4.2349264773868843E-3</v>
      </c>
      <c r="O282" s="13">
        <f t="shared" si="56"/>
        <v>4.2349264773868843E-3</v>
      </c>
      <c r="Q282" s="41">
        <v>20.558846974407011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13.73875844753614</v>
      </c>
      <c r="G283" s="13">
        <f t="shared" si="50"/>
        <v>0</v>
      </c>
      <c r="H283" s="13">
        <f t="shared" si="51"/>
        <v>13.73875844753614</v>
      </c>
      <c r="I283" s="16">
        <f t="shared" si="58"/>
        <v>13.857345694569352</v>
      </c>
      <c r="J283" s="13">
        <f t="shared" si="52"/>
        <v>13.737887163729793</v>
      </c>
      <c r="K283" s="13">
        <f t="shared" si="53"/>
        <v>0.11945853083955882</v>
      </c>
      <c r="L283" s="13">
        <f t="shared" si="54"/>
        <v>0</v>
      </c>
      <c r="M283" s="13">
        <f t="shared" si="59"/>
        <v>2.5956000990435745E-3</v>
      </c>
      <c r="N283" s="13">
        <f t="shared" si="55"/>
        <v>1.6092720614070161E-3</v>
      </c>
      <c r="O283" s="13">
        <f t="shared" si="56"/>
        <v>1.6092720614070161E-3</v>
      </c>
      <c r="Q283" s="41">
        <v>20.501985518893111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96.070133279803997</v>
      </c>
      <c r="G284" s="13">
        <f t="shared" si="50"/>
        <v>8.9332605185611378</v>
      </c>
      <c r="H284" s="13">
        <f t="shared" si="51"/>
        <v>87.136872761242856</v>
      </c>
      <c r="I284" s="16">
        <f t="shared" si="58"/>
        <v>87.256331292082422</v>
      </c>
      <c r="J284" s="13">
        <f t="shared" si="52"/>
        <v>54.132700499210785</v>
      </c>
      <c r="K284" s="13">
        <f t="shared" si="53"/>
        <v>33.123630792871637</v>
      </c>
      <c r="L284" s="13">
        <f t="shared" si="54"/>
        <v>0</v>
      </c>
      <c r="M284" s="13">
        <f t="shared" si="59"/>
        <v>9.8632803763655844E-4</v>
      </c>
      <c r="N284" s="13">
        <f t="shared" si="55"/>
        <v>6.1152338333466619E-4</v>
      </c>
      <c r="O284" s="13">
        <f t="shared" si="56"/>
        <v>8.9338720419444719</v>
      </c>
      <c r="Q284" s="41">
        <v>14.563249806119551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16.29592625349752</v>
      </c>
      <c r="G285" s="13">
        <f t="shared" si="50"/>
        <v>0</v>
      </c>
      <c r="H285" s="13">
        <f t="shared" si="51"/>
        <v>16.29592625349752</v>
      </c>
      <c r="I285" s="16">
        <f t="shared" si="58"/>
        <v>49.419557046369157</v>
      </c>
      <c r="J285" s="13">
        <f t="shared" si="52"/>
        <v>39.647366005914016</v>
      </c>
      <c r="K285" s="13">
        <f t="shared" si="53"/>
        <v>9.7721910404551409</v>
      </c>
      <c r="L285" s="13">
        <f t="shared" si="54"/>
        <v>0</v>
      </c>
      <c r="M285" s="13">
        <f t="shared" si="59"/>
        <v>3.7480465430189225E-4</v>
      </c>
      <c r="N285" s="13">
        <f t="shared" si="55"/>
        <v>2.3237888566717319E-4</v>
      </c>
      <c r="O285" s="13">
        <f t="shared" si="56"/>
        <v>2.3237888566717319E-4</v>
      </c>
      <c r="Q285" s="41">
        <v>14.00737132354665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50.04973725891292</v>
      </c>
      <c r="G286" s="13">
        <f t="shared" si="50"/>
        <v>2.2901654870311972</v>
      </c>
      <c r="H286" s="13">
        <f t="shared" si="51"/>
        <v>47.759571771881724</v>
      </c>
      <c r="I286" s="16">
        <f t="shared" si="58"/>
        <v>57.531762812336865</v>
      </c>
      <c r="J286" s="13">
        <f t="shared" si="52"/>
        <v>39.849024369567587</v>
      </c>
      <c r="K286" s="13">
        <f t="shared" si="53"/>
        <v>17.682738442769278</v>
      </c>
      <c r="L286" s="13">
        <f t="shared" si="54"/>
        <v>0</v>
      </c>
      <c r="M286" s="13">
        <f t="shared" si="59"/>
        <v>1.4242576863471906E-4</v>
      </c>
      <c r="N286" s="13">
        <f t="shared" si="55"/>
        <v>8.8303976553525814E-5</v>
      </c>
      <c r="O286" s="13">
        <f t="shared" si="56"/>
        <v>2.2902537910077507</v>
      </c>
      <c r="Q286" s="41">
        <v>11.31213754951132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96.084560428546666</v>
      </c>
      <c r="G287" s="13">
        <f t="shared" si="50"/>
        <v>8.9353430934283349</v>
      </c>
      <c r="H287" s="13">
        <f t="shared" si="51"/>
        <v>87.149217335118337</v>
      </c>
      <c r="I287" s="16">
        <f t="shared" si="58"/>
        <v>104.83195577788761</v>
      </c>
      <c r="J287" s="13">
        <f t="shared" si="52"/>
        <v>45.090821403625426</v>
      </c>
      <c r="K287" s="13">
        <f t="shared" si="53"/>
        <v>59.741134374262188</v>
      </c>
      <c r="L287" s="13">
        <f t="shared" si="54"/>
        <v>21.754059877820641</v>
      </c>
      <c r="M287" s="13">
        <f t="shared" si="59"/>
        <v>21.75411399961272</v>
      </c>
      <c r="N287" s="13">
        <f t="shared" si="55"/>
        <v>13.487550679759886</v>
      </c>
      <c r="O287" s="13">
        <f t="shared" si="56"/>
        <v>22.422893773188221</v>
      </c>
      <c r="Q287" s="41">
        <v>9.8066835935483869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32.073543784723782</v>
      </c>
      <c r="G288" s="13">
        <f t="shared" si="50"/>
        <v>0</v>
      </c>
      <c r="H288" s="13">
        <f t="shared" si="51"/>
        <v>32.073543784723782</v>
      </c>
      <c r="I288" s="16">
        <f t="shared" si="58"/>
        <v>70.060618281165333</v>
      </c>
      <c r="J288" s="13">
        <f t="shared" si="52"/>
        <v>46.248731626673099</v>
      </c>
      <c r="K288" s="13">
        <f t="shared" si="53"/>
        <v>23.811886654492234</v>
      </c>
      <c r="L288" s="13">
        <f t="shared" si="54"/>
        <v>0</v>
      </c>
      <c r="M288" s="13">
        <f t="shared" si="59"/>
        <v>8.2665633198528337</v>
      </c>
      <c r="N288" s="13">
        <f t="shared" si="55"/>
        <v>5.1252692583087569</v>
      </c>
      <c r="O288" s="13">
        <f t="shared" si="56"/>
        <v>5.1252692583087569</v>
      </c>
      <c r="Q288" s="41">
        <v>12.9064763526214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33.217651705604261</v>
      </c>
      <c r="G289" s="13">
        <f t="shared" si="50"/>
        <v>0</v>
      </c>
      <c r="H289" s="13">
        <f t="shared" si="51"/>
        <v>33.217651705604261</v>
      </c>
      <c r="I289" s="16">
        <f t="shared" si="58"/>
        <v>57.029538360096495</v>
      </c>
      <c r="J289" s="13">
        <f t="shared" si="52"/>
        <v>44.899074830889589</v>
      </c>
      <c r="K289" s="13">
        <f t="shared" si="53"/>
        <v>12.130463529206907</v>
      </c>
      <c r="L289" s="13">
        <f t="shared" si="54"/>
        <v>0</v>
      </c>
      <c r="M289" s="13">
        <f t="shared" si="59"/>
        <v>3.1412940615440768</v>
      </c>
      <c r="N289" s="13">
        <f t="shared" si="55"/>
        <v>1.9476023181573276</v>
      </c>
      <c r="O289" s="13">
        <f t="shared" si="56"/>
        <v>1.9476023181573276</v>
      </c>
      <c r="Q289" s="41">
        <v>15.33309053402926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1.17618524430063</v>
      </c>
      <c r="G290" s="13">
        <f t="shared" si="50"/>
        <v>0</v>
      </c>
      <c r="H290" s="13">
        <f t="shared" si="51"/>
        <v>1.17618524430063</v>
      </c>
      <c r="I290" s="16">
        <f t="shared" si="58"/>
        <v>13.306648773507536</v>
      </c>
      <c r="J290" s="13">
        <f t="shared" si="52"/>
        <v>13.171822872108015</v>
      </c>
      <c r="K290" s="13">
        <f t="shared" si="53"/>
        <v>0.13482590139952144</v>
      </c>
      <c r="L290" s="13">
        <f t="shared" si="54"/>
        <v>0</v>
      </c>
      <c r="M290" s="13">
        <f t="shared" si="59"/>
        <v>1.1936917433867491</v>
      </c>
      <c r="N290" s="13">
        <f t="shared" si="55"/>
        <v>0.74008888089978442</v>
      </c>
      <c r="O290" s="13">
        <f t="shared" si="56"/>
        <v>0.74008888089978442</v>
      </c>
      <c r="Q290" s="41">
        <v>18.77251473553477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6.9001157226695673</v>
      </c>
      <c r="G291" s="13">
        <f t="shared" si="50"/>
        <v>0</v>
      </c>
      <c r="H291" s="13">
        <f t="shared" si="51"/>
        <v>6.9001157226695673</v>
      </c>
      <c r="I291" s="16">
        <f t="shared" si="58"/>
        <v>7.0349416240690887</v>
      </c>
      <c r="J291" s="13">
        <f t="shared" si="52"/>
        <v>7.0232412698082367</v>
      </c>
      <c r="K291" s="13">
        <f t="shared" si="53"/>
        <v>1.1700354260852031E-2</v>
      </c>
      <c r="L291" s="13">
        <f t="shared" si="54"/>
        <v>0</v>
      </c>
      <c r="M291" s="13">
        <f t="shared" si="59"/>
        <v>0.45360286248696469</v>
      </c>
      <c r="N291" s="13">
        <f t="shared" si="55"/>
        <v>0.28123377474191813</v>
      </c>
      <c r="O291" s="13">
        <f t="shared" si="56"/>
        <v>0.28123377474191813</v>
      </c>
      <c r="Q291" s="41">
        <v>22.62510666254348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4.6940514529035333</v>
      </c>
      <c r="G292" s="13">
        <f t="shared" si="50"/>
        <v>0</v>
      </c>
      <c r="H292" s="13">
        <f t="shared" si="51"/>
        <v>4.6940514529035333</v>
      </c>
      <c r="I292" s="16">
        <f t="shared" si="58"/>
        <v>4.7057518071643853</v>
      </c>
      <c r="J292" s="13">
        <f t="shared" si="52"/>
        <v>4.7021465905646771</v>
      </c>
      <c r="K292" s="13">
        <f t="shared" si="53"/>
        <v>3.6052165997082497E-3</v>
      </c>
      <c r="L292" s="13">
        <f t="shared" si="54"/>
        <v>0</v>
      </c>
      <c r="M292" s="13">
        <f t="shared" si="59"/>
        <v>0.17236908774504656</v>
      </c>
      <c r="N292" s="13">
        <f t="shared" si="55"/>
        <v>0.10686883440192886</v>
      </c>
      <c r="O292" s="13">
        <f t="shared" si="56"/>
        <v>0.10686883440192886</v>
      </c>
      <c r="Q292" s="41">
        <v>22.42840300000001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1.1768180722944479</v>
      </c>
      <c r="G293" s="18">
        <f t="shared" si="50"/>
        <v>0</v>
      </c>
      <c r="H293" s="18">
        <f t="shared" si="51"/>
        <v>1.1768180722944479</v>
      </c>
      <c r="I293" s="17">
        <f t="shared" si="58"/>
        <v>1.1804232888941562</v>
      </c>
      <c r="J293" s="18">
        <f t="shared" si="52"/>
        <v>1.180368016457118</v>
      </c>
      <c r="K293" s="18">
        <f t="shared" si="53"/>
        <v>5.5272437038178523E-5</v>
      </c>
      <c r="L293" s="18">
        <f t="shared" si="54"/>
        <v>0</v>
      </c>
      <c r="M293" s="18">
        <f t="shared" si="59"/>
        <v>6.5500253343117695E-2</v>
      </c>
      <c r="N293" s="18">
        <f t="shared" si="55"/>
        <v>4.0610157072732973E-2</v>
      </c>
      <c r="O293" s="18">
        <f t="shared" si="56"/>
        <v>4.0610157072732973E-2</v>
      </c>
      <c r="P293" s="3"/>
      <c r="Q293" s="42">
        <v>22.642694106095551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7.9719546971344659</v>
      </c>
      <c r="G294" s="13">
        <f t="shared" si="50"/>
        <v>0</v>
      </c>
      <c r="H294" s="13">
        <f t="shared" si="51"/>
        <v>7.9719546971344659</v>
      </c>
      <c r="I294" s="16">
        <f t="shared" si="58"/>
        <v>7.9720099695715039</v>
      </c>
      <c r="J294" s="13">
        <f t="shared" si="52"/>
        <v>7.9574400565404169</v>
      </c>
      <c r="K294" s="13">
        <f t="shared" si="53"/>
        <v>1.4569913031087012E-2</v>
      </c>
      <c r="L294" s="13">
        <f t="shared" si="54"/>
        <v>0</v>
      </c>
      <c r="M294" s="13">
        <f t="shared" si="59"/>
        <v>2.4890096270384722E-2</v>
      </c>
      <c r="N294" s="13">
        <f t="shared" si="55"/>
        <v>1.5431859687638527E-2</v>
      </c>
      <c r="O294" s="13">
        <f t="shared" si="56"/>
        <v>1.5431859687638527E-2</v>
      </c>
      <c r="Q294" s="41">
        <v>23.731645347225431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32.071952116692707</v>
      </c>
      <c r="G295" s="13">
        <f t="shared" si="50"/>
        <v>0</v>
      </c>
      <c r="H295" s="13">
        <f t="shared" si="51"/>
        <v>32.071952116692707</v>
      </c>
      <c r="I295" s="16">
        <f t="shared" si="58"/>
        <v>32.086522029723795</v>
      </c>
      <c r="J295" s="13">
        <f t="shared" si="52"/>
        <v>30.431359030928864</v>
      </c>
      <c r="K295" s="13">
        <f t="shared" si="53"/>
        <v>1.6551629987949319</v>
      </c>
      <c r="L295" s="13">
        <f t="shared" si="54"/>
        <v>0</v>
      </c>
      <c r="M295" s="13">
        <f t="shared" si="59"/>
        <v>9.4582365827461951E-3</v>
      </c>
      <c r="N295" s="13">
        <f t="shared" si="55"/>
        <v>5.864106681302641E-3</v>
      </c>
      <c r="O295" s="13">
        <f t="shared" si="56"/>
        <v>5.864106681302641E-3</v>
      </c>
      <c r="Q295" s="41">
        <v>19.255152102246601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21.4236917337855</v>
      </c>
      <c r="G296" s="13">
        <f t="shared" si="50"/>
        <v>0</v>
      </c>
      <c r="H296" s="13">
        <f t="shared" si="51"/>
        <v>21.4236917337855</v>
      </c>
      <c r="I296" s="16">
        <f t="shared" si="58"/>
        <v>23.078854732580432</v>
      </c>
      <c r="J296" s="13">
        <f t="shared" si="52"/>
        <v>21.681742645680192</v>
      </c>
      <c r="K296" s="13">
        <f t="shared" si="53"/>
        <v>1.3971120869002398</v>
      </c>
      <c r="L296" s="13">
        <f t="shared" si="54"/>
        <v>0</v>
      </c>
      <c r="M296" s="13">
        <f t="shared" si="59"/>
        <v>3.5941299014435541E-3</v>
      </c>
      <c r="N296" s="13">
        <f t="shared" si="55"/>
        <v>2.2283605388950037E-3</v>
      </c>
      <c r="O296" s="13">
        <f t="shared" si="56"/>
        <v>2.2283605388950037E-3</v>
      </c>
      <c r="Q296" s="41">
        <v>13.305181706619329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21.249179019140549</v>
      </c>
      <c r="G297" s="13">
        <f t="shared" si="50"/>
        <v>0</v>
      </c>
      <c r="H297" s="13">
        <f t="shared" si="51"/>
        <v>21.249179019140549</v>
      </c>
      <c r="I297" s="16">
        <f t="shared" si="58"/>
        <v>22.646291106040788</v>
      </c>
      <c r="J297" s="13">
        <f t="shared" si="52"/>
        <v>20.953971754946227</v>
      </c>
      <c r="K297" s="13">
        <f t="shared" si="53"/>
        <v>1.6923193510945609</v>
      </c>
      <c r="L297" s="13">
        <f t="shared" si="54"/>
        <v>0</v>
      </c>
      <c r="M297" s="13">
        <f t="shared" si="59"/>
        <v>1.3657693625485504E-3</v>
      </c>
      <c r="N297" s="13">
        <f t="shared" si="55"/>
        <v>8.4677700478010128E-4</v>
      </c>
      <c r="O297" s="13">
        <f t="shared" si="56"/>
        <v>8.4677700478010128E-4</v>
      </c>
      <c r="Q297" s="41">
        <v>11.310900245959481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66.917827701731895</v>
      </c>
      <c r="G298" s="13">
        <f t="shared" si="50"/>
        <v>4.7250929865950901</v>
      </c>
      <c r="H298" s="13">
        <f t="shared" si="51"/>
        <v>62.192734715136808</v>
      </c>
      <c r="I298" s="16">
        <f t="shared" si="58"/>
        <v>63.885054066231369</v>
      </c>
      <c r="J298" s="13">
        <f t="shared" si="52"/>
        <v>42.373994555784471</v>
      </c>
      <c r="K298" s="13">
        <f t="shared" si="53"/>
        <v>21.511059510446898</v>
      </c>
      <c r="L298" s="13">
        <f t="shared" si="54"/>
        <v>0</v>
      </c>
      <c r="M298" s="13">
        <f t="shared" si="59"/>
        <v>5.1899235776844911E-4</v>
      </c>
      <c r="N298" s="13">
        <f t="shared" si="55"/>
        <v>3.2177526181643843E-4</v>
      </c>
      <c r="O298" s="13">
        <f t="shared" si="56"/>
        <v>4.7254147618569062</v>
      </c>
      <c r="Q298" s="41">
        <v>11.67577320095813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41.703074821432907</v>
      </c>
      <c r="G299" s="13">
        <f t="shared" si="50"/>
        <v>1.0853155386928461</v>
      </c>
      <c r="H299" s="13">
        <f t="shared" si="51"/>
        <v>40.61775928274006</v>
      </c>
      <c r="I299" s="16">
        <f t="shared" si="58"/>
        <v>62.128818793186959</v>
      </c>
      <c r="J299" s="13">
        <f t="shared" si="52"/>
        <v>45.683906371068666</v>
      </c>
      <c r="K299" s="13">
        <f t="shared" si="53"/>
        <v>16.444912422118293</v>
      </c>
      <c r="L299" s="13">
        <f t="shared" si="54"/>
        <v>0</v>
      </c>
      <c r="M299" s="13">
        <f t="shared" si="59"/>
        <v>1.9721709595201068E-4</v>
      </c>
      <c r="N299" s="13">
        <f t="shared" si="55"/>
        <v>1.2227459949024663E-4</v>
      </c>
      <c r="O299" s="13">
        <f t="shared" si="56"/>
        <v>1.0854378132923364</v>
      </c>
      <c r="Q299" s="41">
        <v>14.22197109398785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94.76781798928404</v>
      </c>
      <c r="G300" s="13">
        <f t="shared" si="50"/>
        <v>8.7452698669376439</v>
      </c>
      <c r="H300" s="13">
        <f t="shared" si="51"/>
        <v>86.022548122346393</v>
      </c>
      <c r="I300" s="16">
        <f t="shared" si="58"/>
        <v>102.46746054446469</v>
      </c>
      <c r="J300" s="13">
        <f t="shared" si="52"/>
        <v>48.465890021811376</v>
      </c>
      <c r="K300" s="13">
        <f t="shared" si="53"/>
        <v>54.00157052265331</v>
      </c>
      <c r="L300" s="13">
        <f t="shared" si="54"/>
        <v>16.247295919791085</v>
      </c>
      <c r="M300" s="13">
        <f t="shared" si="59"/>
        <v>16.247370862287546</v>
      </c>
      <c r="N300" s="13">
        <f t="shared" si="55"/>
        <v>10.073369934618279</v>
      </c>
      <c r="O300" s="13">
        <f t="shared" si="56"/>
        <v>18.818639801555925</v>
      </c>
      <c r="Q300" s="41">
        <v>11.247683593548389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21.405092156848781</v>
      </c>
      <c r="G301" s="13">
        <f t="shared" si="50"/>
        <v>0</v>
      </c>
      <c r="H301" s="13">
        <f t="shared" si="51"/>
        <v>21.405092156848781</v>
      </c>
      <c r="I301" s="16">
        <f t="shared" si="58"/>
        <v>59.159366759711006</v>
      </c>
      <c r="J301" s="13">
        <f t="shared" si="52"/>
        <v>43.212799891630198</v>
      </c>
      <c r="K301" s="13">
        <f t="shared" si="53"/>
        <v>15.946566868080808</v>
      </c>
      <c r="L301" s="13">
        <f t="shared" si="54"/>
        <v>0</v>
      </c>
      <c r="M301" s="13">
        <f t="shared" si="59"/>
        <v>6.1740009276692671</v>
      </c>
      <c r="N301" s="13">
        <f t="shared" si="55"/>
        <v>3.8278805751549454</v>
      </c>
      <c r="O301" s="13">
        <f t="shared" si="56"/>
        <v>3.8278805751549454</v>
      </c>
      <c r="Q301" s="41">
        <v>13.304058927723361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2.4084686636395891</v>
      </c>
      <c r="G302" s="13">
        <f t="shared" si="50"/>
        <v>0</v>
      </c>
      <c r="H302" s="13">
        <f t="shared" si="51"/>
        <v>2.4084686636395891</v>
      </c>
      <c r="I302" s="16">
        <f t="shared" si="58"/>
        <v>18.355035531720397</v>
      </c>
      <c r="J302" s="13">
        <f t="shared" si="52"/>
        <v>17.968391669659361</v>
      </c>
      <c r="K302" s="13">
        <f t="shared" si="53"/>
        <v>0.38664386206103529</v>
      </c>
      <c r="L302" s="13">
        <f t="shared" si="54"/>
        <v>0</v>
      </c>
      <c r="M302" s="13">
        <f t="shared" si="59"/>
        <v>2.3461203525143217</v>
      </c>
      <c r="N302" s="13">
        <f t="shared" si="55"/>
        <v>1.4545946185588794</v>
      </c>
      <c r="O302" s="13">
        <f t="shared" si="56"/>
        <v>1.4545946185588794</v>
      </c>
      <c r="Q302" s="41">
        <v>18.02808293175633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15.4631890344924</v>
      </c>
      <c r="G303" s="13">
        <f t="shared" si="50"/>
        <v>0</v>
      </c>
      <c r="H303" s="13">
        <f t="shared" si="51"/>
        <v>15.4631890344924</v>
      </c>
      <c r="I303" s="16">
        <f t="shared" si="58"/>
        <v>15.849832896553435</v>
      </c>
      <c r="J303" s="13">
        <f t="shared" si="52"/>
        <v>15.716132381980314</v>
      </c>
      <c r="K303" s="13">
        <f t="shared" si="53"/>
        <v>0.13370051457312115</v>
      </c>
      <c r="L303" s="13">
        <f t="shared" si="54"/>
        <v>0</v>
      </c>
      <c r="M303" s="13">
        <f t="shared" si="59"/>
        <v>0.89152573395544232</v>
      </c>
      <c r="N303" s="13">
        <f t="shared" si="55"/>
        <v>0.55274595505237423</v>
      </c>
      <c r="O303" s="13">
        <f t="shared" si="56"/>
        <v>0.55274595505237423</v>
      </c>
      <c r="Q303" s="41">
        <v>22.558452468376029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0.9163266610112869</v>
      </c>
      <c r="G304" s="13">
        <f t="shared" si="50"/>
        <v>0</v>
      </c>
      <c r="H304" s="13">
        <f t="shared" si="51"/>
        <v>0.9163266610112869</v>
      </c>
      <c r="I304" s="16">
        <f t="shared" si="58"/>
        <v>1.0500271755844079</v>
      </c>
      <c r="J304" s="13">
        <f t="shared" si="52"/>
        <v>1.0499873150595165</v>
      </c>
      <c r="K304" s="13">
        <f t="shared" si="53"/>
        <v>3.9860524891466298E-5</v>
      </c>
      <c r="L304" s="13">
        <f t="shared" si="54"/>
        <v>0</v>
      </c>
      <c r="M304" s="13">
        <f t="shared" si="59"/>
        <v>0.3387797789030681</v>
      </c>
      <c r="N304" s="13">
        <f t="shared" si="55"/>
        <v>0.21004346291990222</v>
      </c>
      <c r="O304" s="13">
        <f t="shared" si="56"/>
        <v>0.21004346291990222</v>
      </c>
      <c r="Q304" s="41">
        <v>22.470495516071509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1.060795715760928</v>
      </c>
      <c r="G305" s="18">
        <f t="shared" si="50"/>
        <v>0</v>
      </c>
      <c r="H305" s="18">
        <f t="shared" si="51"/>
        <v>1.060795715760928</v>
      </c>
      <c r="I305" s="17">
        <f t="shared" si="58"/>
        <v>1.0608355762858195</v>
      </c>
      <c r="J305" s="18">
        <f t="shared" si="52"/>
        <v>1.0607969655336644</v>
      </c>
      <c r="K305" s="18">
        <f t="shared" si="53"/>
        <v>3.8610752155054939E-5</v>
      </c>
      <c r="L305" s="18">
        <f t="shared" si="54"/>
        <v>0</v>
      </c>
      <c r="M305" s="18">
        <f t="shared" si="59"/>
        <v>0.12873631598316587</v>
      </c>
      <c r="N305" s="18">
        <f t="shared" si="55"/>
        <v>7.9816515909562846E-2</v>
      </c>
      <c r="O305" s="18">
        <f t="shared" si="56"/>
        <v>7.9816515909562846E-2</v>
      </c>
      <c r="P305" s="3"/>
      <c r="Q305" s="42">
        <v>22.914743783246191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36.098291721371517</v>
      </c>
      <c r="G306" s="13">
        <f t="shared" si="50"/>
        <v>0.2762589032845213</v>
      </c>
      <c r="H306" s="13">
        <f t="shared" si="51"/>
        <v>35.822032818086996</v>
      </c>
      <c r="I306" s="16">
        <f t="shared" si="58"/>
        <v>35.822071428839152</v>
      </c>
      <c r="J306" s="13">
        <f t="shared" si="52"/>
        <v>34.272785284903648</v>
      </c>
      <c r="K306" s="13">
        <f t="shared" si="53"/>
        <v>1.5492861439355039</v>
      </c>
      <c r="L306" s="13">
        <f t="shared" si="54"/>
        <v>0</v>
      </c>
      <c r="M306" s="13">
        <f t="shared" si="59"/>
        <v>4.8919800073603026E-2</v>
      </c>
      <c r="N306" s="13">
        <f t="shared" si="55"/>
        <v>3.0330276045633875E-2</v>
      </c>
      <c r="O306" s="13">
        <f t="shared" si="56"/>
        <v>0.30658917933015517</v>
      </c>
      <c r="Q306" s="41">
        <v>22.150214000000009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9.7753286708804232</v>
      </c>
      <c r="G307" s="13">
        <f t="shared" si="50"/>
        <v>0</v>
      </c>
      <c r="H307" s="13">
        <f t="shared" si="51"/>
        <v>9.7753286708804232</v>
      </c>
      <c r="I307" s="16">
        <f t="shared" si="58"/>
        <v>11.324614814815927</v>
      </c>
      <c r="J307" s="13">
        <f t="shared" si="52"/>
        <v>11.225470399452547</v>
      </c>
      <c r="K307" s="13">
        <f t="shared" si="53"/>
        <v>9.9144415363380034E-2</v>
      </c>
      <c r="L307" s="13">
        <f t="shared" si="54"/>
        <v>0</v>
      </c>
      <c r="M307" s="13">
        <f t="shared" si="59"/>
        <v>1.8589524027969151E-2</v>
      </c>
      <c r="N307" s="13">
        <f t="shared" si="55"/>
        <v>1.1525504897340874E-2</v>
      </c>
      <c r="O307" s="13">
        <f t="shared" si="56"/>
        <v>1.1525504897340874E-2</v>
      </c>
      <c r="Q307" s="41">
        <v>17.5391133497453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43.210635355404847</v>
      </c>
      <c r="G308" s="13">
        <f t="shared" si="50"/>
        <v>1.3029335680642873</v>
      </c>
      <c r="H308" s="13">
        <f t="shared" si="51"/>
        <v>41.907701787340557</v>
      </c>
      <c r="I308" s="16">
        <f t="shared" si="58"/>
        <v>42.00684620270394</v>
      </c>
      <c r="J308" s="13">
        <f t="shared" si="52"/>
        <v>35.192510007191643</v>
      </c>
      <c r="K308" s="13">
        <f t="shared" si="53"/>
        <v>6.814336195512297</v>
      </c>
      <c r="L308" s="13">
        <f t="shared" si="54"/>
        <v>0</v>
      </c>
      <c r="M308" s="13">
        <f t="shared" si="59"/>
        <v>7.0640191306282768E-3</v>
      </c>
      <c r="N308" s="13">
        <f t="shared" si="55"/>
        <v>4.3796918609895312E-3</v>
      </c>
      <c r="O308" s="13">
        <f t="shared" si="56"/>
        <v>1.3073132599252768</v>
      </c>
      <c r="Q308" s="41">
        <v>13.573222422080789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8.7077338269226523</v>
      </c>
      <c r="G309" s="13">
        <f t="shared" si="50"/>
        <v>0</v>
      </c>
      <c r="H309" s="13">
        <f t="shared" si="51"/>
        <v>8.7077338269226523</v>
      </c>
      <c r="I309" s="16">
        <f t="shared" si="58"/>
        <v>15.522070022434949</v>
      </c>
      <c r="J309" s="13">
        <f t="shared" si="52"/>
        <v>14.893886113635148</v>
      </c>
      <c r="K309" s="13">
        <f t="shared" si="53"/>
        <v>0.62818390879980157</v>
      </c>
      <c r="L309" s="13">
        <f t="shared" si="54"/>
        <v>0</v>
      </c>
      <c r="M309" s="13">
        <f t="shared" si="59"/>
        <v>2.6843272696387456E-3</v>
      </c>
      <c r="N309" s="13">
        <f t="shared" si="55"/>
        <v>1.6642829071760222E-3</v>
      </c>
      <c r="O309" s="13">
        <f t="shared" si="56"/>
        <v>1.6642829071760222E-3</v>
      </c>
      <c r="Q309" s="41">
        <v>10.663309593548391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69.527677606811054</v>
      </c>
      <c r="G310" s="13">
        <f t="shared" si="50"/>
        <v>5.1018277050360146</v>
      </c>
      <c r="H310" s="13">
        <f t="shared" si="51"/>
        <v>64.425849901775038</v>
      </c>
      <c r="I310" s="16">
        <f t="shared" si="58"/>
        <v>65.054033810574836</v>
      </c>
      <c r="J310" s="13">
        <f t="shared" si="52"/>
        <v>46.065612508626835</v>
      </c>
      <c r="K310" s="13">
        <f t="shared" si="53"/>
        <v>18.988421301948001</v>
      </c>
      <c r="L310" s="13">
        <f t="shared" si="54"/>
        <v>0</v>
      </c>
      <c r="M310" s="13">
        <f t="shared" si="59"/>
        <v>1.0200443624627234E-3</v>
      </c>
      <c r="N310" s="13">
        <f t="shared" si="55"/>
        <v>6.3242750472688851E-4</v>
      </c>
      <c r="O310" s="13">
        <f t="shared" si="56"/>
        <v>5.1024601325407417</v>
      </c>
      <c r="Q310" s="41">
        <v>13.748960263997789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79.857960351135404</v>
      </c>
      <c r="G311" s="13">
        <f t="shared" si="50"/>
        <v>6.5930154371443619</v>
      </c>
      <c r="H311" s="13">
        <f t="shared" si="51"/>
        <v>73.264944913991044</v>
      </c>
      <c r="I311" s="16">
        <f t="shared" si="58"/>
        <v>92.253366215939053</v>
      </c>
      <c r="J311" s="13">
        <f t="shared" si="52"/>
        <v>47.476236860302159</v>
      </c>
      <c r="K311" s="13">
        <f t="shared" si="53"/>
        <v>44.777129355636895</v>
      </c>
      <c r="L311" s="13">
        <f t="shared" si="54"/>
        <v>7.3970032033417246</v>
      </c>
      <c r="M311" s="13">
        <f t="shared" si="59"/>
        <v>7.39739082019946</v>
      </c>
      <c r="N311" s="13">
        <f t="shared" si="55"/>
        <v>4.5863823085236648</v>
      </c>
      <c r="O311" s="13">
        <f t="shared" si="56"/>
        <v>11.179397745668027</v>
      </c>
      <c r="Q311" s="41">
        <v>11.3453190422539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22.633273130245559</v>
      </c>
      <c r="G312" s="13">
        <f t="shared" si="50"/>
        <v>0</v>
      </c>
      <c r="H312" s="13">
        <f t="shared" si="51"/>
        <v>22.633273130245559</v>
      </c>
      <c r="I312" s="16">
        <f t="shared" si="58"/>
        <v>60.013399282540732</v>
      </c>
      <c r="J312" s="13">
        <f t="shared" si="52"/>
        <v>44.566187943871178</v>
      </c>
      <c r="K312" s="13">
        <f t="shared" si="53"/>
        <v>15.447211338669554</v>
      </c>
      <c r="L312" s="13">
        <f t="shared" si="54"/>
        <v>0</v>
      </c>
      <c r="M312" s="13">
        <f t="shared" si="59"/>
        <v>2.8110085116757952</v>
      </c>
      <c r="N312" s="13">
        <f t="shared" si="55"/>
        <v>1.7428252772389929</v>
      </c>
      <c r="O312" s="13">
        <f t="shared" si="56"/>
        <v>1.7428252772389929</v>
      </c>
      <c r="Q312" s="41">
        <v>14.03556223800822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18.973675986990681</v>
      </c>
      <c r="G313" s="13">
        <f t="shared" si="50"/>
        <v>0</v>
      </c>
      <c r="H313" s="13">
        <f t="shared" si="51"/>
        <v>18.973675986990681</v>
      </c>
      <c r="I313" s="16">
        <f t="shared" si="58"/>
        <v>34.420887325660232</v>
      </c>
      <c r="J313" s="13">
        <f t="shared" si="52"/>
        <v>31.533508557239735</v>
      </c>
      <c r="K313" s="13">
        <f t="shared" si="53"/>
        <v>2.887378768420497</v>
      </c>
      <c r="L313" s="13">
        <f t="shared" si="54"/>
        <v>0</v>
      </c>
      <c r="M313" s="13">
        <f t="shared" si="59"/>
        <v>1.0681832344368023</v>
      </c>
      <c r="N313" s="13">
        <f t="shared" si="55"/>
        <v>0.66227360535081747</v>
      </c>
      <c r="O313" s="13">
        <f t="shared" si="56"/>
        <v>0.66227360535081747</v>
      </c>
      <c r="Q313" s="41">
        <v>16.433755932676721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15.51286528471636</v>
      </c>
      <c r="G314" s="13">
        <f t="shared" si="50"/>
        <v>0</v>
      </c>
      <c r="H314" s="13">
        <f t="shared" si="51"/>
        <v>15.51286528471636</v>
      </c>
      <c r="I314" s="16">
        <f t="shared" si="58"/>
        <v>18.400244053136859</v>
      </c>
      <c r="J314" s="13">
        <f t="shared" si="52"/>
        <v>18.072867871807869</v>
      </c>
      <c r="K314" s="13">
        <f t="shared" si="53"/>
        <v>0.32737618132899016</v>
      </c>
      <c r="L314" s="13">
        <f t="shared" si="54"/>
        <v>0</v>
      </c>
      <c r="M314" s="13">
        <f t="shared" si="59"/>
        <v>0.40590962908598482</v>
      </c>
      <c r="N314" s="13">
        <f t="shared" si="55"/>
        <v>0.25166397003331059</v>
      </c>
      <c r="O314" s="13">
        <f t="shared" si="56"/>
        <v>0.25166397003331059</v>
      </c>
      <c r="Q314" s="41">
        <v>19.29154227078708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0.43681686635064931</v>
      </c>
      <c r="G315" s="13">
        <f t="shared" si="50"/>
        <v>0</v>
      </c>
      <c r="H315" s="13">
        <f t="shared" si="51"/>
        <v>0.43681686635064931</v>
      </c>
      <c r="I315" s="16">
        <f t="shared" si="58"/>
        <v>0.76419304767963947</v>
      </c>
      <c r="J315" s="13">
        <f t="shared" si="52"/>
        <v>0.76417409405908354</v>
      </c>
      <c r="K315" s="13">
        <f t="shared" si="53"/>
        <v>1.8953620555928197E-5</v>
      </c>
      <c r="L315" s="13">
        <f t="shared" si="54"/>
        <v>0</v>
      </c>
      <c r="M315" s="13">
        <f t="shared" si="59"/>
        <v>0.15424565905267423</v>
      </c>
      <c r="N315" s="13">
        <f t="shared" si="55"/>
        <v>9.5632308612658021E-2</v>
      </c>
      <c r="O315" s="13">
        <f t="shared" si="56"/>
        <v>9.5632308612658021E-2</v>
      </c>
      <c r="Q315" s="41">
        <v>20.985360203111071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0.7590602584148145</v>
      </c>
      <c r="G316" s="13">
        <f t="shared" si="50"/>
        <v>0</v>
      </c>
      <c r="H316" s="13">
        <f t="shared" si="51"/>
        <v>0.7590602584148145</v>
      </c>
      <c r="I316" s="16">
        <f t="shared" si="58"/>
        <v>0.75907921203537043</v>
      </c>
      <c r="J316" s="13">
        <f t="shared" si="52"/>
        <v>0.75906331246360115</v>
      </c>
      <c r="K316" s="13">
        <f t="shared" si="53"/>
        <v>1.5899571769284471E-5</v>
      </c>
      <c r="L316" s="13">
        <f t="shared" si="54"/>
        <v>0</v>
      </c>
      <c r="M316" s="13">
        <f t="shared" si="59"/>
        <v>5.8613350440016213E-2</v>
      </c>
      <c r="N316" s="13">
        <f t="shared" si="55"/>
        <v>3.634027727281005E-2</v>
      </c>
      <c r="O316" s="13">
        <f t="shared" si="56"/>
        <v>3.634027727281005E-2</v>
      </c>
      <c r="Q316" s="41">
        <v>22.085775902666661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2.5527605251100498</v>
      </c>
      <c r="G317" s="18">
        <f t="shared" si="50"/>
        <v>0</v>
      </c>
      <c r="H317" s="18">
        <f t="shared" si="51"/>
        <v>2.5527605251100498</v>
      </c>
      <c r="I317" s="17">
        <f t="shared" si="58"/>
        <v>2.5527764246818192</v>
      </c>
      <c r="J317" s="18">
        <f t="shared" si="52"/>
        <v>2.5520433876760023</v>
      </c>
      <c r="K317" s="18">
        <f t="shared" si="53"/>
        <v>7.3303700581694997E-4</v>
      </c>
      <c r="L317" s="18">
        <f t="shared" si="54"/>
        <v>0</v>
      </c>
      <c r="M317" s="18">
        <f t="shared" si="59"/>
        <v>2.2273073167206163E-2</v>
      </c>
      <c r="N317" s="18">
        <f t="shared" si="55"/>
        <v>1.3809305363667821E-2</v>
      </c>
      <c r="O317" s="18">
        <f t="shared" si="56"/>
        <v>1.3809305363667821E-2</v>
      </c>
      <c r="P317" s="3"/>
      <c r="Q317" s="42">
        <v>20.722258000000011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13.73963227666564</v>
      </c>
      <c r="G318" s="13">
        <f t="shared" si="50"/>
        <v>0</v>
      </c>
      <c r="H318" s="13">
        <f t="shared" si="51"/>
        <v>13.73963227666564</v>
      </c>
      <c r="I318" s="16">
        <f t="shared" si="58"/>
        <v>13.740365313671457</v>
      </c>
      <c r="J318" s="13">
        <f t="shared" si="52"/>
        <v>13.628653038600435</v>
      </c>
      <c r="K318" s="13">
        <f t="shared" si="53"/>
        <v>0.11171227507102266</v>
      </c>
      <c r="L318" s="13">
        <f t="shared" si="54"/>
        <v>0</v>
      </c>
      <c r="M318" s="13">
        <f t="shared" si="59"/>
        <v>8.4637678035383423E-3</v>
      </c>
      <c r="N318" s="13">
        <f t="shared" si="55"/>
        <v>5.2475360381937725E-3</v>
      </c>
      <c r="O318" s="13">
        <f t="shared" si="56"/>
        <v>5.2475360381937725E-3</v>
      </c>
      <c r="Q318" s="41">
        <v>20.801085487766681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26.679735120776041</v>
      </c>
      <c r="G319" s="13">
        <f t="shared" si="50"/>
        <v>0</v>
      </c>
      <c r="H319" s="13">
        <f t="shared" si="51"/>
        <v>26.679735120776041</v>
      </c>
      <c r="I319" s="16">
        <f t="shared" si="58"/>
        <v>26.791447395847065</v>
      </c>
      <c r="J319" s="13">
        <f t="shared" si="52"/>
        <v>25.47097893461336</v>
      </c>
      <c r="K319" s="13">
        <f t="shared" si="53"/>
        <v>1.3204684612337054</v>
      </c>
      <c r="L319" s="13">
        <f t="shared" si="54"/>
        <v>0</v>
      </c>
      <c r="M319" s="13">
        <f t="shared" si="59"/>
        <v>3.2162317653445698E-3</v>
      </c>
      <c r="N319" s="13">
        <f t="shared" si="55"/>
        <v>1.9940636945136331E-3</v>
      </c>
      <c r="O319" s="13">
        <f t="shared" si="56"/>
        <v>1.9940636945136331E-3</v>
      </c>
      <c r="Q319" s="41">
        <v>17.051256922561279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53.752103012741337</v>
      </c>
      <c r="G320" s="13">
        <f t="shared" si="50"/>
        <v>2.8246060757866509</v>
      </c>
      <c r="H320" s="13">
        <f t="shared" si="51"/>
        <v>50.927496936954682</v>
      </c>
      <c r="I320" s="16">
        <f t="shared" si="58"/>
        <v>52.247965398188384</v>
      </c>
      <c r="J320" s="13">
        <f t="shared" si="52"/>
        <v>40.381459032874112</v>
      </c>
      <c r="K320" s="13">
        <f t="shared" si="53"/>
        <v>11.866506365314272</v>
      </c>
      <c r="L320" s="13">
        <f t="shared" si="54"/>
        <v>0</v>
      </c>
      <c r="M320" s="13">
        <f t="shared" si="59"/>
        <v>1.2221680708309366E-3</v>
      </c>
      <c r="N320" s="13">
        <f t="shared" si="55"/>
        <v>7.5774420391518072E-4</v>
      </c>
      <c r="O320" s="13">
        <f t="shared" si="56"/>
        <v>2.825363819990566</v>
      </c>
      <c r="Q320" s="41">
        <v>13.38795469456416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7.9577874337819408</v>
      </c>
      <c r="G321" s="13">
        <f t="shared" si="50"/>
        <v>0</v>
      </c>
      <c r="H321" s="13">
        <f t="shared" si="51"/>
        <v>7.9577874337819408</v>
      </c>
      <c r="I321" s="16">
        <f t="shared" si="58"/>
        <v>19.824293799096214</v>
      </c>
      <c r="J321" s="13">
        <f t="shared" si="52"/>
        <v>18.50918747513894</v>
      </c>
      <c r="K321" s="13">
        <f t="shared" si="53"/>
        <v>1.3151063239572736</v>
      </c>
      <c r="L321" s="13">
        <f t="shared" si="54"/>
        <v>0</v>
      </c>
      <c r="M321" s="13">
        <f t="shared" si="59"/>
        <v>4.6442386691575592E-4</v>
      </c>
      <c r="N321" s="13">
        <f t="shared" si="55"/>
        <v>2.8794279748776865E-4</v>
      </c>
      <c r="O321" s="13">
        <f t="shared" si="56"/>
        <v>2.8794279748776865E-4</v>
      </c>
      <c r="Q321" s="41">
        <v>10.317729630380651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35.047893169154527</v>
      </c>
      <c r="G322" s="13">
        <f t="shared" si="50"/>
        <v>0.12463271127628012</v>
      </c>
      <c r="H322" s="13">
        <f t="shared" si="51"/>
        <v>34.92326045787825</v>
      </c>
      <c r="I322" s="16">
        <f t="shared" si="58"/>
        <v>36.238366781835524</v>
      </c>
      <c r="J322" s="13">
        <f t="shared" si="52"/>
        <v>28.662981244712455</v>
      </c>
      <c r="K322" s="13">
        <f t="shared" si="53"/>
        <v>7.5753855371230685</v>
      </c>
      <c r="L322" s="13">
        <f t="shared" si="54"/>
        <v>0</v>
      </c>
      <c r="M322" s="13">
        <f t="shared" si="59"/>
        <v>1.7648106942798726E-4</v>
      </c>
      <c r="N322" s="13">
        <f t="shared" si="55"/>
        <v>1.094182630453521E-4</v>
      </c>
      <c r="O322" s="13">
        <f t="shared" si="56"/>
        <v>0.12474212953932547</v>
      </c>
      <c r="Q322" s="41">
        <v>8.8397375935483886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43.193914456366763</v>
      </c>
      <c r="G323" s="13">
        <f t="shared" si="50"/>
        <v>1.3005198878066861</v>
      </c>
      <c r="H323" s="13">
        <f t="shared" si="51"/>
        <v>41.893394568560076</v>
      </c>
      <c r="I323" s="16">
        <f t="shared" si="58"/>
        <v>49.468780105683145</v>
      </c>
      <c r="J323" s="13">
        <f t="shared" si="52"/>
        <v>37.666652290483299</v>
      </c>
      <c r="K323" s="13">
        <f t="shared" si="53"/>
        <v>11.802127815199846</v>
      </c>
      <c r="L323" s="13">
        <f t="shared" si="54"/>
        <v>0</v>
      </c>
      <c r="M323" s="13">
        <f t="shared" si="59"/>
        <v>6.7062806382635161E-5</v>
      </c>
      <c r="N323" s="13">
        <f t="shared" si="55"/>
        <v>4.15789399572338E-5</v>
      </c>
      <c r="O323" s="13">
        <f t="shared" si="56"/>
        <v>1.3005614667466434</v>
      </c>
      <c r="Q323" s="41">
        <v>12.05698872451635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35.966692879950038</v>
      </c>
      <c r="G324" s="13">
        <f t="shared" si="50"/>
        <v>0.25726246507035938</v>
      </c>
      <c r="H324" s="13">
        <f t="shared" si="51"/>
        <v>35.709430414879677</v>
      </c>
      <c r="I324" s="16">
        <f t="shared" si="58"/>
        <v>47.511558230079523</v>
      </c>
      <c r="J324" s="13">
        <f t="shared" si="52"/>
        <v>39.144550143637517</v>
      </c>
      <c r="K324" s="13">
        <f t="shared" si="53"/>
        <v>8.3670080864420058</v>
      </c>
      <c r="L324" s="13">
        <f t="shared" si="54"/>
        <v>0</v>
      </c>
      <c r="M324" s="13">
        <f t="shared" si="59"/>
        <v>2.5483866425401361E-5</v>
      </c>
      <c r="N324" s="13">
        <f t="shared" si="55"/>
        <v>1.5799997183748842E-5</v>
      </c>
      <c r="O324" s="13">
        <f t="shared" si="56"/>
        <v>0.25727826506754314</v>
      </c>
      <c r="Q324" s="41">
        <v>14.57340325106037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11.24732843912186</v>
      </c>
      <c r="G325" s="13">
        <f t="shared" si="50"/>
        <v>0</v>
      </c>
      <c r="H325" s="13">
        <f t="shared" si="51"/>
        <v>11.24732843912186</v>
      </c>
      <c r="I325" s="16">
        <f t="shared" si="58"/>
        <v>19.614336525563864</v>
      </c>
      <c r="J325" s="13">
        <f t="shared" si="52"/>
        <v>19.098033896207387</v>
      </c>
      <c r="K325" s="13">
        <f t="shared" si="53"/>
        <v>0.51630262935647764</v>
      </c>
      <c r="L325" s="13">
        <f t="shared" si="54"/>
        <v>0</v>
      </c>
      <c r="M325" s="13">
        <f t="shared" si="59"/>
        <v>9.6838692416525189E-6</v>
      </c>
      <c r="N325" s="13">
        <f t="shared" si="55"/>
        <v>6.0039989298245614E-6</v>
      </c>
      <c r="O325" s="13">
        <f t="shared" si="56"/>
        <v>6.0039989298245614E-6</v>
      </c>
      <c r="Q325" s="41">
        <v>17.332326875101209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9.8811567264146838</v>
      </c>
      <c r="G326" s="13">
        <f t="shared" ref="G326:G389" si="61">IF((F326-$J$2)&gt;0,$I$2*(F326-$J$2),0)</f>
        <v>0</v>
      </c>
      <c r="H326" s="13">
        <f t="shared" ref="H326:H389" si="62">F326-G326</f>
        <v>9.8811567264146838</v>
      </c>
      <c r="I326" s="16">
        <f t="shared" si="58"/>
        <v>10.397459355771161</v>
      </c>
      <c r="J326" s="13">
        <f t="shared" ref="J326:J389" si="63">I326/SQRT(1+(I326/($K$2*(300+(25*Q326)+0.05*(Q326)^3)))^2)</f>
        <v>10.317152257488791</v>
      </c>
      <c r="K326" s="13">
        <f t="shared" ref="K326:K389" si="64">I326-J326</f>
        <v>8.0307098282370148E-2</v>
      </c>
      <c r="L326" s="13">
        <f t="shared" ref="L326:L389" si="65">IF(K326&gt;$N$2,(K326-$N$2)/$L$2,0)</f>
        <v>0</v>
      </c>
      <c r="M326" s="13">
        <f t="shared" si="59"/>
        <v>3.6798703118279574E-6</v>
      </c>
      <c r="N326" s="13">
        <f t="shared" ref="N326:N389" si="66">$M$2*M326</f>
        <v>2.2815195933333336E-6</v>
      </c>
      <c r="O326" s="13">
        <f t="shared" ref="O326:O389" si="67">N326+G326</f>
        <v>2.2815195933333336E-6</v>
      </c>
      <c r="Q326" s="41">
        <v>17.22736380038387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3.1356306568460859</v>
      </c>
      <c r="G327" s="13">
        <f t="shared" si="61"/>
        <v>0</v>
      </c>
      <c r="H327" s="13">
        <f t="shared" si="62"/>
        <v>3.1356306568460859</v>
      </c>
      <c r="I327" s="16">
        <f t="shared" ref="I327:I390" si="69">H327+K326-L326</f>
        <v>3.215937755128456</v>
      </c>
      <c r="J327" s="13">
        <f t="shared" si="63"/>
        <v>3.2144974442743854</v>
      </c>
      <c r="K327" s="13">
        <f t="shared" si="64"/>
        <v>1.4403108540705922E-3</v>
      </c>
      <c r="L327" s="13">
        <f t="shared" si="65"/>
        <v>0</v>
      </c>
      <c r="M327" s="13">
        <f t="shared" ref="M327:M390" si="70">L327+M326-N326</f>
        <v>1.3983507184946238E-6</v>
      </c>
      <c r="N327" s="13">
        <f t="shared" si="66"/>
        <v>8.6697744546666671E-7</v>
      </c>
      <c r="O327" s="13">
        <f t="shared" si="67"/>
        <v>8.6697744546666671E-7</v>
      </c>
      <c r="Q327" s="41">
        <v>20.843414591303269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3.937578364289291</v>
      </c>
      <c r="G328" s="13">
        <f t="shared" si="61"/>
        <v>0</v>
      </c>
      <c r="H328" s="13">
        <f t="shared" si="62"/>
        <v>3.937578364289291</v>
      </c>
      <c r="I328" s="16">
        <f t="shared" si="69"/>
        <v>3.9390186751433616</v>
      </c>
      <c r="J328" s="13">
        <f t="shared" si="63"/>
        <v>3.9370441342716846</v>
      </c>
      <c r="K328" s="13">
        <f t="shared" si="64"/>
        <v>1.9745408716769219E-3</v>
      </c>
      <c r="L328" s="13">
        <f t="shared" si="65"/>
        <v>0</v>
      </c>
      <c r="M328" s="13">
        <f t="shared" si="70"/>
        <v>5.313732730279571E-7</v>
      </c>
      <c r="N328" s="13">
        <f t="shared" si="66"/>
        <v>3.2945142927733338E-7</v>
      </c>
      <c r="O328" s="13">
        <f t="shared" si="67"/>
        <v>3.2945142927733338E-7</v>
      </c>
      <c r="Q328" s="41">
        <v>22.917346477415752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12.106440715778231</v>
      </c>
      <c r="G329" s="18">
        <f t="shared" si="61"/>
        <v>0</v>
      </c>
      <c r="H329" s="18">
        <f t="shared" si="62"/>
        <v>12.106440715778231</v>
      </c>
      <c r="I329" s="17">
        <f t="shared" si="69"/>
        <v>12.108415256649907</v>
      </c>
      <c r="J329" s="18">
        <f t="shared" si="63"/>
        <v>12.060578644857861</v>
      </c>
      <c r="K329" s="18">
        <f t="shared" si="64"/>
        <v>4.7836611792046568E-2</v>
      </c>
      <c r="L329" s="18">
        <f t="shared" si="65"/>
        <v>0</v>
      </c>
      <c r="M329" s="18">
        <f t="shared" si="70"/>
        <v>2.0192184375062372E-7</v>
      </c>
      <c r="N329" s="18">
        <f t="shared" si="66"/>
        <v>1.2519154312538669E-7</v>
      </c>
      <c r="O329" s="18">
        <f t="shared" si="67"/>
        <v>1.2519154312538669E-7</v>
      </c>
      <c r="P329" s="3"/>
      <c r="Q329" s="42">
        <v>24.17336000000001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2.69176279933433</v>
      </c>
      <c r="G330" s="13">
        <f t="shared" si="61"/>
        <v>0</v>
      </c>
      <c r="H330" s="13">
        <f t="shared" si="62"/>
        <v>2.69176279933433</v>
      </c>
      <c r="I330" s="16">
        <f t="shared" si="69"/>
        <v>2.7395994111263766</v>
      </c>
      <c r="J330" s="13">
        <f t="shared" si="63"/>
        <v>2.7387339857777762</v>
      </c>
      <c r="K330" s="13">
        <f t="shared" si="64"/>
        <v>8.6542534860045706E-4</v>
      </c>
      <c r="L330" s="13">
        <f t="shared" si="65"/>
        <v>0</v>
      </c>
      <c r="M330" s="13">
        <f t="shared" si="70"/>
        <v>7.6730300625237028E-8</v>
      </c>
      <c r="N330" s="13">
        <f t="shared" si="66"/>
        <v>4.7572786387646954E-8</v>
      </c>
      <c r="O330" s="13">
        <f t="shared" si="67"/>
        <v>4.7572786387646954E-8</v>
      </c>
      <c r="Q330" s="41">
        <v>21.04596146967873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22.81156555776823</v>
      </c>
      <c r="G331" s="13">
        <f t="shared" si="61"/>
        <v>0</v>
      </c>
      <c r="H331" s="13">
        <f t="shared" si="62"/>
        <v>22.81156555776823</v>
      </c>
      <c r="I331" s="16">
        <f t="shared" si="69"/>
        <v>22.81243098311683</v>
      </c>
      <c r="J331" s="13">
        <f t="shared" si="63"/>
        <v>22.308430946215186</v>
      </c>
      <c r="K331" s="13">
        <f t="shared" si="64"/>
        <v>0.50400003690164397</v>
      </c>
      <c r="L331" s="13">
        <f t="shared" si="65"/>
        <v>0</v>
      </c>
      <c r="M331" s="13">
        <f t="shared" si="70"/>
        <v>2.9157514237590074E-8</v>
      </c>
      <c r="N331" s="13">
        <f t="shared" si="66"/>
        <v>1.8077658827305846E-8</v>
      </c>
      <c r="O331" s="13">
        <f t="shared" si="67"/>
        <v>1.8077658827305846E-8</v>
      </c>
      <c r="Q331" s="41">
        <v>20.751171211184939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72.073558918635996</v>
      </c>
      <c r="G332" s="13">
        <f t="shared" si="61"/>
        <v>5.4693284863368037</v>
      </c>
      <c r="H332" s="13">
        <f t="shared" si="62"/>
        <v>66.60423043229919</v>
      </c>
      <c r="I332" s="16">
        <f t="shared" si="69"/>
        <v>67.108230469200834</v>
      </c>
      <c r="J332" s="13">
        <f t="shared" si="63"/>
        <v>46.780366444469095</v>
      </c>
      <c r="K332" s="13">
        <f t="shared" si="64"/>
        <v>20.327864024731738</v>
      </c>
      <c r="L332" s="13">
        <f t="shared" si="65"/>
        <v>0</v>
      </c>
      <c r="M332" s="13">
        <f t="shared" si="70"/>
        <v>1.1079855410284228E-8</v>
      </c>
      <c r="N332" s="13">
        <f t="shared" si="66"/>
        <v>6.8695103543762213E-9</v>
      </c>
      <c r="O332" s="13">
        <f t="shared" si="67"/>
        <v>5.469328493206314</v>
      </c>
      <c r="Q332" s="41">
        <v>13.75036877267147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94.427662334828327</v>
      </c>
      <c r="G333" s="13">
        <f t="shared" si="61"/>
        <v>8.6961680222460913</v>
      </c>
      <c r="H333" s="13">
        <f t="shared" si="62"/>
        <v>85.731494312582242</v>
      </c>
      <c r="I333" s="16">
        <f t="shared" si="69"/>
        <v>106.05935833731398</v>
      </c>
      <c r="J333" s="13">
        <f t="shared" si="63"/>
        <v>50.330801692268906</v>
      </c>
      <c r="K333" s="13">
        <f t="shared" si="64"/>
        <v>55.728556645045074</v>
      </c>
      <c r="L333" s="13">
        <f t="shared" si="65"/>
        <v>17.904234527092818</v>
      </c>
      <c r="M333" s="13">
        <f t="shared" si="70"/>
        <v>17.904234531303164</v>
      </c>
      <c r="N333" s="13">
        <f t="shared" si="66"/>
        <v>11.100625409407961</v>
      </c>
      <c r="O333" s="13">
        <f t="shared" si="67"/>
        <v>19.796793431654052</v>
      </c>
      <c r="Q333" s="41">
        <v>11.82040828088755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142.39681273629611</v>
      </c>
      <c r="G334" s="13">
        <f t="shared" si="61"/>
        <v>15.620567902552311</v>
      </c>
      <c r="H334" s="13">
        <f t="shared" si="62"/>
        <v>126.7762448337438</v>
      </c>
      <c r="I334" s="16">
        <f t="shared" si="69"/>
        <v>164.60056695169604</v>
      </c>
      <c r="J334" s="13">
        <f t="shared" si="63"/>
        <v>49.799248708582574</v>
      </c>
      <c r="K334" s="13">
        <f t="shared" si="64"/>
        <v>114.80131824311346</v>
      </c>
      <c r="L334" s="13">
        <f t="shared" si="65"/>
        <v>74.580972146856297</v>
      </c>
      <c r="M334" s="13">
        <f t="shared" si="70"/>
        <v>81.384581268751504</v>
      </c>
      <c r="N334" s="13">
        <f t="shared" si="66"/>
        <v>50.458440386625931</v>
      </c>
      <c r="O334" s="13">
        <f t="shared" si="67"/>
        <v>66.079008289178248</v>
      </c>
      <c r="Q334" s="41">
        <v>10.48132959354839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11.12977842737082</v>
      </c>
      <c r="G335" s="13">
        <f t="shared" si="61"/>
        <v>0</v>
      </c>
      <c r="H335" s="13">
        <f t="shared" si="62"/>
        <v>11.12977842737082</v>
      </c>
      <c r="I335" s="16">
        <f t="shared" si="69"/>
        <v>51.350124523627983</v>
      </c>
      <c r="J335" s="13">
        <f t="shared" si="63"/>
        <v>36.997750806949348</v>
      </c>
      <c r="K335" s="13">
        <f t="shared" si="64"/>
        <v>14.352373716678635</v>
      </c>
      <c r="L335" s="13">
        <f t="shared" si="65"/>
        <v>0</v>
      </c>
      <c r="M335" s="13">
        <f t="shared" si="70"/>
        <v>30.926140882125573</v>
      </c>
      <c r="N335" s="13">
        <f t="shared" si="66"/>
        <v>19.174207346917854</v>
      </c>
      <c r="O335" s="13">
        <f t="shared" si="67"/>
        <v>19.174207346917854</v>
      </c>
      <c r="Q335" s="41">
        <v>10.793497156337461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13.796321094731489</v>
      </c>
      <c r="G336" s="13">
        <f t="shared" si="61"/>
        <v>0</v>
      </c>
      <c r="H336" s="13">
        <f t="shared" si="62"/>
        <v>13.796321094731489</v>
      </c>
      <c r="I336" s="16">
        <f t="shared" si="69"/>
        <v>28.148694811410124</v>
      </c>
      <c r="J336" s="13">
        <f t="shared" si="63"/>
        <v>26.111534377062465</v>
      </c>
      <c r="K336" s="13">
        <f t="shared" si="64"/>
        <v>2.0371604343476584</v>
      </c>
      <c r="L336" s="13">
        <f t="shared" si="65"/>
        <v>0</v>
      </c>
      <c r="M336" s="13">
        <f t="shared" si="70"/>
        <v>11.751933535207719</v>
      </c>
      <c r="N336" s="13">
        <f t="shared" si="66"/>
        <v>7.2861987918287863</v>
      </c>
      <c r="O336" s="13">
        <f t="shared" si="67"/>
        <v>7.2861987918287863</v>
      </c>
      <c r="Q336" s="41">
        <v>14.74748351832161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21.315585650474009</v>
      </c>
      <c r="G337" s="13">
        <f t="shared" si="61"/>
        <v>0</v>
      </c>
      <c r="H337" s="13">
        <f t="shared" si="62"/>
        <v>21.315585650474009</v>
      </c>
      <c r="I337" s="16">
        <f t="shared" si="69"/>
        <v>23.352746084821668</v>
      </c>
      <c r="J337" s="13">
        <f t="shared" si="63"/>
        <v>22.488853684400432</v>
      </c>
      <c r="K337" s="13">
        <f t="shared" si="64"/>
        <v>0.86389240042123561</v>
      </c>
      <c r="L337" s="13">
        <f t="shared" si="65"/>
        <v>0</v>
      </c>
      <c r="M337" s="13">
        <f t="shared" si="70"/>
        <v>4.4657347433789329</v>
      </c>
      <c r="N337" s="13">
        <f t="shared" si="66"/>
        <v>2.7687555408949382</v>
      </c>
      <c r="O337" s="13">
        <f t="shared" si="67"/>
        <v>2.7687555408949382</v>
      </c>
      <c r="Q337" s="41">
        <v>17.275509542942199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22.704640327243212</v>
      </c>
      <c r="G338" s="13">
        <f t="shared" si="61"/>
        <v>0</v>
      </c>
      <c r="H338" s="13">
        <f t="shared" si="62"/>
        <v>22.704640327243212</v>
      </c>
      <c r="I338" s="16">
        <f t="shared" si="69"/>
        <v>23.568532727664447</v>
      </c>
      <c r="J338" s="13">
        <f t="shared" si="63"/>
        <v>22.644019674315388</v>
      </c>
      <c r="K338" s="13">
        <f t="shared" si="64"/>
        <v>0.92451305334905953</v>
      </c>
      <c r="L338" s="13">
        <f t="shared" si="65"/>
        <v>0</v>
      </c>
      <c r="M338" s="13">
        <f t="shared" si="70"/>
        <v>1.6969792024839947</v>
      </c>
      <c r="N338" s="13">
        <f t="shared" si="66"/>
        <v>1.0521271055400767</v>
      </c>
      <c r="O338" s="13">
        <f t="shared" si="67"/>
        <v>1.0521271055400767</v>
      </c>
      <c r="Q338" s="41">
        <v>16.965147766051341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0.97110360444828681</v>
      </c>
      <c r="G339" s="13">
        <f t="shared" si="61"/>
        <v>0</v>
      </c>
      <c r="H339" s="13">
        <f t="shared" si="62"/>
        <v>0.97110360444828681</v>
      </c>
      <c r="I339" s="16">
        <f t="shared" si="69"/>
        <v>1.8956166577973463</v>
      </c>
      <c r="J339" s="13">
        <f t="shared" si="63"/>
        <v>1.8953573132556116</v>
      </c>
      <c r="K339" s="13">
        <f t="shared" si="64"/>
        <v>2.5934454173470733E-4</v>
      </c>
      <c r="L339" s="13">
        <f t="shared" si="65"/>
        <v>0</v>
      </c>
      <c r="M339" s="13">
        <f t="shared" si="70"/>
        <v>0.64485209694391799</v>
      </c>
      <c r="N339" s="13">
        <f t="shared" si="66"/>
        <v>0.39980830010522916</v>
      </c>
      <c r="O339" s="13">
        <f t="shared" si="67"/>
        <v>0.39980830010522916</v>
      </c>
      <c r="Q339" s="41">
        <v>21.756828201553081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5.1570688259517237</v>
      </c>
      <c r="G340" s="13">
        <f t="shared" si="61"/>
        <v>0</v>
      </c>
      <c r="H340" s="13">
        <f t="shared" si="62"/>
        <v>5.1570688259517237</v>
      </c>
      <c r="I340" s="16">
        <f t="shared" si="69"/>
        <v>5.1573281704934582</v>
      </c>
      <c r="J340" s="13">
        <f t="shared" si="63"/>
        <v>5.1539218003309015</v>
      </c>
      <c r="K340" s="13">
        <f t="shared" si="64"/>
        <v>3.4063701625566267E-3</v>
      </c>
      <c r="L340" s="13">
        <f t="shared" si="65"/>
        <v>0</v>
      </c>
      <c r="M340" s="13">
        <f t="shared" si="70"/>
        <v>0.24504379683868882</v>
      </c>
      <c r="N340" s="13">
        <f t="shared" si="66"/>
        <v>0.15192715403998708</v>
      </c>
      <c r="O340" s="13">
        <f t="shared" si="67"/>
        <v>0.15192715403998708</v>
      </c>
      <c r="Q340" s="41">
        <v>24.793876000000012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3.9247569422566499</v>
      </c>
      <c r="G341" s="18">
        <f t="shared" si="61"/>
        <v>0</v>
      </c>
      <c r="H341" s="18">
        <f t="shared" si="62"/>
        <v>3.9247569422566499</v>
      </c>
      <c r="I341" s="17">
        <f t="shared" si="69"/>
        <v>3.9281633124192066</v>
      </c>
      <c r="J341" s="18">
        <f t="shared" si="63"/>
        <v>3.9263718253347397</v>
      </c>
      <c r="K341" s="18">
        <f t="shared" si="64"/>
        <v>1.7914870844668584E-3</v>
      </c>
      <c r="L341" s="18">
        <f t="shared" si="65"/>
        <v>0</v>
      </c>
      <c r="M341" s="18">
        <f t="shared" si="70"/>
        <v>9.3116642798701743E-2</v>
      </c>
      <c r="N341" s="18">
        <f t="shared" si="66"/>
        <v>5.773231853519508E-2</v>
      </c>
      <c r="O341" s="18">
        <f t="shared" si="67"/>
        <v>5.773231853519508E-2</v>
      </c>
      <c r="P341" s="3"/>
      <c r="Q341" s="42">
        <v>23.551139672624679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10.31918634649371</v>
      </c>
      <c r="G342" s="13">
        <f t="shared" si="61"/>
        <v>0</v>
      </c>
      <c r="H342" s="13">
        <f t="shared" si="62"/>
        <v>10.31918634649371</v>
      </c>
      <c r="I342" s="16">
        <f t="shared" si="69"/>
        <v>10.320977833578176</v>
      </c>
      <c r="J342" s="13">
        <f t="shared" si="63"/>
        <v>10.281677328875324</v>
      </c>
      <c r="K342" s="13">
        <f t="shared" si="64"/>
        <v>3.9300504702852734E-2</v>
      </c>
      <c r="L342" s="13">
        <f t="shared" si="65"/>
        <v>0</v>
      </c>
      <c r="M342" s="13">
        <f t="shared" si="70"/>
        <v>3.5384324263506663E-2</v>
      </c>
      <c r="N342" s="13">
        <f t="shared" si="66"/>
        <v>2.1938281043374131E-2</v>
      </c>
      <c r="O342" s="13">
        <f t="shared" si="67"/>
        <v>2.1938281043374131E-2</v>
      </c>
      <c r="Q342" s="41">
        <v>22.16434105024517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10.43042329411122</v>
      </c>
      <c r="G343" s="13">
        <f t="shared" si="61"/>
        <v>0</v>
      </c>
      <c r="H343" s="13">
        <f t="shared" si="62"/>
        <v>10.43042329411122</v>
      </c>
      <c r="I343" s="16">
        <f t="shared" si="69"/>
        <v>10.469723798814073</v>
      </c>
      <c r="J343" s="13">
        <f t="shared" si="63"/>
        <v>10.407960645985678</v>
      </c>
      <c r="K343" s="13">
        <f t="shared" si="64"/>
        <v>6.1763152828394396E-2</v>
      </c>
      <c r="L343" s="13">
        <f t="shared" si="65"/>
        <v>0</v>
      </c>
      <c r="M343" s="13">
        <f t="shared" si="70"/>
        <v>1.3446043220132532E-2</v>
      </c>
      <c r="N343" s="13">
        <f t="shared" si="66"/>
        <v>8.3365467964821686E-3</v>
      </c>
      <c r="O343" s="13">
        <f t="shared" si="67"/>
        <v>8.3365467964821686E-3</v>
      </c>
      <c r="Q343" s="41">
        <v>19.251038706677811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69.560524273146996</v>
      </c>
      <c r="G344" s="13">
        <f t="shared" si="61"/>
        <v>5.1065691576267218</v>
      </c>
      <c r="H344" s="13">
        <f t="shared" si="62"/>
        <v>64.453955115520273</v>
      </c>
      <c r="I344" s="16">
        <f t="shared" si="69"/>
        <v>64.515718268348664</v>
      </c>
      <c r="J344" s="13">
        <f t="shared" si="63"/>
        <v>49.069821683266959</v>
      </c>
      <c r="K344" s="13">
        <f t="shared" si="64"/>
        <v>15.445896585081705</v>
      </c>
      <c r="L344" s="13">
        <f t="shared" si="65"/>
        <v>0</v>
      </c>
      <c r="M344" s="13">
        <f t="shared" si="70"/>
        <v>5.1094964236503629E-3</v>
      </c>
      <c r="N344" s="13">
        <f t="shared" si="66"/>
        <v>3.1678877826632249E-3</v>
      </c>
      <c r="O344" s="13">
        <f t="shared" si="67"/>
        <v>5.1097370454093847</v>
      </c>
      <c r="Q344" s="41">
        <v>15.865438087513409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31.396529759166771</v>
      </c>
      <c r="G345" s="13">
        <f t="shared" si="61"/>
        <v>0</v>
      </c>
      <c r="H345" s="13">
        <f t="shared" si="62"/>
        <v>31.396529759166771</v>
      </c>
      <c r="I345" s="16">
        <f t="shared" si="69"/>
        <v>46.84242634424848</v>
      </c>
      <c r="J345" s="13">
        <f t="shared" si="63"/>
        <v>36.860237260617566</v>
      </c>
      <c r="K345" s="13">
        <f t="shared" si="64"/>
        <v>9.9821890836309137</v>
      </c>
      <c r="L345" s="13">
        <f t="shared" si="65"/>
        <v>0</v>
      </c>
      <c r="M345" s="13">
        <f t="shared" si="70"/>
        <v>1.941608640987138E-3</v>
      </c>
      <c r="N345" s="13">
        <f t="shared" si="66"/>
        <v>1.2037973574120255E-3</v>
      </c>
      <c r="O345" s="13">
        <f t="shared" si="67"/>
        <v>1.2037973574120255E-3</v>
      </c>
      <c r="Q345" s="41">
        <v>12.46314230020177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0.37087758185473019</v>
      </c>
      <c r="G346" s="13">
        <f t="shared" si="61"/>
        <v>0</v>
      </c>
      <c r="H346" s="13">
        <f t="shared" si="62"/>
        <v>0.37087758185473019</v>
      </c>
      <c r="I346" s="16">
        <f t="shared" si="69"/>
        <v>10.353066665485644</v>
      </c>
      <c r="J346" s="13">
        <f t="shared" si="63"/>
        <v>10.1677233964565</v>
      </c>
      <c r="K346" s="13">
        <f t="shared" si="64"/>
        <v>0.18534326902914344</v>
      </c>
      <c r="L346" s="13">
        <f t="shared" si="65"/>
        <v>0</v>
      </c>
      <c r="M346" s="13">
        <f t="shared" si="70"/>
        <v>7.378112835751125E-4</v>
      </c>
      <c r="N346" s="13">
        <f t="shared" si="66"/>
        <v>4.5744299581656974E-4</v>
      </c>
      <c r="O346" s="13">
        <f t="shared" si="67"/>
        <v>4.5744299581656974E-4</v>
      </c>
      <c r="Q346" s="41">
        <v>10.966585593548389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2.849153496094297</v>
      </c>
      <c r="G347" s="13">
        <f t="shared" si="61"/>
        <v>0</v>
      </c>
      <c r="H347" s="13">
        <f t="shared" si="62"/>
        <v>2.849153496094297</v>
      </c>
      <c r="I347" s="16">
        <f t="shared" si="69"/>
        <v>3.0344967651234405</v>
      </c>
      <c r="J347" s="13">
        <f t="shared" si="63"/>
        <v>3.0295550762478163</v>
      </c>
      <c r="K347" s="13">
        <f t="shared" si="64"/>
        <v>4.9416888756241839E-3</v>
      </c>
      <c r="L347" s="13">
        <f t="shared" si="65"/>
        <v>0</v>
      </c>
      <c r="M347" s="13">
        <f t="shared" si="70"/>
        <v>2.8036828775854277E-4</v>
      </c>
      <c r="N347" s="13">
        <f t="shared" si="66"/>
        <v>1.7382833841029651E-4</v>
      </c>
      <c r="O347" s="13">
        <f t="shared" si="67"/>
        <v>1.7382833841029651E-4</v>
      </c>
      <c r="Q347" s="41">
        <v>10.72451569480908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178.66310038752829</v>
      </c>
      <c r="G348" s="13">
        <f t="shared" si="61"/>
        <v>20.855646609797024</v>
      </c>
      <c r="H348" s="13">
        <f t="shared" si="62"/>
        <v>157.80745377773127</v>
      </c>
      <c r="I348" s="16">
        <f t="shared" si="69"/>
        <v>157.81239546660689</v>
      </c>
      <c r="J348" s="13">
        <f t="shared" si="63"/>
        <v>55.755787106311217</v>
      </c>
      <c r="K348" s="13">
        <f t="shared" si="64"/>
        <v>102.05660836029567</v>
      </c>
      <c r="L348" s="13">
        <f t="shared" si="65"/>
        <v>62.353194766425013</v>
      </c>
      <c r="M348" s="13">
        <f t="shared" si="70"/>
        <v>62.353301306374362</v>
      </c>
      <c r="N348" s="13">
        <f t="shared" si="66"/>
        <v>38.659046809952102</v>
      </c>
      <c r="O348" s="13">
        <f t="shared" si="67"/>
        <v>59.514693419749122</v>
      </c>
      <c r="Q348" s="41">
        <v>12.43028714783102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38.715710638923682</v>
      </c>
      <c r="G349" s="13">
        <f t="shared" si="61"/>
        <v>0.65408621704188319</v>
      </c>
      <c r="H349" s="13">
        <f t="shared" si="62"/>
        <v>38.061624421881795</v>
      </c>
      <c r="I349" s="16">
        <f t="shared" si="69"/>
        <v>77.765038015752452</v>
      </c>
      <c r="J349" s="13">
        <f t="shared" si="63"/>
        <v>51.710698940768694</v>
      </c>
      <c r="K349" s="13">
        <f t="shared" si="64"/>
        <v>26.054339074983758</v>
      </c>
      <c r="L349" s="13">
        <f t="shared" si="65"/>
        <v>0</v>
      </c>
      <c r="M349" s="13">
        <f t="shared" si="70"/>
        <v>23.694254496422261</v>
      </c>
      <c r="N349" s="13">
        <f t="shared" si="66"/>
        <v>14.690437787781802</v>
      </c>
      <c r="O349" s="13">
        <f t="shared" si="67"/>
        <v>15.344524004823684</v>
      </c>
      <c r="Q349" s="41">
        <v>14.608051816093861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19.39475507892594</v>
      </c>
      <c r="G350" s="13">
        <f t="shared" si="61"/>
        <v>0</v>
      </c>
      <c r="H350" s="13">
        <f t="shared" si="62"/>
        <v>19.39475507892594</v>
      </c>
      <c r="I350" s="16">
        <f t="shared" si="69"/>
        <v>45.449094153909698</v>
      </c>
      <c r="J350" s="13">
        <f t="shared" si="63"/>
        <v>38.573431818602259</v>
      </c>
      <c r="K350" s="13">
        <f t="shared" si="64"/>
        <v>6.8756623353074389</v>
      </c>
      <c r="L350" s="13">
        <f t="shared" si="65"/>
        <v>0</v>
      </c>
      <c r="M350" s="13">
        <f t="shared" si="70"/>
        <v>9.0038167086404588</v>
      </c>
      <c r="N350" s="13">
        <f t="shared" si="66"/>
        <v>5.582366359357084</v>
      </c>
      <c r="O350" s="13">
        <f t="shared" si="67"/>
        <v>5.582366359357084</v>
      </c>
      <c r="Q350" s="41">
        <v>15.35644510016389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2.5</v>
      </c>
      <c r="G351" s="13">
        <f t="shared" si="61"/>
        <v>0</v>
      </c>
      <c r="H351" s="13">
        <f t="shared" si="62"/>
        <v>2.5</v>
      </c>
      <c r="I351" s="16">
        <f t="shared" si="69"/>
        <v>9.3756623353074389</v>
      </c>
      <c r="J351" s="13">
        <f t="shared" si="63"/>
        <v>9.3367096161417606</v>
      </c>
      <c r="K351" s="13">
        <f t="shared" si="64"/>
        <v>3.8952719165678218E-2</v>
      </c>
      <c r="L351" s="13">
        <f t="shared" si="65"/>
        <v>0</v>
      </c>
      <c r="M351" s="13">
        <f t="shared" si="70"/>
        <v>3.4214503492833748</v>
      </c>
      <c r="N351" s="13">
        <f t="shared" si="66"/>
        <v>2.1212992165556925</v>
      </c>
      <c r="O351" s="13">
        <f t="shared" si="67"/>
        <v>2.1212992165556925</v>
      </c>
      <c r="Q351" s="41">
        <v>20.186225393613881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0.17081872121070779</v>
      </c>
      <c r="G352" s="13">
        <f t="shared" si="61"/>
        <v>0</v>
      </c>
      <c r="H352" s="13">
        <f t="shared" si="62"/>
        <v>0.17081872121070779</v>
      </c>
      <c r="I352" s="16">
        <f t="shared" si="69"/>
        <v>0.20977144037638601</v>
      </c>
      <c r="J352" s="13">
        <f t="shared" si="63"/>
        <v>0.20977116479904032</v>
      </c>
      <c r="K352" s="13">
        <f t="shared" si="64"/>
        <v>2.7557734569305659E-7</v>
      </c>
      <c r="L352" s="13">
        <f t="shared" si="65"/>
        <v>0</v>
      </c>
      <c r="M352" s="13">
        <f t="shared" si="70"/>
        <v>1.3001511327276822</v>
      </c>
      <c r="N352" s="13">
        <f t="shared" si="66"/>
        <v>0.80609370229116295</v>
      </c>
      <c r="O352" s="13">
        <f t="shared" si="67"/>
        <v>0.80609370229116295</v>
      </c>
      <c r="Q352" s="41">
        <v>23.484488720623489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2.2526380440777238</v>
      </c>
      <c r="G353" s="18">
        <f t="shared" si="61"/>
        <v>0</v>
      </c>
      <c r="H353" s="18">
        <f t="shared" si="62"/>
        <v>2.2526380440777238</v>
      </c>
      <c r="I353" s="17">
        <f t="shared" si="69"/>
        <v>2.2526383196550697</v>
      </c>
      <c r="J353" s="18">
        <f t="shared" si="63"/>
        <v>2.2522857317964537</v>
      </c>
      <c r="K353" s="18">
        <f t="shared" si="64"/>
        <v>3.5258785861591591E-4</v>
      </c>
      <c r="L353" s="18">
        <f t="shared" si="65"/>
        <v>0</v>
      </c>
      <c r="M353" s="18">
        <f t="shared" si="70"/>
        <v>0.49405743043651928</v>
      </c>
      <c r="N353" s="18">
        <f t="shared" si="66"/>
        <v>0.30631560687064197</v>
      </c>
      <c r="O353" s="18">
        <f t="shared" si="67"/>
        <v>0.30631560687064197</v>
      </c>
      <c r="P353" s="3"/>
      <c r="Q353" s="42">
        <v>23.25024500000001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7.9058470805243122</v>
      </c>
      <c r="G354" s="13">
        <f t="shared" si="61"/>
        <v>0</v>
      </c>
      <c r="H354" s="13">
        <f t="shared" si="62"/>
        <v>7.9058470805243122</v>
      </c>
      <c r="I354" s="16">
        <f t="shared" si="69"/>
        <v>7.9061996683829285</v>
      </c>
      <c r="J354" s="13">
        <f t="shared" si="63"/>
        <v>7.8862452409989769</v>
      </c>
      <c r="K354" s="13">
        <f t="shared" si="64"/>
        <v>1.995442738395159E-2</v>
      </c>
      <c r="L354" s="13">
        <f t="shared" si="65"/>
        <v>0</v>
      </c>
      <c r="M354" s="13">
        <f t="shared" si="70"/>
        <v>0.18774182356587732</v>
      </c>
      <c r="N354" s="13">
        <f t="shared" si="66"/>
        <v>0.11639993061084394</v>
      </c>
      <c r="O354" s="13">
        <f t="shared" si="67"/>
        <v>0.11639993061084394</v>
      </c>
      <c r="Q354" s="41">
        <v>21.315980297685641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22.748460450039499</v>
      </c>
      <c r="G355" s="13">
        <f t="shared" si="61"/>
        <v>0</v>
      </c>
      <c r="H355" s="13">
        <f t="shared" si="62"/>
        <v>22.748460450039499</v>
      </c>
      <c r="I355" s="16">
        <f t="shared" si="69"/>
        <v>22.768414877423449</v>
      </c>
      <c r="J355" s="13">
        <f t="shared" si="63"/>
        <v>22.226330566704778</v>
      </c>
      <c r="K355" s="13">
        <f t="shared" si="64"/>
        <v>0.54208431071867125</v>
      </c>
      <c r="L355" s="13">
        <f t="shared" si="65"/>
        <v>0</v>
      </c>
      <c r="M355" s="13">
        <f t="shared" si="70"/>
        <v>7.1341892955033376E-2</v>
      </c>
      <c r="N355" s="13">
        <f t="shared" si="66"/>
        <v>4.423197363212069E-2</v>
      </c>
      <c r="O355" s="13">
        <f t="shared" si="67"/>
        <v>4.423197363212069E-2</v>
      </c>
      <c r="Q355" s="41">
        <v>20.177244633240679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31.563869342048228</v>
      </c>
      <c r="G356" s="13">
        <f t="shared" si="61"/>
        <v>0</v>
      </c>
      <c r="H356" s="13">
        <f t="shared" si="62"/>
        <v>31.563869342048228</v>
      </c>
      <c r="I356" s="16">
        <f t="shared" si="69"/>
        <v>32.1059536527669</v>
      </c>
      <c r="J356" s="13">
        <f t="shared" si="63"/>
        <v>29.429401782121602</v>
      </c>
      <c r="K356" s="13">
        <f t="shared" si="64"/>
        <v>2.676551870645298</v>
      </c>
      <c r="L356" s="13">
        <f t="shared" si="65"/>
        <v>0</v>
      </c>
      <c r="M356" s="13">
        <f t="shared" si="70"/>
        <v>2.7109919322912686E-2</v>
      </c>
      <c r="N356" s="13">
        <f t="shared" si="66"/>
        <v>1.6808149980205866E-2</v>
      </c>
      <c r="O356" s="13">
        <f t="shared" si="67"/>
        <v>1.6808149980205866E-2</v>
      </c>
      <c r="Q356" s="41">
        <v>15.4902741651029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79.705682160955689</v>
      </c>
      <c r="G357" s="13">
        <f t="shared" si="61"/>
        <v>6.5710339120802574</v>
      </c>
      <c r="H357" s="13">
        <f t="shared" si="62"/>
        <v>73.134648248875436</v>
      </c>
      <c r="I357" s="16">
        <f t="shared" si="69"/>
        <v>75.811200119520734</v>
      </c>
      <c r="J357" s="13">
        <f t="shared" si="63"/>
        <v>50.786150465887758</v>
      </c>
      <c r="K357" s="13">
        <f t="shared" si="64"/>
        <v>25.025049653632976</v>
      </c>
      <c r="L357" s="13">
        <f t="shared" si="65"/>
        <v>0</v>
      </c>
      <c r="M357" s="13">
        <f t="shared" si="70"/>
        <v>1.030176934270682E-2</v>
      </c>
      <c r="N357" s="13">
        <f t="shared" si="66"/>
        <v>6.3870969924782282E-3</v>
      </c>
      <c r="O357" s="13">
        <f t="shared" si="67"/>
        <v>6.5774210090727356</v>
      </c>
      <c r="Q357" s="41">
        <v>14.43377853310273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38.403156888348782</v>
      </c>
      <c r="G358" s="13">
        <f t="shared" si="61"/>
        <v>0.60896873768365234</v>
      </c>
      <c r="H358" s="13">
        <f t="shared" si="62"/>
        <v>37.794188150665128</v>
      </c>
      <c r="I358" s="16">
        <f t="shared" si="69"/>
        <v>62.819237804298105</v>
      </c>
      <c r="J358" s="13">
        <f t="shared" si="63"/>
        <v>40.074801301662696</v>
      </c>
      <c r="K358" s="13">
        <f t="shared" si="64"/>
        <v>22.744436502635409</v>
      </c>
      <c r="L358" s="13">
        <f t="shared" si="65"/>
        <v>0</v>
      </c>
      <c r="M358" s="13">
        <f t="shared" si="70"/>
        <v>3.9146723502285919E-3</v>
      </c>
      <c r="N358" s="13">
        <f t="shared" si="66"/>
        <v>2.4270968571417271E-3</v>
      </c>
      <c r="O358" s="13">
        <f t="shared" si="67"/>
        <v>0.61139583454079405</v>
      </c>
      <c r="Q358" s="41">
        <v>10.42156359354839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17.89340229225299</v>
      </c>
      <c r="G359" s="13">
        <f t="shared" si="61"/>
        <v>0</v>
      </c>
      <c r="H359" s="13">
        <f t="shared" si="62"/>
        <v>17.89340229225299</v>
      </c>
      <c r="I359" s="16">
        <f t="shared" si="69"/>
        <v>40.637838794888395</v>
      </c>
      <c r="J359" s="13">
        <f t="shared" si="63"/>
        <v>31.765813145654551</v>
      </c>
      <c r="K359" s="13">
        <f t="shared" si="64"/>
        <v>8.8720256492338443</v>
      </c>
      <c r="L359" s="13">
        <f t="shared" si="65"/>
        <v>0</v>
      </c>
      <c r="M359" s="13">
        <f t="shared" si="70"/>
        <v>1.4875754930868648E-3</v>
      </c>
      <c r="N359" s="13">
        <f t="shared" si="66"/>
        <v>9.2229680571385617E-4</v>
      </c>
      <c r="O359" s="13">
        <f t="shared" si="67"/>
        <v>9.2229680571385617E-4</v>
      </c>
      <c r="Q359" s="41">
        <v>10.09994900019246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96.326304294679616</v>
      </c>
      <c r="G360" s="13">
        <f t="shared" si="61"/>
        <v>8.9702390877018665</v>
      </c>
      <c r="H360" s="13">
        <f t="shared" si="62"/>
        <v>87.356065206977746</v>
      </c>
      <c r="I360" s="16">
        <f t="shared" si="69"/>
        <v>96.228090856211594</v>
      </c>
      <c r="J360" s="13">
        <f t="shared" si="63"/>
        <v>47.267364392217843</v>
      </c>
      <c r="K360" s="13">
        <f t="shared" si="64"/>
        <v>48.960726463993751</v>
      </c>
      <c r="L360" s="13">
        <f t="shared" si="65"/>
        <v>11.410911292326277</v>
      </c>
      <c r="M360" s="13">
        <f t="shared" si="70"/>
        <v>11.411476571013651</v>
      </c>
      <c r="N360" s="13">
        <f t="shared" si="66"/>
        <v>7.0751154740284639</v>
      </c>
      <c r="O360" s="13">
        <f t="shared" si="67"/>
        <v>16.045354561730331</v>
      </c>
      <c r="Q360" s="41">
        <v>11.045764739099999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16.32018760345926</v>
      </c>
      <c r="G361" s="13">
        <f t="shared" si="61"/>
        <v>0</v>
      </c>
      <c r="H361" s="13">
        <f t="shared" si="62"/>
        <v>16.32018760345926</v>
      </c>
      <c r="I361" s="16">
        <f t="shared" si="69"/>
        <v>53.870002775126736</v>
      </c>
      <c r="J361" s="13">
        <f t="shared" si="63"/>
        <v>41.517883416317716</v>
      </c>
      <c r="K361" s="13">
        <f t="shared" si="64"/>
        <v>12.35211935880902</v>
      </c>
      <c r="L361" s="13">
        <f t="shared" si="65"/>
        <v>0</v>
      </c>
      <c r="M361" s="13">
        <f t="shared" si="70"/>
        <v>4.3363610969851871</v>
      </c>
      <c r="N361" s="13">
        <f t="shared" si="66"/>
        <v>2.6885438801308159</v>
      </c>
      <c r="O361" s="13">
        <f t="shared" si="67"/>
        <v>2.6885438801308159</v>
      </c>
      <c r="Q361" s="41">
        <v>13.730716144684321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13.723868316272799</v>
      </c>
      <c r="G362" s="13">
        <f t="shared" si="61"/>
        <v>0</v>
      </c>
      <c r="H362" s="13">
        <f t="shared" si="62"/>
        <v>13.723868316272799</v>
      </c>
      <c r="I362" s="16">
        <f t="shared" si="69"/>
        <v>26.075987675081819</v>
      </c>
      <c r="J362" s="13">
        <f t="shared" si="63"/>
        <v>25.035687791618773</v>
      </c>
      <c r="K362" s="13">
        <f t="shared" si="64"/>
        <v>1.0402998834630459</v>
      </c>
      <c r="L362" s="13">
        <f t="shared" si="65"/>
        <v>0</v>
      </c>
      <c r="M362" s="13">
        <f t="shared" si="70"/>
        <v>1.6478172168543712</v>
      </c>
      <c r="N362" s="13">
        <f t="shared" si="66"/>
        <v>1.0216466744497101</v>
      </c>
      <c r="O362" s="13">
        <f t="shared" si="67"/>
        <v>1.0216466744497101</v>
      </c>
      <c r="Q362" s="41">
        <v>18.270612967669759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0.91298033259667866</v>
      </c>
      <c r="G363" s="13">
        <f t="shared" si="61"/>
        <v>0</v>
      </c>
      <c r="H363" s="13">
        <f t="shared" si="62"/>
        <v>0.91298033259667866</v>
      </c>
      <c r="I363" s="16">
        <f t="shared" si="69"/>
        <v>1.9532802160597247</v>
      </c>
      <c r="J363" s="13">
        <f t="shared" si="63"/>
        <v>1.9529492466674783</v>
      </c>
      <c r="K363" s="13">
        <f t="shared" si="64"/>
        <v>3.3096939224641631E-4</v>
      </c>
      <c r="L363" s="13">
        <f t="shared" si="65"/>
        <v>0</v>
      </c>
      <c r="M363" s="13">
        <f t="shared" si="70"/>
        <v>0.62617054240466108</v>
      </c>
      <c r="N363" s="13">
        <f t="shared" si="66"/>
        <v>0.38822573629088986</v>
      </c>
      <c r="O363" s="13">
        <f t="shared" si="67"/>
        <v>0.38822573629088986</v>
      </c>
      <c r="Q363" s="41">
        <v>20.6681071969175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1.1635624673836411</v>
      </c>
      <c r="G364" s="13">
        <f t="shared" si="61"/>
        <v>0</v>
      </c>
      <c r="H364" s="13">
        <f t="shared" si="62"/>
        <v>1.1635624673836411</v>
      </c>
      <c r="I364" s="16">
        <f t="shared" si="69"/>
        <v>1.1638934367758875</v>
      </c>
      <c r="J364" s="13">
        <f t="shared" si="63"/>
        <v>1.1638278313527561</v>
      </c>
      <c r="K364" s="13">
        <f t="shared" si="64"/>
        <v>6.5605423131387397E-5</v>
      </c>
      <c r="L364" s="13">
        <f t="shared" si="65"/>
        <v>0</v>
      </c>
      <c r="M364" s="13">
        <f t="shared" si="70"/>
        <v>0.23794480611377122</v>
      </c>
      <c r="N364" s="13">
        <f t="shared" si="66"/>
        <v>0.14752577979053816</v>
      </c>
      <c r="O364" s="13">
        <f t="shared" si="67"/>
        <v>0.14752577979053816</v>
      </c>
      <c r="Q364" s="41">
        <v>21.129555215603869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6.3326532124433914</v>
      </c>
      <c r="G365" s="18">
        <f t="shared" si="61"/>
        <v>0</v>
      </c>
      <c r="H365" s="18">
        <f t="shared" si="62"/>
        <v>6.3326532124433914</v>
      </c>
      <c r="I365" s="17">
        <f t="shared" si="69"/>
        <v>6.3327188178665228</v>
      </c>
      <c r="J365" s="18">
        <f t="shared" si="63"/>
        <v>6.3256258989494318</v>
      </c>
      <c r="K365" s="18">
        <f t="shared" si="64"/>
        <v>7.0929189170909623E-3</v>
      </c>
      <c r="L365" s="18">
        <f t="shared" si="65"/>
        <v>0</v>
      </c>
      <c r="M365" s="18">
        <f t="shared" si="70"/>
        <v>9.0419026323233065E-2</v>
      </c>
      <c r="N365" s="18">
        <f t="shared" si="66"/>
        <v>5.6059796320404497E-2</v>
      </c>
      <c r="O365" s="18">
        <f t="shared" si="67"/>
        <v>5.6059796320404497E-2</v>
      </c>
      <c r="P365" s="3"/>
      <c r="Q365" s="42">
        <v>23.94788800000001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26.351351350000002</v>
      </c>
      <c r="G366" s="13">
        <f t="shared" si="61"/>
        <v>0</v>
      </c>
      <c r="H366" s="13">
        <f t="shared" si="62"/>
        <v>26.351351350000002</v>
      </c>
      <c r="I366" s="16">
        <f t="shared" si="69"/>
        <v>26.358444268917093</v>
      </c>
      <c r="J366" s="13">
        <f t="shared" si="63"/>
        <v>25.554591787507842</v>
      </c>
      <c r="K366" s="13">
        <f t="shared" si="64"/>
        <v>0.80385248140925114</v>
      </c>
      <c r="L366" s="13">
        <f t="shared" si="65"/>
        <v>0</v>
      </c>
      <c r="M366" s="13">
        <f t="shared" si="70"/>
        <v>3.4359230002828568E-2</v>
      </c>
      <c r="N366" s="13">
        <f t="shared" si="66"/>
        <v>2.1302722601753712E-2</v>
      </c>
      <c r="O366" s="13">
        <f t="shared" si="67"/>
        <v>2.1302722601753712E-2</v>
      </c>
      <c r="Q366" s="41">
        <v>20.42355586613532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82.767567569999997</v>
      </c>
      <c r="G367" s="13">
        <f t="shared" si="61"/>
        <v>7.0130204551491762</v>
      </c>
      <c r="H367" s="13">
        <f t="shared" si="62"/>
        <v>75.754547114850823</v>
      </c>
      <c r="I367" s="16">
        <f t="shared" si="69"/>
        <v>76.558399596260074</v>
      </c>
      <c r="J367" s="13">
        <f t="shared" si="63"/>
        <v>55.713980882468995</v>
      </c>
      <c r="K367" s="13">
        <f t="shared" si="64"/>
        <v>20.844418713791079</v>
      </c>
      <c r="L367" s="13">
        <f t="shared" si="65"/>
        <v>0</v>
      </c>
      <c r="M367" s="13">
        <f t="shared" si="70"/>
        <v>1.3056507401074856E-2</v>
      </c>
      <c r="N367" s="13">
        <f t="shared" si="66"/>
        <v>8.09503458866641E-3</v>
      </c>
      <c r="O367" s="13">
        <f t="shared" si="67"/>
        <v>7.0211154897378423</v>
      </c>
      <c r="Q367" s="41">
        <v>16.892467348768811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133.12432430000001</v>
      </c>
      <c r="G368" s="13">
        <f t="shared" si="61"/>
        <v>14.282073947978022</v>
      </c>
      <c r="H368" s="13">
        <f t="shared" si="62"/>
        <v>118.84225035202199</v>
      </c>
      <c r="I368" s="16">
        <f t="shared" si="69"/>
        <v>139.68666906581308</v>
      </c>
      <c r="J368" s="13">
        <f t="shared" si="63"/>
        <v>66.915242456980039</v>
      </c>
      <c r="K368" s="13">
        <f t="shared" si="64"/>
        <v>72.771426608833039</v>
      </c>
      <c r="L368" s="13">
        <f t="shared" si="65"/>
        <v>34.25583623140426</v>
      </c>
      <c r="M368" s="13">
        <f t="shared" si="70"/>
        <v>34.260797704216671</v>
      </c>
      <c r="N368" s="13">
        <f t="shared" si="66"/>
        <v>21.241694576614336</v>
      </c>
      <c r="O368" s="13">
        <f t="shared" si="67"/>
        <v>35.523768524592356</v>
      </c>
      <c r="Q368" s="41">
        <v>15.987747253360791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69.713513509999999</v>
      </c>
      <c r="G369" s="13">
        <f t="shared" si="61"/>
        <v>5.1286533230640288</v>
      </c>
      <c r="H369" s="13">
        <f t="shared" si="62"/>
        <v>64.58486018693597</v>
      </c>
      <c r="I369" s="16">
        <f t="shared" si="69"/>
        <v>103.10045056436473</v>
      </c>
      <c r="J369" s="13">
        <f t="shared" si="63"/>
        <v>58.10917005657619</v>
      </c>
      <c r="K369" s="13">
        <f t="shared" si="64"/>
        <v>44.991280507788545</v>
      </c>
      <c r="L369" s="13">
        <f t="shared" si="65"/>
        <v>7.6024682659716394</v>
      </c>
      <c r="M369" s="13">
        <f t="shared" si="70"/>
        <v>20.621571393573973</v>
      </c>
      <c r="N369" s="13">
        <f t="shared" si="66"/>
        <v>12.785374264015863</v>
      </c>
      <c r="O369" s="13">
        <f t="shared" si="67"/>
        <v>17.914027587079893</v>
      </c>
      <c r="Q369" s="41">
        <v>14.83717826673856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76.102702699999995</v>
      </c>
      <c r="G370" s="13">
        <f t="shared" si="61"/>
        <v>6.0509398445517233</v>
      </c>
      <c r="H370" s="13">
        <f t="shared" si="62"/>
        <v>70.051762855448274</v>
      </c>
      <c r="I370" s="16">
        <f t="shared" si="69"/>
        <v>107.44057509726518</v>
      </c>
      <c r="J370" s="13">
        <f t="shared" si="63"/>
        <v>53.141497587178925</v>
      </c>
      <c r="K370" s="13">
        <f t="shared" si="64"/>
        <v>54.299077510086256</v>
      </c>
      <c r="L370" s="13">
        <f t="shared" si="65"/>
        <v>16.532735858785486</v>
      </c>
      <c r="M370" s="13">
        <f t="shared" si="70"/>
        <v>24.368932988343595</v>
      </c>
      <c r="N370" s="13">
        <f t="shared" si="66"/>
        <v>15.108738452773029</v>
      </c>
      <c r="O370" s="13">
        <f t="shared" si="67"/>
        <v>21.159678297324753</v>
      </c>
      <c r="Q370" s="41">
        <v>12.80511696310694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59.691891890000001</v>
      </c>
      <c r="G371" s="13">
        <f t="shared" si="61"/>
        <v>3.682021165412162</v>
      </c>
      <c r="H371" s="13">
        <f t="shared" si="62"/>
        <v>56.009870724587842</v>
      </c>
      <c r="I371" s="16">
        <f t="shared" si="69"/>
        <v>93.776212375888605</v>
      </c>
      <c r="J371" s="13">
        <f t="shared" si="63"/>
        <v>43.663918008730768</v>
      </c>
      <c r="K371" s="13">
        <f t="shared" si="64"/>
        <v>50.112294367157837</v>
      </c>
      <c r="L371" s="13">
        <f t="shared" si="65"/>
        <v>12.515770962558898</v>
      </c>
      <c r="M371" s="13">
        <f t="shared" si="70"/>
        <v>21.775965498129462</v>
      </c>
      <c r="N371" s="13">
        <f t="shared" si="66"/>
        <v>13.501098608840266</v>
      </c>
      <c r="O371" s="13">
        <f t="shared" si="67"/>
        <v>17.183119774252429</v>
      </c>
      <c r="Q371" s="41">
        <v>9.6223435935483881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35.06486486</v>
      </c>
      <c r="G372" s="13">
        <f t="shared" si="61"/>
        <v>0.12708259360847571</v>
      </c>
      <c r="H372" s="13">
        <f t="shared" si="62"/>
        <v>34.937782266391523</v>
      </c>
      <c r="I372" s="16">
        <f t="shared" si="69"/>
        <v>72.534305670990463</v>
      </c>
      <c r="J372" s="13">
        <f t="shared" si="63"/>
        <v>49.119161117882769</v>
      </c>
      <c r="K372" s="13">
        <f t="shared" si="64"/>
        <v>23.415144553107694</v>
      </c>
      <c r="L372" s="13">
        <f t="shared" si="65"/>
        <v>0</v>
      </c>
      <c r="M372" s="13">
        <f t="shared" si="70"/>
        <v>8.2748668892891963</v>
      </c>
      <c r="N372" s="13">
        <f t="shared" si="66"/>
        <v>5.1304174713593014</v>
      </c>
      <c r="O372" s="13">
        <f t="shared" si="67"/>
        <v>5.2575000649677772</v>
      </c>
      <c r="Q372" s="41">
        <v>14.081472657787719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77.748648650000007</v>
      </c>
      <c r="G373" s="13">
        <f t="shared" si="61"/>
        <v>6.2885339616829254</v>
      </c>
      <c r="H373" s="13">
        <f t="shared" si="62"/>
        <v>71.460114688317077</v>
      </c>
      <c r="I373" s="16">
        <f t="shared" si="69"/>
        <v>94.875259241424772</v>
      </c>
      <c r="J373" s="13">
        <f t="shared" si="63"/>
        <v>57.791967506809428</v>
      </c>
      <c r="K373" s="13">
        <f t="shared" si="64"/>
        <v>37.083291734615344</v>
      </c>
      <c r="L373" s="13">
        <f t="shared" si="65"/>
        <v>1.5231904030023011E-2</v>
      </c>
      <c r="M373" s="13">
        <f t="shared" si="70"/>
        <v>3.1596813219599174</v>
      </c>
      <c r="N373" s="13">
        <f t="shared" si="66"/>
        <v>1.9590024196151488</v>
      </c>
      <c r="O373" s="13">
        <f t="shared" si="67"/>
        <v>8.2475363812980742</v>
      </c>
      <c r="Q373" s="41">
        <v>15.343249802109611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0.83243243200000006</v>
      </c>
      <c r="G374" s="13">
        <f t="shared" si="61"/>
        <v>0</v>
      </c>
      <c r="H374" s="13">
        <f t="shared" si="62"/>
        <v>0.83243243200000006</v>
      </c>
      <c r="I374" s="16">
        <f t="shared" si="69"/>
        <v>37.900492262585317</v>
      </c>
      <c r="J374" s="13">
        <f t="shared" si="63"/>
        <v>34.709209890736126</v>
      </c>
      <c r="K374" s="13">
        <f t="shared" si="64"/>
        <v>3.1912823718491907</v>
      </c>
      <c r="L374" s="13">
        <f t="shared" si="65"/>
        <v>0</v>
      </c>
      <c r="M374" s="13">
        <f t="shared" si="70"/>
        <v>1.2006789023447686</v>
      </c>
      <c r="N374" s="13">
        <f t="shared" si="66"/>
        <v>0.74442091945375655</v>
      </c>
      <c r="O374" s="13">
        <f t="shared" si="67"/>
        <v>0.74442091945375655</v>
      </c>
      <c r="Q374" s="41">
        <v>17.770385518740571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2.6108108109999999</v>
      </c>
      <c r="G375" s="13">
        <f t="shared" si="61"/>
        <v>0</v>
      </c>
      <c r="H375" s="13">
        <f t="shared" si="62"/>
        <v>2.6108108109999999</v>
      </c>
      <c r="I375" s="16">
        <f t="shared" si="69"/>
        <v>5.8020931828491911</v>
      </c>
      <c r="J375" s="13">
        <f t="shared" si="63"/>
        <v>5.7938318686888035</v>
      </c>
      <c r="K375" s="13">
        <f t="shared" si="64"/>
        <v>8.2613141603875562E-3</v>
      </c>
      <c r="L375" s="13">
        <f t="shared" si="65"/>
        <v>0</v>
      </c>
      <c r="M375" s="13">
        <f t="shared" si="70"/>
        <v>0.45625798289101205</v>
      </c>
      <c r="N375" s="13">
        <f t="shared" si="66"/>
        <v>0.28287994939242744</v>
      </c>
      <c r="O375" s="13">
        <f t="shared" si="67"/>
        <v>0.28287994939242744</v>
      </c>
      <c r="Q375" s="41">
        <v>20.9996072392677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5.1432432429999997</v>
      </c>
      <c r="G376" s="13">
        <f t="shared" si="61"/>
        <v>0</v>
      </c>
      <c r="H376" s="13">
        <f t="shared" si="62"/>
        <v>5.1432432429999997</v>
      </c>
      <c r="I376" s="16">
        <f t="shared" si="69"/>
        <v>5.1515045571603872</v>
      </c>
      <c r="J376" s="13">
        <f t="shared" si="63"/>
        <v>5.1476409364551312</v>
      </c>
      <c r="K376" s="13">
        <f t="shared" si="64"/>
        <v>3.8636207052560323E-3</v>
      </c>
      <c r="L376" s="13">
        <f t="shared" si="65"/>
        <v>0</v>
      </c>
      <c r="M376" s="13">
        <f t="shared" si="70"/>
        <v>0.1733780334985846</v>
      </c>
      <c r="N376" s="13">
        <f t="shared" si="66"/>
        <v>0.10749438076912246</v>
      </c>
      <c r="O376" s="13">
        <f t="shared" si="67"/>
        <v>0.10749438076912246</v>
      </c>
      <c r="Q376" s="41">
        <v>23.86740600000001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5.1810810810000003</v>
      </c>
      <c r="G377" s="18">
        <f t="shared" si="61"/>
        <v>0</v>
      </c>
      <c r="H377" s="18">
        <f t="shared" si="62"/>
        <v>5.1810810810000003</v>
      </c>
      <c r="I377" s="17">
        <f t="shared" si="69"/>
        <v>5.1849447017052563</v>
      </c>
      <c r="J377" s="18">
        <f t="shared" si="63"/>
        <v>5.1816688022627488</v>
      </c>
      <c r="K377" s="18">
        <f t="shared" si="64"/>
        <v>3.2758994425075016E-3</v>
      </c>
      <c r="L377" s="18">
        <f t="shared" si="65"/>
        <v>0</v>
      </c>
      <c r="M377" s="18">
        <f t="shared" si="70"/>
        <v>6.5883652729462144E-2</v>
      </c>
      <c r="N377" s="18">
        <f t="shared" si="66"/>
        <v>4.0847864692266526E-2</v>
      </c>
      <c r="O377" s="18">
        <f t="shared" si="67"/>
        <v>4.0847864692266526E-2</v>
      </c>
      <c r="P377" s="3"/>
      <c r="Q377" s="42">
        <v>25.189847319396709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48.8</v>
      </c>
      <c r="G378" s="13">
        <f t="shared" si="61"/>
        <v>2.1097645323841854</v>
      </c>
      <c r="H378" s="13">
        <f t="shared" si="62"/>
        <v>46.690235467615814</v>
      </c>
      <c r="I378" s="16">
        <f t="shared" si="69"/>
        <v>46.693511367058321</v>
      </c>
      <c r="J378" s="13">
        <f t="shared" si="63"/>
        <v>43.361950856785384</v>
      </c>
      <c r="K378" s="13">
        <f t="shared" si="64"/>
        <v>3.3315605102729364</v>
      </c>
      <c r="L378" s="13">
        <f t="shared" si="65"/>
        <v>0</v>
      </c>
      <c r="M378" s="13">
        <f t="shared" si="70"/>
        <v>2.5035788037195618E-2</v>
      </c>
      <c r="N378" s="13">
        <f t="shared" si="66"/>
        <v>1.5522188583061283E-2</v>
      </c>
      <c r="O378" s="13">
        <f t="shared" si="67"/>
        <v>2.1252867209672468</v>
      </c>
      <c r="Q378" s="41">
        <v>22.039141027152461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51.918918920000003</v>
      </c>
      <c r="G379" s="13">
        <f t="shared" si="61"/>
        <v>2.5599839257981665</v>
      </c>
      <c r="H379" s="13">
        <f t="shared" si="62"/>
        <v>49.358934994201839</v>
      </c>
      <c r="I379" s="16">
        <f t="shared" si="69"/>
        <v>52.690495504474775</v>
      </c>
      <c r="J379" s="13">
        <f t="shared" si="63"/>
        <v>45.889969189486735</v>
      </c>
      <c r="K379" s="13">
        <f t="shared" si="64"/>
        <v>6.8005263149880406</v>
      </c>
      <c r="L379" s="13">
        <f t="shared" si="65"/>
        <v>0</v>
      </c>
      <c r="M379" s="13">
        <f t="shared" si="70"/>
        <v>9.5135994541343354E-3</v>
      </c>
      <c r="N379" s="13">
        <f t="shared" si="66"/>
        <v>5.8984316615632876E-3</v>
      </c>
      <c r="O379" s="13">
        <f t="shared" si="67"/>
        <v>2.5658823574597296</v>
      </c>
      <c r="Q379" s="41">
        <v>18.866915593173669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103.8027027</v>
      </c>
      <c r="G380" s="13">
        <f t="shared" si="61"/>
        <v>10.049465461103258</v>
      </c>
      <c r="H380" s="13">
        <f t="shared" si="62"/>
        <v>93.753237238896745</v>
      </c>
      <c r="I380" s="16">
        <f t="shared" si="69"/>
        <v>100.55376355388478</v>
      </c>
      <c r="J380" s="13">
        <f t="shared" si="63"/>
        <v>58.134566696258787</v>
      </c>
      <c r="K380" s="13">
        <f t="shared" si="64"/>
        <v>42.419196857625991</v>
      </c>
      <c r="L380" s="13">
        <f t="shared" si="65"/>
        <v>5.1347097554043364</v>
      </c>
      <c r="M380" s="13">
        <f t="shared" si="70"/>
        <v>5.1383249231969073</v>
      </c>
      <c r="N380" s="13">
        <f t="shared" si="66"/>
        <v>3.1857614523820823</v>
      </c>
      <c r="O380" s="13">
        <f t="shared" si="67"/>
        <v>13.235226913485342</v>
      </c>
      <c r="Q380" s="41">
        <v>15.02025667895826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38.727027030000002</v>
      </c>
      <c r="G381" s="13">
        <f t="shared" si="61"/>
        <v>0.65571975060165155</v>
      </c>
      <c r="H381" s="13">
        <f t="shared" si="62"/>
        <v>38.071307279398347</v>
      </c>
      <c r="I381" s="16">
        <f t="shared" si="69"/>
        <v>75.355794381620015</v>
      </c>
      <c r="J381" s="13">
        <f t="shared" si="63"/>
        <v>46.523887067139214</v>
      </c>
      <c r="K381" s="13">
        <f t="shared" si="64"/>
        <v>28.831907314480802</v>
      </c>
      <c r="L381" s="13">
        <f t="shared" si="65"/>
        <v>0</v>
      </c>
      <c r="M381" s="13">
        <f t="shared" si="70"/>
        <v>1.952563470814825</v>
      </c>
      <c r="N381" s="13">
        <f t="shared" si="66"/>
        <v>1.2105893519051916</v>
      </c>
      <c r="O381" s="13">
        <f t="shared" si="67"/>
        <v>1.8663091025068432</v>
      </c>
      <c r="Q381" s="41">
        <v>12.316997996711761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139.9945946</v>
      </c>
      <c r="G382" s="13">
        <f t="shared" si="61"/>
        <v>15.273805059428677</v>
      </c>
      <c r="H382" s="13">
        <f t="shared" si="62"/>
        <v>124.72078954057132</v>
      </c>
      <c r="I382" s="16">
        <f t="shared" si="69"/>
        <v>153.55269685505212</v>
      </c>
      <c r="J382" s="13">
        <f t="shared" si="63"/>
        <v>56.390405224353422</v>
      </c>
      <c r="K382" s="13">
        <f t="shared" si="64"/>
        <v>97.162291630698689</v>
      </c>
      <c r="L382" s="13">
        <f t="shared" si="65"/>
        <v>57.65739423827673</v>
      </c>
      <c r="M382" s="13">
        <f t="shared" si="70"/>
        <v>58.399368357186361</v>
      </c>
      <c r="N382" s="13">
        <f t="shared" si="66"/>
        <v>36.207608381455543</v>
      </c>
      <c r="O382" s="13">
        <f t="shared" si="67"/>
        <v>51.481413440884218</v>
      </c>
      <c r="Q382" s="41">
        <v>12.68067609354839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17.894594590000001</v>
      </c>
      <c r="G383" s="13">
        <f t="shared" si="61"/>
        <v>0</v>
      </c>
      <c r="H383" s="13">
        <f t="shared" si="62"/>
        <v>17.894594590000001</v>
      </c>
      <c r="I383" s="16">
        <f t="shared" si="69"/>
        <v>57.399491982421956</v>
      </c>
      <c r="J383" s="13">
        <f t="shared" si="63"/>
        <v>44.066472099709912</v>
      </c>
      <c r="K383" s="13">
        <f t="shared" si="64"/>
        <v>13.333019882712044</v>
      </c>
      <c r="L383" s="13">
        <f t="shared" si="65"/>
        <v>0</v>
      </c>
      <c r="M383" s="13">
        <f t="shared" si="70"/>
        <v>22.191759975730818</v>
      </c>
      <c r="N383" s="13">
        <f t="shared" si="66"/>
        <v>13.758891184953107</v>
      </c>
      <c r="O383" s="13">
        <f t="shared" si="67"/>
        <v>13.758891184953107</v>
      </c>
      <c r="Q383" s="41">
        <v>14.510561636798659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55.175675679999998</v>
      </c>
      <c r="G384" s="13">
        <f t="shared" si="61"/>
        <v>3.0301003637670245</v>
      </c>
      <c r="H384" s="13">
        <f t="shared" si="62"/>
        <v>52.145575316232971</v>
      </c>
      <c r="I384" s="16">
        <f t="shared" si="69"/>
        <v>65.478595198945015</v>
      </c>
      <c r="J384" s="13">
        <f t="shared" si="63"/>
        <v>46.916776263155135</v>
      </c>
      <c r="K384" s="13">
        <f t="shared" si="64"/>
        <v>18.56181893578988</v>
      </c>
      <c r="L384" s="13">
        <f t="shared" si="65"/>
        <v>0</v>
      </c>
      <c r="M384" s="13">
        <f t="shared" si="70"/>
        <v>8.4328687907777109</v>
      </c>
      <c r="N384" s="13">
        <f t="shared" si="66"/>
        <v>5.2283786502821803</v>
      </c>
      <c r="O384" s="13">
        <f t="shared" si="67"/>
        <v>8.2584790140492039</v>
      </c>
      <c r="Q384" s="41">
        <v>14.189953651401931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113.45405409999999</v>
      </c>
      <c r="G385" s="13">
        <f t="shared" si="61"/>
        <v>11.442648703241908</v>
      </c>
      <c r="H385" s="13">
        <f t="shared" si="62"/>
        <v>102.01140539675808</v>
      </c>
      <c r="I385" s="16">
        <f t="shared" si="69"/>
        <v>120.57322433254797</v>
      </c>
      <c r="J385" s="13">
        <f t="shared" si="63"/>
        <v>58.224608246718475</v>
      </c>
      <c r="K385" s="13">
        <f t="shared" si="64"/>
        <v>62.348616085829491</v>
      </c>
      <c r="L385" s="13">
        <f t="shared" si="65"/>
        <v>24.255780684786679</v>
      </c>
      <c r="M385" s="13">
        <f t="shared" si="70"/>
        <v>27.460270825282208</v>
      </c>
      <c r="N385" s="13">
        <f t="shared" si="66"/>
        <v>17.025367911674969</v>
      </c>
      <c r="O385" s="13">
        <f t="shared" si="67"/>
        <v>28.468016614916877</v>
      </c>
      <c r="Q385" s="41">
        <v>14.02415988875236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19.305405409999999</v>
      </c>
      <c r="G386" s="13">
        <f t="shared" si="61"/>
        <v>0</v>
      </c>
      <c r="H386" s="13">
        <f t="shared" si="62"/>
        <v>19.305405409999999</v>
      </c>
      <c r="I386" s="16">
        <f t="shared" si="69"/>
        <v>57.398240811042804</v>
      </c>
      <c r="J386" s="13">
        <f t="shared" si="63"/>
        <v>46.995808124866855</v>
      </c>
      <c r="K386" s="13">
        <f t="shared" si="64"/>
        <v>10.402432686175949</v>
      </c>
      <c r="L386" s="13">
        <f t="shared" si="65"/>
        <v>0</v>
      </c>
      <c r="M386" s="13">
        <f t="shared" si="70"/>
        <v>10.434902913607239</v>
      </c>
      <c r="N386" s="13">
        <f t="shared" si="66"/>
        <v>6.4696398064364882</v>
      </c>
      <c r="O386" s="13">
        <f t="shared" si="67"/>
        <v>6.4696398064364882</v>
      </c>
      <c r="Q386" s="41">
        <v>17.00121148434258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7.8054054050000001</v>
      </c>
      <c r="G387" s="13">
        <f t="shared" si="61"/>
        <v>0</v>
      </c>
      <c r="H387" s="13">
        <f t="shared" si="62"/>
        <v>7.8054054050000001</v>
      </c>
      <c r="I387" s="16">
        <f t="shared" si="69"/>
        <v>18.207838091175951</v>
      </c>
      <c r="J387" s="13">
        <f t="shared" si="63"/>
        <v>17.983613191512479</v>
      </c>
      <c r="K387" s="13">
        <f t="shared" si="64"/>
        <v>0.22422489966347214</v>
      </c>
      <c r="L387" s="13">
        <f t="shared" si="65"/>
        <v>0</v>
      </c>
      <c r="M387" s="13">
        <f t="shared" si="70"/>
        <v>3.9652631071707507</v>
      </c>
      <c r="N387" s="13">
        <f t="shared" si="66"/>
        <v>2.4584631264458654</v>
      </c>
      <c r="O387" s="13">
        <f t="shared" si="67"/>
        <v>2.4584631264458654</v>
      </c>
      <c r="Q387" s="41">
        <v>21.801245049935279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0.36756756800000001</v>
      </c>
      <c r="G388" s="13">
        <f t="shared" si="61"/>
        <v>0</v>
      </c>
      <c r="H388" s="13">
        <f t="shared" si="62"/>
        <v>0.36756756800000001</v>
      </c>
      <c r="I388" s="16">
        <f t="shared" si="69"/>
        <v>0.59179246766347215</v>
      </c>
      <c r="J388" s="13">
        <f t="shared" si="63"/>
        <v>0.59178438982109494</v>
      </c>
      <c r="K388" s="13">
        <f t="shared" si="64"/>
        <v>8.077842377218758E-6</v>
      </c>
      <c r="L388" s="13">
        <f t="shared" si="65"/>
        <v>0</v>
      </c>
      <c r="M388" s="13">
        <f t="shared" si="70"/>
        <v>1.5067999807248853</v>
      </c>
      <c r="N388" s="13">
        <f t="shared" si="66"/>
        <v>0.93421598804942885</v>
      </c>
      <c r="O388" s="13">
        <f t="shared" si="67"/>
        <v>0.93421598804942885</v>
      </c>
      <c r="Q388" s="41">
        <v>21.592582299539131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5.5135135139999996</v>
      </c>
      <c r="G389" s="18">
        <f t="shared" si="61"/>
        <v>0</v>
      </c>
      <c r="H389" s="18">
        <f t="shared" si="62"/>
        <v>5.5135135139999996</v>
      </c>
      <c r="I389" s="17">
        <f t="shared" si="69"/>
        <v>5.5135215918423768</v>
      </c>
      <c r="J389" s="18">
        <f t="shared" si="63"/>
        <v>5.5085902728862211</v>
      </c>
      <c r="K389" s="18">
        <f t="shared" si="64"/>
        <v>4.931318956155728E-3</v>
      </c>
      <c r="L389" s="18">
        <f t="shared" si="65"/>
        <v>0</v>
      </c>
      <c r="M389" s="18">
        <f t="shared" si="70"/>
        <v>0.57258399267545645</v>
      </c>
      <c r="N389" s="18">
        <f t="shared" si="66"/>
        <v>0.35500207545878298</v>
      </c>
      <c r="O389" s="18">
        <f t="shared" si="67"/>
        <v>0.35500207545878298</v>
      </c>
      <c r="P389" s="3"/>
      <c r="Q389" s="42">
        <v>23.578761562350369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14.33513514</v>
      </c>
      <c r="G390" s="13">
        <f t="shared" ref="G390:G453" si="72">IF((F390-$J$2)&gt;0,$I$2*(F390-$J$2),0)</f>
        <v>0</v>
      </c>
      <c r="H390" s="13">
        <f t="shared" ref="H390:H453" si="73">F390-G390</f>
        <v>14.33513514</v>
      </c>
      <c r="I390" s="16">
        <f t="shared" si="69"/>
        <v>14.340066458956155</v>
      </c>
      <c r="J390" s="13">
        <f t="shared" ref="J390:J453" si="74">I390/SQRT(1+(I390/($K$2*(300+(25*Q390)+0.05*(Q390)^3)))^2)</f>
        <v>14.23451727945241</v>
      </c>
      <c r="K390" s="13">
        <f t="shared" ref="K390:K453" si="75">I390-J390</f>
        <v>0.10554917950374509</v>
      </c>
      <c r="L390" s="13">
        <f t="shared" ref="L390:L453" si="76">IF(K390&gt;$N$2,(K390-$N$2)/$L$2,0)</f>
        <v>0</v>
      </c>
      <c r="M390" s="13">
        <f t="shared" si="70"/>
        <v>0.21758191721667347</v>
      </c>
      <c r="N390" s="13">
        <f t="shared" ref="N390:N453" si="77">$M$2*M390</f>
        <v>0.13490078867433755</v>
      </c>
      <c r="O390" s="13">
        <f t="shared" ref="O390:O453" si="78">N390+G390</f>
        <v>0.13490078867433755</v>
      </c>
      <c r="Q390" s="41">
        <v>22.117108000000009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21.167567569999999</v>
      </c>
      <c r="G391" s="13">
        <f t="shared" si="72"/>
        <v>0</v>
      </c>
      <c r="H391" s="13">
        <f t="shared" si="73"/>
        <v>21.167567569999999</v>
      </c>
      <c r="I391" s="16">
        <f t="shared" ref="I391:I454" si="80">H391+K390-L390</f>
        <v>21.273116749503743</v>
      </c>
      <c r="J391" s="13">
        <f t="shared" si="74"/>
        <v>20.879158261027428</v>
      </c>
      <c r="K391" s="13">
        <f t="shared" si="75"/>
        <v>0.39395848847631498</v>
      </c>
      <c r="L391" s="13">
        <f t="shared" si="76"/>
        <v>0</v>
      </c>
      <c r="M391" s="13">
        <f t="shared" ref="M391:M454" si="81">L391+M390-N390</f>
        <v>8.2681128542335919E-2</v>
      </c>
      <c r="N391" s="13">
        <f t="shared" si="77"/>
        <v>5.1262299696248272E-2</v>
      </c>
      <c r="O391" s="13">
        <f t="shared" si="78"/>
        <v>5.1262299696248272E-2</v>
      </c>
      <c r="Q391" s="41">
        <v>21.049556853649459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150.13513510000001</v>
      </c>
      <c r="G392" s="13">
        <f t="shared" si="72"/>
        <v>16.737603288848476</v>
      </c>
      <c r="H392" s="13">
        <f t="shared" si="73"/>
        <v>133.39753181115154</v>
      </c>
      <c r="I392" s="16">
        <f t="shared" si="80"/>
        <v>133.79149029962787</v>
      </c>
      <c r="J392" s="13">
        <f t="shared" si="74"/>
        <v>61.192565665126246</v>
      </c>
      <c r="K392" s="13">
        <f t="shared" si="75"/>
        <v>72.598924634501628</v>
      </c>
      <c r="L392" s="13">
        <f t="shared" si="76"/>
        <v>34.090331032839238</v>
      </c>
      <c r="M392" s="13">
        <f t="shared" si="81"/>
        <v>34.121749861685323</v>
      </c>
      <c r="N392" s="13">
        <f t="shared" si="77"/>
        <v>21.155484914244902</v>
      </c>
      <c r="O392" s="13">
        <f t="shared" si="78"/>
        <v>37.893088203093377</v>
      </c>
      <c r="Q392" s="41">
        <v>14.51954283780559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49.889189190000003</v>
      </c>
      <c r="G393" s="13">
        <f t="shared" si="72"/>
        <v>2.266990195831335</v>
      </c>
      <c r="H393" s="13">
        <f t="shared" si="73"/>
        <v>47.62219899416867</v>
      </c>
      <c r="I393" s="16">
        <f t="shared" si="80"/>
        <v>86.130792595831053</v>
      </c>
      <c r="J393" s="13">
        <f t="shared" si="74"/>
        <v>51.513581977357454</v>
      </c>
      <c r="K393" s="13">
        <f t="shared" si="75"/>
        <v>34.617210618473599</v>
      </c>
      <c r="L393" s="13">
        <f t="shared" si="76"/>
        <v>0</v>
      </c>
      <c r="M393" s="13">
        <f t="shared" si="81"/>
        <v>12.966264947440422</v>
      </c>
      <c r="N393" s="13">
        <f t="shared" si="77"/>
        <v>8.0390842674130614</v>
      </c>
      <c r="O393" s="13">
        <f t="shared" si="78"/>
        <v>10.306074463244396</v>
      </c>
      <c r="Q393" s="41">
        <v>13.533197666735489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18.278378379999999</v>
      </c>
      <c r="G394" s="13">
        <f t="shared" si="72"/>
        <v>0</v>
      </c>
      <c r="H394" s="13">
        <f t="shared" si="73"/>
        <v>18.278378379999999</v>
      </c>
      <c r="I394" s="16">
        <f t="shared" si="80"/>
        <v>52.895588998473599</v>
      </c>
      <c r="J394" s="13">
        <f t="shared" si="74"/>
        <v>41.37707442643709</v>
      </c>
      <c r="K394" s="13">
        <f t="shared" si="75"/>
        <v>11.518514572036509</v>
      </c>
      <c r="L394" s="13">
        <f t="shared" si="76"/>
        <v>0</v>
      </c>
      <c r="M394" s="13">
        <f t="shared" si="81"/>
        <v>4.9271806800273605</v>
      </c>
      <c r="N394" s="13">
        <f t="shared" si="77"/>
        <v>3.0548520216169637</v>
      </c>
      <c r="O394" s="13">
        <f t="shared" si="78"/>
        <v>3.0548520216169637</v>
      </c>
      <c r="Q394" s="41">
        <v>14.008341593548391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29.148648649999998</v>
      </c>
      <c r="G395" s="13">
        <f t="shared" si="72"/>
        <v>0</v>
      </c>
      <c r="H395" s="13">
        <f t="shared" si="73"/>
        <v>29.148648649999998</v>
      </c>
      <c r="I395" s="16">
        <f t="shared" si="80"/>
        <v>40.667163222036507</v>
      </c>
      <c r="J395" s="13">
        <f t="shared" si="74"/>
        <v>36.442060537737127</v>
      </c>
      <c r="K395" s="13">
        <f t="shared" si="75"/>
        <v>4.2251026842993795</v>
      </c>
      <c r="L395" s="13">
        <f t="shared" si="76"/>
        <v>0</v>
      </c>
      <c r="M395" s="13">
        <f t="shared" si="81"/>
        <v>1.8723286584103969</v>
      </c>
      <c r="N395" s="13">
        <f t="shared" si="77"/>
        <v>1.1608437682144461</v>
      </c>
      <c r="O395" s="13">
        <f t="shared" si="78"/>
        <v>1.1608437682144461</v>
      </c>
      <c r="Q395" s="41">
        <v>17.044456521531249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20.191891890000001</v>
      </c>
      <c r="G396" s="13">
        <f t="shared" si="72"/>
        <v>0</v>
      </c>
      <c r="H396" s="13">
        <f t="shared" si="73"/>
        <v>20.191891890000001</v>
      </c>
      <c r="I396" s="16">
        <f t="shared" si="80"/>
        <v>24.41699457429938</v>
      </c>
      <c r="J396" s="13">
        <f t="shared" si="74"/>
        <v>23.473211612258567</v>
      </c>
      <c r="K396" s="13">
        <f t="shared" si="75"/>
        <v>0.9437829620408138</v>
      </c>
      <c r="L396" s="13">
        <f t="shared" si="76"/>
        <v>0</v>
      </c>
      <c r="M396" s="13">
        <f t="shared" si="81"/>
        <v>0.71148489019595074</v>
      </c>
      <c r="N396" s="13">
        <f t="shared" si="77"/>
        <v>0.44112063192148948</v>
      </c>
      <c r="O396" s="13">
        <f t="shared" si="78"/>
        <v>0.44112063192148948</v>
      </c>
      <c r="Q396" s="41">
        <v>17.57779775324769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14.25675676</v>
      </c>
      <c r="G397" s="13">
        <f t="shared" si="72"/>
        <v>0</v>
      </c>
      <c r="H397" s="13">
        <f t="shared" si="73"/>
        <v>14.25675676</v>
      </c>
      <c r="I397" s="16">
        <f t="shared" si="80"/>
        <v>15.200539722040814</v>
      </c>
      <c r="J397" s="13">
        <f t="shared" si="74"/>
        <v>15.022263233613067</v>
      </c>
      <c r="K397" s="13">
        <f t="shared" si="75"/>
        <v>0.17827648842774657</v>
      </c>
      <c r="L397" s="13">
        <f t="shared" si="76"/>
        <v>0</v>
      </c>
      <c r="M397" s="13">
        <f t="shared" si="81"/>
        <v>0.27036425827446126</v>
      </c>
      <c r="N397" s="13">
        <f t="shared" si="77"/>
        <v>0.16762584013016599</v>
      </c>
      <c r="O397" s="13">
        <f t="shared" si="78"/>
        <v>0.16762584013016599</v>
      </c>
      <c r="Q397" s="41">
        <v>19.601664318076931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21.46756757</v>
      </c>
      <c r="G398" s="13">
        <f t="shared" si="72"/>
        <v>0</v>
      </c>
      <c r="H398" s="13">
        <f t="shared" si="73"/>
        <v>21.46756757</v>
      </c>
      <c r="I398" s="16">
        <f t="shared" si="80"/>
        <v>21.645844058427748</v>
      </c>
      <c r="J398" s="13">
        <f t="shared" si="74"/>
        <v>21.033705738586502</v>
      </c>
      <c r="K398" s="13">
        <f t="shared" si="75"/>
        <v>0.61213831984124667</v>
      </c>
      <c r="L398" s="13">
        <f t="shared" si="76"/>
        <v>0</v>
      </c>
      <c r="M398" s="13">
        <f t="shared" si="81"/>
        <v>0.10273841814429527</v>
      </c>
      <c r="N398" s="13">
        <f t="shared" si="77"/>
        <v>6.3697819249463064E-2</v>
      </c>
      <c r="O398" s="13">
        <f t="shared" si="78"/>
        <v>6.3697819249463064E-2</v>
      </c>
      <c r="Q398" s="41">
        <v>18.198791172817248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2.4135135139999999</v>
      </c>
      <c r="G399" s="13">
        <f t="shared" si="72"/>
        <v>0</v>
      </c>
      <c r="H399" s="13">
        <f t="shared" si="73"/>
        <v>2.4135135139999999</v>
      </c>
      <c r="I399" s="16">
        <f t="shared" si="80"/>
        <v>3.0256518338412466</v>
      </c>
      <c r="J399" s="13">
        <f t="shared" si="74"/>
        <v>3.024437535260458</v>
      </c>
      <c r="K399" s="13">
        <f t="shared" si="75"/>
        <v>1.2142985807885864E-3</v>
      </c>
      <c r="L399" s="13">
        <f t="shared" si="76"/>
        <v>0</v>
      </c>
      <c r="M399" s="13">
        <f t="shared" si="81"/>
        <v>3.9040598894832204E-2</v>
      </c>
      <c r="N399" s="13">
        <f t="shared" si="77"/>
        <v>2.4205171314795968E-2</v>
      </c>
      <c r="O399" s="13">
        <f t="shared" si="78"/>
        <v>2.4205171314795968E-2</v>
      </c>
      <c r="Q399" s="41">
        <v>20.757133812720092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0.81081081099999996</v>
      </c>
      <c r="G400" s="13">
        <f t="shared" si="72"/>
        <v>0</v>
      </c>
      <c r="H400" s="13">
        <f t="shared" si="73"/>
        <v>0.81081081099999996</v>
      </c>
      <c r="I400" s="16">
        <f t="shared" si="80"/>
        <v>0.81202510958078855</v>
      </c>
      <c r="J400" s="13">
        <f t="shared" si="74"/>
        <v>0.81200665624132007</v>
      </c>
      <c r="K400" s="13">
        <f t="shared" si="75"/>
        <v>1.845333946848271E-5</v>
      </c>
      <c r="L400" s="13">
        <f t="shared" si="76"/>
        <v>0</v>
      </c>
      <c r="M400" s="13">
        <f t="shared" si="81"/>
        <v>1.4835427580036236E-2</v>
      </c>
      <c r="N400" s="13">
        <f t="shared" si="77"/>
        <v>9.1979650996224654E-3</v>
      </c>
      <c r="O400" s="13">
        <f t="shared" si="78"/>
        <v>9.1979650996224654E-3</v>
      </c>
      <c r="Q400" s="41">
        <v>22.463713357302261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3.556756757</v>
      </c>
      <c r="G401" s="13">
        <f t="shared" si="72"/>
        <v>0</v>
      </c>
      <c r="H401" s="13">
        <f t="shared" si="73"/>
        <v>3.556756757</v>
      </c>
      <c r="I401" s="16">
        <f t="shared" si="80"/>
        <v>3.5567752103394685</v>
      </c>
      <c r="J401" s="13">
        <f t="shared" si="74"/>
        <v>3.5554308701523176</v>
      </c>
      <c r="K401" s="13">
        <f t="shared" si="75"/>
        <v>1.3443401871509053E-3</v>
      </c>
      <c r="L401" s="13">
        <f t="shared" si="76"/>
        <v>0</v>
      </c>
      <c r="M401" s="13">
        <f t="shared" si="81"/>
        <v>5.6374624804137706E-3</v>
      </c>
      <c r="N401" s="13">
        <f t="shared" si="77"/>
        <v>3.4952267378565377E-3</v>
      </c>
      <c r="O401" s="13">
        <f t="shared" si="78"/>
        <v>3.4952267378565377E-3</v>
      </c>
      <c r="Q401" s="42">
        <v>23.474961000000011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8.3027027029999996</v>
      </c>
      <c r="G402" s="13">
        <f t="shared" si="72"/>
        <v>0</v>
      </c>
      <c r="H402" s="13">
        <f t="shared" si="73"/>
        <v>8.3027027029999996</v>
      </c>
      <c r="I402" s="16">
        <f t="shared" si="80"/>
        <v>8.3040470431871505</v>
      </c>
      <c r="J402" s="13">
        <f t="shared" si="74"/>
        <v>8.2884258602513832</v>
      </c>
      <c r="K402" s="13">
        <f t="shared" si="75"/>
        <v>1.5621182935767308E-2</v>
      </c>
      <c r="L402" s="13">
        <f t="shared" si="76"/>
        <v>0</v>
      </c>
      <c r="M402" s="13">
        <f t="shared" si="81"/>
        <v>2.1422357425572329E-3</v>
      </c>
      <c r="N402" s="13">
        <f t="shared" si="77"/>
        <v>1.3281861603854843E-3</v>
      </c>
      <c r="O402" s="13">
        <f t="shared" si="78"/>
        <v>1.3281861603854843E-3</v>
      </c>
      <c r="P402" s="1"/>
      <c r="Q402">
        <v>24.107642116225669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3.0729729730000002</v>
      </c>
      <c r="G403" s="13">
        <f t="shared" si="72"/>
        <v>0</v>
      </c>
      <c r="H403" s="13">
        <f t="shared" si="73"/>
        <v>3.0729729730000002</v>
      </c>
      <c r="I403" s="16">
        <f t="shared" si="80"/>
        <v>3.0885941559357675</v>
      </c>
      <c r="J403" s="13">
        <f t="shared" si="74"/>
        <v>3.0874310190056726</v>
      </c>
      <c r="K403" s="13">
        <f t="shared" si="75"/>
        <v>1.1631369300948435E-3</v>
      </c>
      <c r="L403" s="13">
        <f t="shared" si="76"/>
        <v>0</v>
      </c>
      <c r="M403" s="13">
        <f t="shared" si="81"/>
        <v>8.1404958217174859E-4</v>
      </c>
      <c r="N403" s="13">
        <f t="shared" si="77"/>
        <v>5.0471074094648408E-4</v>
      </c>
      <c r="O403" s="13">
        <f t="shared" si="78"/>
        <v>5.0471074094648408E-4</v>
      </c>
      <c r="P403" s="1"/>
      <c r="Q403">
        <v>21.498155013544089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71.859459459999997</v>
      </c>
      <c r="G404" s="13">
        <f t="shared" si="72"/>
        <v>5.4384229928405636</v>
      </c>
      <c r="H404" s="13">
        <f t="shared" si="73"/>
        <v>66.421036467159439</v>
      </c>
      <c r="I404" s="16">
        <f t="shared" si="80"/>
        <v>66.422199604089528</v>
      </c>
      <c r="J404" s="13">
        <f t="shared" si="74"/>
        <v>49.945739483065118</v>
      </c>
      <c r="K404" s="13">
        <f t="shared" si="75"/>
        <v>16.476460121024409</v>
      </c>
      <c r="L404" s="13">
        <f t="shared" si="76"/>
        <v>0</v>
      </c>
      <c r="M404" s="13">
        <f t="shared" si="81"/>
        <v>3.0933884122526451E-4</v>
      </c>
      <c r="N404" s="13">
        <f t="shared" si="77"/>
        <v>1.91790081559664E-4</v>
      </c>
      <c r="O404" s="13">
        <f t="shared" si="78"/>
        <v>5.438614782922123</v>
      </c>
      <c r="P404" s="1"/>
      <c r="Q404">
        <v>15.90000271042622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152.82162159999999</v>
      </c>
      <c r="G405" s="13">
        <f t="shared" si="72"/>
        <v>17.125400584471933</v>
      </c>
      <c r="H405" s="13">
        <f t="shared" si="73"/>
        <v>135.69622101552807</v>
      </c>
      <c r="I405" s="16">
        <f t="shared" si="80"/>
        <v>152.17268113655248</v>
      </c>
      <c r="J405" s="13">
        <f t="shared" si="74"/>
        <v>57.784158453838415</v>
      </c>
      <c r="K405" s="13">
        <f t="shared" si="75"/>
        <v>94.388522682714068</v>
      </c>
      <c r="L405" s="13">
        <f t="shared" si="76"/>
        <v>54.996130897442633</v>
      </c>
      <c r="M405" s="13">
        <f t="shared" si="81"/>
        <v>54.996248446202301</v>
      </c>
      <c r="N405" s="13">
        <f t="shared" si="77"/>
        <v>34.097674036645429</v>
      </c>
      <c r="O405" s="13">
        <f t="shared" si="78"/>
        <v>51.223074621117362</v>
      </c>
      <c r="P405" s="1"/>
      <c r="Q405">
        <v>13.116535327655191</v>
      </c>
    </row>
    <row r="406" spans="1:18" x14ac:dyDescent="0.2">
      <c r="A406" s="14">
        <f t="shared" si="79"/>
        <v>34335</v>
      </c>
      <c r="B406" s="1">
        <v>1</v>
      </c>
      <c r="F406" s="34">
        <v>195.33243239999999</v>
      </c>
      <c r="G406" s="13">
        <f t="shared" si="72"/>
        <v>23.261883110254448</v>
      </c>
      <c r="H406" s="13">
        <f t="shared" si="73"/>
        <v>172.07054928974554</v>
      </c>
      <c r="I406" s="16">
        <f t="shared" si="80"/>
        <v>211.46294107501694</v>
      </c>
      <c r="J406" s="13">
        <f t="shared" si="74"/>
        <v>58.006364995410138</v>
      </c>
      <c r="K406" s="13">
        <f t="shared" si="75"/>
        <v>153.4565760796068</v>
      </c>
      <c r="L406" s="13">
        <f t="shared" si="76"/>
        <v>111.66835128328181</v>
      </c>
      <c r="M406" s="13">
        <f t="shared" si="81"/>
        <v>132.56692569283868</v>
      </c>
      <c r="N406" s="13">
        <f t="shared" si="77"/>
        <v>82.191493929559982</v>
      </c>
      <c r="O406" s="13">
        <f t="shared" si="78"/>
        <v>105.45337703981443</v>
      </c>
      <c r="P406" s="1"/>
      <c r="Q406">
        <v>12.60648859354839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36.845945950000001</v>
      </c>
      <c r="G407" s="13">
        <f t="shared" si="72"/>
        <v>0.38418361756228564</v>
      </c>
      <c r="H407" s="13">
        <f t="shared" si="73"/>
        <v>36.461762332437715</v>
      </c>
      <c r="I407" s="16">
        <f t="shared" si="80"/>
        <v>78.249987128762726</v>
      </c>
      <c r="J407" s="13">
        <f t="shared" si="74"/>
        <v>54.125771229852077</v>
      </c>
      <c r="K407" s="13">
        <f t="shared" si="75"/>
        <v>24.124215898910649</v>
      </c>
      <c r="L407" s="13">
        <f t="shared" si="76"/>
        <v>0</v>
      </c>
      <c r="M407" s="13">
        <f t="shared" si="81"/>
        <v>50.375431763278698</v>
      </c>
      <c r="N407" s="13">
        <f t="shared" si="77"/>
        <v>31.232767693232791</v>
      </c>
      <c r="O407" s="13">
        <f t="shared" si="78"/>
        <v>31.616951310795077</v>
      </c>
      <c r="P407" s="1"/>
      <c r="Q407">
        <v>15.745216401613851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42.643243239999997</v>
      </c>
      <c r="G408" s="13">
        <f t="shared" si="72"/>
        <v>1.2210298890723863</v>
      </c>
      <c r="H408" s="13">
        <f t="shared" si="73"/>
        <v>41.422213350927613</v>
      </c>
      <c r="I408" s="16">
        <f t="shared" si="80"/>
        <v>65.546429249838269</v>
      </c>
      <c r="J408" s="13">
        <f t="shared" si="74"/>
        <v>46.324056147470507</v>
      </c>
      <c r="K408" s="13">
        <f t="shared" si="75"/>
        <v>19.222373102367762</v>
      </c>
      <c r="L408" s="13">
        <f t="shared" si="76"/>
        <v>0</v>
      </c>
      <c r="M408" s="13">
        <f t="shared" si="81"/>
        <v>19.142664070045907</v>
      </c>
      <c r="N408" s="13">
        <f t="shared" si="77"/>
        <v>11.868451723428462</v>
      </c>
      <c r="O408" s="13">
        <f t="shared" si="78"/>
        <v>13.089481612500849</v>
      </c>
      <c r="P408" s="1"/>
      <c r="Q408">
        <v>13.801807091914069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17.510810809999999</v>
      </c>
      <c r="G409" s="13">
        <f t="shared" si="72"/>
        <v>0</v>
      </c>
      <c r="H409" s="13">
        <f t="shared" si="73"/>
        <v>17.510810809999999</v>
      </c>
      <c r="I409" s="16">
        <f t="shared" si="80"/>
        <v>36.733183912367764</v>
      </c>
      <c r="J409" s="13">
        <f t="shared" si="74"/>
        <v>32.312444405280829</v>
      </c>
      <c r="K409" s="13">
        <f t="shared" si="75"/>
        <v>4.4207395070869353</v>
      </c>
      <c r="L409" s="13">
        <f t="shared" si="76"/>
        <v>0</v>
      </c>
      <c r="M409" s="13">
        <f t="shared" si="81"/>
        <v>7.2742123466174444</v>
      </c>
      <c r="N409" s="13">
        <f t="shared" si="77"/>
        <v>4.5100116549028151</v>
      </c>
      <c r="O409" s="13">
        <f t="shared" si="78"/>
        <v>4.5100116549028151</v>
      </c>
      <c r="P409" s="1"/>
      <c r="Q409">
        <v>14.335250049008341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2.162162162</v>
      </c>
      <c r="G410" s="13">
        <f t="shared" si="72"/>
        <v>0</v>
      </c>
      <c r="H410" s="13">
        <f t="shared" si="73"/>
        <v>2.162162162</v>
      </c>
      <c r="I410" s="16">
        <f t="shared" si="80"/>
        <v>6.5829016690869349</v>
      </c>
      <c r="J410" s="13">
        <f t="shared" si="74"/>
        <v>6.5632675977940949</v>
      </c>
      <c r="K410" s="13">
        <f t="shared" si="75"/>
        <v>1.9634071292840005E-2</v>
      </c>
      <c r="L410" s="13">
        <f t="shared" si="76"/>
        <v>0</v>
      </c>
      <c r="M410" s="13">
        <f t="shared" si="81"/>
        <v>2.7642006917146293</v>
      </c>
      <c r="N410" s="13">
        <f t="shared" si="77"/>
        <v>1.7138044288630703</v>
      </c>
      <c r="O410" s="13">
        <f t="shared" si="78"/>
        <v>1.7138044288630703</v>
      </c>
      <c r="P410" s="1"/>
      <c r="Q410">
        <v>17.54279823294484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8.9189189000000002E-2</v>
      </c>
      <c r="G411" s="13">
        <f t="shared" si="72"/>
        <v>0</v>
      </c>
      <c r="H411" s="13">
        <f t="shared" si="73"/>
        <v>8.9189189000000002E-2</v>
      </c>
      <c r="I411" s="16">
        <f t="shared" si="80"/>
        <v>0.10882326029284001</v>
      </c>
      <c r="J411" s="13">
        <f t="shared" si="74"/>
        <v>0.10882320065615197</v>
      </c>
      <c r="K411" s="13">
        <f t="shared" si="75"/>
        <v>5.9636688032327356E-8</v>
      </c>
      <c r="L411" s="13">
        <f t="shared" si="76"/>
        <v>0</v>
      </c>
      <c r="M411" s="13">
        <f t="shared" si="81"/>
        <v>1.0503962628515591</v>
      </c>
      <c r="N411" s="13">
        <f t="shared" si="77"/>
        <v>0.65124568296796659</v>
      </c>
      <c r="O411" s="13">
        <f t="shared" si="78"/>
        <v>0.65124568296796659</v>
      </c>
      <c r="P411" s="1"/>
      <c r="Q411">
        <v>20.379607824225261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4.2837837839999997</v>
      </c>
      <c r="G412" s="13">
        <f t="shared" si="72"/>
        <v>0</v>
      </c>
      <c r="H412" s="13">
        <f t="shared" si="73"/>
        <v>4.2837837839999997</v>
      </c>
      <c r="I412" s="16">
        <f t="shared" si="80"/>
        <v>4.2837838436366873</v>
      </c>
      <c r="J412" s="13">
        <f t="shared" si="74"/>
        <v>4.2816462702646092</v>
      </c>
      <c r="K412" s="13">
        <f t="shared" si="75"/>
        <v>2.1375733720780943E-3</v>
      </c>
      <c r="L412" s="13">
        <f t="shared" si="76"/>
        <v>0</v>
      </c>
      <c r="M412" s="13">
        <f t="shared" si="81"/>
        <v>0.39915057988359248</v>
      </c>
      <c r="N412" s="13">
        <f t="shared" si="77"/>
        <v>0.24747335952782734</v>
      </c>
      <c r="O412" s="13">
        <f t="shared" si="78"/>
        <v>0.24747335952782734</v>
      </c>
      <c r="P412" s="1"/>
      <c r="Q412">
        <v>24.145619000000011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5.1432432429999997</v>
      </c>
      <c r="G413" s="13">
        <f t="shared" si="72"/>
        <v>0</v>
      </c>
      <c r="H413" s="13">
        <f t="shared" si="73"/>
        <v>5.1432432429999997</v>
      </c>
      <c r="I413" s="16">
        <f t="shared" si="80"/>
        <v>5.1453808163720778</v>
      </c>
      <c r="J413" s="13">
        <f t="shared" si="74"/>
        <v>5.1415762431241649</v>
      </c>
      <c r="K413" s="13">
        <f t="shared" si="75"/>
        <v>3.8045732479128347E-3</v>
      </c>
      <c r="L413" s="13">
        <f t="shared" si="76"/>
        <v>0</v>
      </c>
      <c r="M413" s="13">
        <f t="shared" si="81"/>
        <v>0.15167722035576514</v>
      </c>
      <c r="N413" s="13">
        <f t="shared" si="77"/>
        <v>9.4039876620574392E-2</v>
      </c>
      <c r="O413" s="13">
        <f t="shared" si="78"/>
        <v>9.4039876620574392E-2</v>
      </c>
      <c r="P413" s="1"/>
      <c r="Q413">
        <v>23.951985328576519</v>
      </c>
    </row>
    <row r="414" spans="1:18" x14ac:dyDescent="0.2">
      <c r="A414" s="14">
        <f t="shared" si="79"/>
        <v>34578</v>
      </c>
      <c r="B414" s="1">
        <v>9</v>
      </c>
      <c r="F414" s="34">
        <v>6.3864864859999999</v>
      </c>
      <c r="G414" s="13">
        <f t="shared" si="72"/>
        <v>0</v>
      </c>
      <c r="H414" s="13">
        <f t="shared" si="73"/>
        <v>6.3864864859999999</v>
      </c>
      <c r="I414" s="16">
        <f t="shared" si="80"/>
        <v>6.3902910592479127</v>
      </c>
      <c r="J414" s="13">
        <f t="shared" si="74"/>
        <v>6.38197044465067</v>
      </c>
      <c r="K414" s="13">
        <f t="shared" si="75"/>
        <v>8.3206145972427592E-3</v>
      </c>
      <c r="L414" s="13">
        <f t="shared" si="76"/>
        <v>0</v>
      </c>
      <c r="M414" s="13">
        <f t="shared" si="81"/>
        <v>5.7637343735190749E-2</v>
      </c>
      <c r="N414" s="13">
        <f t="shared" si="77"/>
        <v>3.5735153115818263E-2</v>
      </c>
      <c r="O414" s="13">
        <f t="shared" si="78"/>
        <v>3.5735153115818263E-2</v>
      </c>
      <c r="P414" s="1"/>
      <c r="Q414">
        <v>23.002210054562461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67.7</v>
      </c>
      <c r="G415" s="13">
        <f t="shared" si="72"/>
        <v>4.8380004223778341</v>
      </c>
      <c r="H415" s="13">
        <f t="shared" si="73"/>
        <v>62.861999577622171</v>
      </c>
      <c r="I415" s="16">
        <f t="shared" si="80"/>
        <v>62.870320192219417</v>
      </c>
      <c r="J415" s="13">
        <f t="shared" si="74"/>
        <v>53.253182359741388</v>
      </c>
      <c r="K415" s="13">
        <f t="shared" si="75"/>
        <v>9.6171378324780292</v>
      </c>
      <c r="L415" s="13">
        <f t="shared" si="76"/>
        <v>0</v>
      </c>
      <c r="M415" s="13">
        <f t="shared" si="81"/>
        <v>2.1902190619372486E-2</v>
      </c>
      <c r="N415" s="13">
        <f t="shared" si="77"/>
        <v>1.3579358184010942E-2</v>
      </c>
      <c r="O415" s="13">
        <f t="shared" si="78"/>
        <v>4.8515797805618455</v>
      </c>
      <c r="P415" s="1"/>
      <c r="Q415">
        <v>19.85938718978592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36.962162159999998</v>
      </c>
      <c r="G416" s="13">
        <f t="shared" si="72"/>
        <v>0.40095955592847782</v>
      </c>
      <c r="H416" s="13">
        <f t="shared" si="73"/>
        <v>36.561202604071518</v>
      </c>
      <c r="I416" s="16">
        <f t="shared" si="80"/>
        <v>46.178340436549547</v>
      </c>
      <c r="J416" s="13">
        <f t="shared" si="74"/>
        <v>38.106998596359574</v>
      </c>
      <c r="K416" s="13">
        <f t="shared" si="75"/>
        <v>8.071341840189973</v>
      </c>
      <c r="L416" s="13">
        <f t="shared" si="76"/>
        <v>0</v>
      </c>
      <c r="M416" s="13">
        <f t="shared" si="81"/>
        <v>8.3228324353615442E-3</v>
      </c>
      <c r="N416" s="13">
        <f t="shared" si="77"/>
        <v>5.1601561099241574E-3</v>
      </c>
      <c r="O416" s="13">
        <f t="shared" si="78"/>
        <v>0.40611971203840197</v>
      </c>
      <c r="Q416">
        <v>14.23489690478225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5.464864865</v>
      </c>
      <c r="G417" s="13">
        <f t="shared" si="72"/>
        <v>0</v>
      </c>
      <c r="H417" s="13">
        <f t="shared" si="73"/>
        <v>5.464864865</v>
      </c>
      <c r="I417" s="16">
        <f t="shared" si="80"/>
        <v>13.536206705189972</v>
      </c>
      <c r="J417" s="13">
        <f t="shared" si="74"/>
        <v>13.152069862488828</v>
      </c>
      <c r="K417" s="13">
        <f t="shared" si="75"/>
        <v>0.38413684270114423</v>
      </c>
      <c r="L417" s="13">
        <f t="shared" si="76"/>
        <v>0</v>
      </c>
      <c r="M417" s="13">
        <f t="shared" si="81"/>
        <v>3.1626763254373868E-3</v>
      </c>
      <c r="N417" s="13">
        <f t="shared" si="77"/>
        <v>1.9608593217711797E-3</v>
      </c>
      <c r="O417" s="13">
        <f t="shared" si="78"/>
        <v>1.9608593217711797E-3</v>
      </c>
      <c r="Q417">
        <v>11.40678319759877</v>
      </c>
    </row>
    <row r="418" spans="1:17" x14ac:dyDescent="0.2">
      <c r="A418" s="14">
        <f t="shared" si="79"/>
        <v>34700</v>
      </c>
      <c r="B418" s="1">
        <v>1</v>
      </c>
      <c r="F418" s="34">
        <v>34.178378379999998</v>
      </c>
      <c r="G418" s="13">
        <f t="shared" si="72"/>
        <v>0</v>
      </c>
      <c r="H418" s="13">
        <f t="shared" si="73"/>
        <v>34.178378379999998</v>
      </c>
      <c r="I418" s="16">
        <f t="shared" si="80"/>
        <v>34.562515222701144</v>
      </c>
      <c r="J418" s="13">
        <f t="shared" si="74"/>
        <v>28.640867992380041</v>
      </c>
      <c r="K418" s="13">
        <f t="shared" si="75"/>
        <v>5.9216472303211027</v>
      </c>
      <c r="L418" s="13">
        <f t="shared" si="76"/>
        <v>0</v>
      </c>
      <c r="M418" s="13">
        <f t="shared" si="81"/>
        <v>1.2018170036662071E-3</v>
      </c>
      <c r="N418" s="13">
        <f t="shared" si="77"/>
        <v>7.4512654227304844E-4</v>
      </c>
      <c r="O418" s="13">
        <f t="shared" si="78"/>
        <v>7.4512654227304844E-4</v>
      </c>
      <c r="Q418">
        <v>10.16898759354839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39.921621620000003</v>
      </c>
      <c r="G419" s="13">
        <f t="shared" si="72"/>
        <v>0.82816080004240555</v>
      </c>
      <c r="H419" s="13">
        <f t="shared" si="73"/>
        <v>39.093460819957599</v>
      </c>
      <c r="I419" s="16">
        <f t="shared" si="80"/>
        <v>45.015108050278698</v>
      </c>
      <c r="J419" s="13">
        <f t="shared" si="74"/>
        <v>35.813389464674032</v>
      </c>
      <c r="K419" s="13">
        <f t="shared" si="75"/>
        <v>9.2017185856046666</v>
      </c>
      <c r="L419" s="13">
        <f t="shared" si="76"/>
        <v>0</v>
      </c>
      <c r="M419" s="13">
        <f t="shared" si="81"/>
        <v>4.5669046139315864E-4</v>
      </c>
      <c r="N419" s="13">
        <f t="shared" si="77"/>
        <v>2.8314808606375838E-4</v>
      </c>
      <c r="O419" s="13">
        <f t="shared" si="78"/>
        <v>0.82844394812846933</v>
      </c>
      <c r="Q419">
        <v>12.31012272029321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53.572972970000002</v>
      </c>
      <c r="G420" s="13">
        <f t="shared" si="72"/>
        <v>2.7987484561261744</v>
      </c>
      <c r="H420" s="13">
        <f t="shared" si="73"/>
        <v>50.774224513873826</v>
      </c>
      <c r="I420" s="16">
        <f t="shared" si="80"/>
        <v>59.975943099478492</v>
      </c>
      <c r="J420" s="13">
        <f t="shared" si="74"/>
        <v>46.161390829892134</v>
      </c>
      <c r="K420" s="13">
        <f t="shared" si="75"/>
        <v>13.814552269586358</v>
      </c>
      <c r="L420" s="13">
        <f t="shared" si="76"/>
        <v>0</v>
      </c>
      <c r="M420" s="13">
        <f t="shared" si="81"/>
        <v>1.7354237532940026E-4</v>
      </c>
      <c r="N420" s="13">
        <f t="shared" si="77"/>
        <v>1.0759627270422817E-4</v>
      </c>
      <c r="O420" s="13">
        <f t="shared" si="78"/>
        <v>2.7988560523988788</v>
      </c>
      <c r="Q420">
        <v>15.23087099897521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5.6648648650000002</v>
      </c>
      <c r="G421" s="13">
        <f t="shared" si="72"/>
        <v>0</v>
      </c>
      <c r="H421" s="13">
        <f t="shared" si="73"/>
        <v>5.6648648650000002</v>
      </c>
      <c r="I421" s="16">
        <f t="shared" si="80"/>
        <v>19.479417134586356</v>
      </c>
      <c r="J421" s="13">
        <f t="shared" si="74"/>
        <v>18.935208496384142</v>
      </c>
      <c r="K421" s="13">
        <f t="shared" si="75"/>
        <v>0.54420863820221399</v>
      </c>
      <c r="L421" s="13">
        <f t="shared" si="76"/>
        <v>0</v>
      </c>
      <c r="M421" s="13">
        <f t="shared" si="81"/>
        <v>6.5946102625172095E-5</v>
      </c>
      <c r="N421" s="13">
        <f t="shared" si="77"/>
        <v>4.08865836276067E-5</v>
      </c>
      <c r="O421" s="13">
        <f t="shared" si="78"/>
        <v>4.08865836276067E-5</v>
      </c>
      <c r="Q421">
        <v>16.793892785193162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0.28378378399999998</v>
      </c>
      <c r="G422" s="13">
        <f t="shared" si="72"/>
        <v>0</v>
      </c>
      <c r="H422" s="13">
        <f t="shared" si="73"/>
        <v>0.28378378399999998</v>
      </c>
      <c r="I422" s="16">
        <f t="shared" si="80"/>
        <v>0.82799242220221392</v>
      </c>
      <c r="J422" s="13">
        <f t="shared" si="74"/>
        <v>0.82796431284780425</v>
      </c>
      <c r="K422" s="13">
        <f t="shared" si="75"/>
        <v>2.8109354409666665E-5</v>
      </c>
      <c r="L422" s="13">
        <f t="shared" si="76"/>
        <v>0</v>
      </c>
      <c r="M422" s="13">
        <f t="shared" si="81"/>
        <v>2.5059518997565395E-5</v>
      </c>
      <c r="N422" s="13">
        <f t="shared" si="77"/>
        <v>1.5536901778490546E-5</v>
      </c>
      <c r="O422" s="13">
        <f t="shared" si="78"/>
        <v>1.5536901778490546E-5</v>
      </c>
      <c r="Q422">
        <v>19.900988874602849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8.6486486000000001E-2</v>
      </c>
      <c r="G423" s="13">
        <f t="shared" si="72"/>
        <v>0</v>
      </c>
      <c r="H423" s="13">
        <f t="shared" si="73"/>
        <v>8.6486486000000001E-2</v>
      </c>
      <c r="I423" s="16">
        <f t="shared" si="80"/>
        <v>8.6514595354409668E-2</v>
      </c>
      <c r="J423" s="13">
        <f t="shared" si="74"/>
        <v>8.6514568331044359E-2</v>
      </c>
      <c r="K423" s="13">
        <f t="shared" si="75"/>
        <v>2.7023365309353231E-8</v>
      </c>
      <c r="L423" s="13">
        <f t="shared" si="76"/>
        <v>0</v>
      </c>
      <c r="M423" s="13">
        <f t="shared" si="81"/>
        <v>9.5226172190748489E-6</v>
      </c>
      <c r="N423" s="13">
        <f t="shared" si="77"/>
        <v>5.9040226758264059E-6</v>
      </c>
      <c r="O423" s="13">
        <f t="shared" si="78"/>
        <v>5.9040226758264059E-6</v>
      </c>
      <c r="Q423">
        <v>21.109463869123498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2.5</v>
      </c>
      <c r="G424" s="13">
        <f t="shared" si="72"/>
        <v>0</v>
      </c>
      <c r="H424" s="13">
        <f t="shared" si="73"/>
        <v>2.5</v>
      </c>
      <c r="I424" s="16">
        <f t="shared" si="80"/>
        <v>2.5000000270233653</v>
      </c>
      <c r="J424" s="13">
        <f t="shared" si="74"/>
        <v>2.4994839914874816</v>
      </c>
      <c r="K424" s="13">
        <f t="shared" si="75"/>
        <v>5.1603553588375206E-4</v>
      </c>
      <c r="L424" s="13">
        <f t="shared" si="76"/>
        <v>0</v>
      </c>
      <c r="M424" s="13">
        <f t="shared" si="81"/>
        <v>3.618594543248443E-6</v>
      </c>
      <c r="N424" s="13">
        <f t="shared" si="77"/>
        <v>2.2435286168140345E-6</v>
      </c>
      <c r="O424" s="13">
        <f t="shared" si="78"/>
        <v>2.2435286168140345E-6</v>
      </c>
      <c r="Q424">
        <v>22.764174950589499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0.39459459499999999</v>
      </c>
      <c r="G425" s="13">
        <f t="shared" si="72"/>
        <v>0</v>
      </c>
      <c r="H425" s="13">
        <f t="shared" si="73"/>
        <v>0.39459459499999999</v>
      </c>
      <c r="I425" s="16">
        <f t="shared" si="80"/>
        <v>0.39511063053588374</v>
      </c>
      <c r="J425" s="13">
        <f t="shared" si="74"/>
        <v>0.3951087923583213</v>
      </c>
      <c r="K425" s="13">
        <f t="shared" si="75"/>
        <v>1.8381775624409791E-6</v>
      </c>
      <c r="L425" s="13">
        <f t="shared" si="76"/>
        <v>0</v>
      </c>
      <c r="M425" s="13">
        <f t="shared" si="81"/>
        <v>1.3750659264344085E-6</v>
      </c>
      <c r="N425" s="13">
        <f t="shared" si="77"/>
        <v>8.5254087438933322E-7</v>
      </c>
      <c r="O425" s="13">
        <f t="shared" si="78"/>
        <v>8.5254087438933322E-7</v>
      </c>
      <c r="Q425">
        <v>23.497133754971539</v>
      </c>
    </row>
    <row r="426" spans="1:17" x14ac:dyDescent="0.2">
      <c r="A426" s="14">
        <f t="shared" si="79"/>
        <v>34943</v>
      </c>
      <c r="B426" s="1">
        <v>9</v>
      </c>
      <c r="F426" s="34">
        <v>12.124324319999999</v>
      </c>
      <c r="G426" s="13">
        <f t="shared" si="72"/>
        <v>0</v>
      </c>
      <c r="H426" s="13">
        <f t="shared" si="73"/>
        <v>12.124324319999999</v>
      </c>
      <c r="I426" s="16">
        <f t="shared" si="80"/>
        <v>12.124326158177562</v>
      </c>
      <c r="J426" s="13">
        <f t="shared" si="74"/>
        <v>12.062896780128536</v>
      </c>
      <c r="K426" s="13">
        <f t="shared" si="75"/>
        <v>6.1429378049025374E-2</v>
      </c>
      <c r="L426" s="13">
        <f t="shared" si="76"/>
        <v>0</v>
      </c>
      <c r="M426" s="13">
        <f t="shared" si="81"/>
        <v>5.2252505204507529E-7</v>
      </c>
      <c r="N426" s="13">
        <f t="shared" si="77"/>
        <v>3.239655322679467E-7</v>
      </c>
      <c r="O426" s="13">
        <f t="shared" si="78"/>
        <v>3.239655322679467E-7</v>
      </c>
      <c r="Q426">
        <v>22.409297000000009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17.89189189</v>
      </c>
      <c r="G427" s="13">
        <f t="shared" si="72"/>
        <v>0</v>
      </c>
      <c r="H427" s="13">
        <f t="shared" si="73"/>
        <v>17.89189189</v>
      </c>
      <c r="I427" s="16">
        <f t="shared" si="80"/>
        <v>17.953321268049024</v>
      </c>
      <c r="J427" s="13">
        <f t="shared" si="74"/>
        <v>17.654683491010712</v>
      </c>
      <c r="K427" s="13">
        <f t="shared" si="75"/>
        <v>0.29863777703831218</v>
      </c>
      <c r="L427" s="13">
        <f t="shared" si="76"/>
        <v>0</v>
      </c>
      <c r="M427" s="13">
        <f t="shared" si="81"/>
        <v>1.9855951977712859E-7</v>
      </c>
      <c r="N427" s="13">
        <f t="shared" si="77"/>
        <v>1.2310690226181972E-7</v>
      </c>
      <c r="O427" s="13">
        <f t="shared" si="78"/>
        <v>1.2310690226181972E-7</v>
      </c>
      <c r="Q427">
        <v>19.431922216893469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36.308108109999999</v>
      </c>
      <c r="G428" s="13">
        <f t="shared" si="72"/>
        <v>0.3065461308911393</v>
      </c>
      <c r="H428" s="13">
        <f t="shared" si="73"/>
        <v>36.001561979108857</v>
      </c>
      <c r="I428" s="16">
        <f t="shared" si="80"/>
        <v>36.300199756147165</v>
      </c>
      <c r="J428" s="13">
        <f t="shared" si="74"/>
        <v>32.516638359571132</v>
      </c>
      <c r="K428" s="13">
        <f t="shared" si="75"/>
        <v>3.7835613965760331</v>
      </c>
      <c r="L428" s="13">
        <f t="shared" si="76"/>
        <v>0</v>
      </c>
      <c r="M428" s="13">
        <f t="shared" si="81"/>
        <v>7.5452617515308873E-8</v>
      </c>
      <c r="N428" s="13">
        <f t="shared" si="77"/>
        <v>4.6780622859491504E-8</v>
      </c>
      <c r="O428" s="13">
        <f t="shared" si="78"/>
        <v>0.30654617767176218</v>
      </c>
      <c r="Q428">
        <v>15.397958078437689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25.991891890000002</v>
      </c>
      <c r="G429" s="13">
        <f t="shared" si="72"/>
        <v>0</v>
      </c>
      <c r="H429" s="13">
        <f t="shared" si="73"/>
        <v>25.991891890000002</v>
      </c>
      <c r="I429" s="16">
        <f t="shared" si="80"/>
        <v>29.775453286576035</v>
      </c>
      <c r="J429" s="13">
        <f t="shared" si="74"/>
        <v>25.790914039088001</v>
      </c>
      <c r="K429" s="13">
        <f t="shared" si="75"/>
        <v>3.9845392474880335</v>
      </c>
      <c r="L429" s="13">
        <f t="shared" si="76"/>
        <v>0</v>
      </c>
      <c r="M429" s="13">
        <f t="shared" si="81"/>
        <v>2.8671994655817369E-8</v>
      </c>
      <c r="N429" s="13">
        <f t="shared" si="77"/>
        <v>1.7776636686606767E-8</v>
      </c>
      <c r="O429" s="13">
        <f t="shared" si="78"/>
        <v>1.7776636686606767E-8</v>
      </c>
      <c r="Q429">
        <v>10.297561593548391</v>
      </c>
    </row>
    <row r="430" spans="1:17" x14ac:dyDescent="0.2">
      <c r="A430" s="14">
        <f t="shared" si="79"/>
        <v>35065</v>
      </c>
      <c r="B430" s="1">
        <v>1</v>
      </c>
      <c r="F430" s="34">
        <v>33.256756760000002</v>
      </c>
      <c r="G430" s="13">
        <f t="shared" si="72"/>
        <v>0</v>
      </c>
      <c r="H430" s="13">
        <f t="shared" si="73"/>
        <v>33.256756760000002</v>
      </c>
      <c r="I430" s="16">
        <f t="shared" si="80"/>
        <v>37.241296007488032</v>
      </c>
      <c r="J430" s="13">
        <f t="shared" si="74"/>
        <v>30.80412108002324</v>
      </c>
      <c r="K430" s="13">
        <f t="shared" si="75"/>
        <v>6.4371749274647918</v>
      </c>
      <c r="L430" s="13">
        <f t="shared" si="76"/>
        <v>0</v>
      </c>
      <c r="M430" s="13">
        <f t="shared" si="81"/>
        <v>1.0895357969210601E-8</v>
      </c>
      <c r="N430" s="13">
        <f t="shared" si="77"/>
        <v>6.7551219409105729E-9</v>
      </c>
      <c r="O430" s="13">
        <f t="shared" si="78"/>
        <v>6.7551219409105729E-9</v>
      </c>
      <c r="Q430">
        <v>11.195075397849401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2.9891891890000002</v>
      </c>
      <c r="G431" s="13">
        <f t="shared" si="72"/>
        <v>0</v>
      </c>
      <c r="H431" s="13">
        <f t="shared" si="73"/>
        <v>2.9891891890000002</v>
      </c>
      <c r="I431" s="16">
        <f t="shared" si="80"/>
        <v>9.4263641164647929</v>
      </c>
      <c r="J431" s="13">
        <f t="shared" si="74"/>
        <v>9.3271551483732509</v>
      </c>
      <c r="K431" s="13">
        <f t="shared" si="75"/>
        <v>9.9208968091542005E-2</v>
      </c>
      <c r="L431" s="13">
        <f t="shared" si="76"/>
        <v>0</v>
      </c>
      <c r="M431" s="13">
        <f t="shared" si="81"/>
        <v>4.1402360283000285E-9</v>
      </c>
      <c r="N431" s="13">
        <f t="shared" si="77"/>
        <v>2.5669463375460177E-9</v>
      </c>
      <c r="O431" s="13">
        <f t="shared" si="78"/>
        <v>2.5669463375460177E-9</v>
      </c>
      <c r="Q431">
        <v>13.574053510717039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67.0027027</v>
      </c>
      <c r="G432" s="13">
        <f t="shared" si="72"/>
        <v>4.7373447864066343</v>
      </c>
      <c r="H432" s="13">
        <f t="shared" si="73"/>
        <v>62.265357913593363</v>
      </c>
      <c r="I432" s="16">
        <f t="shared" si="80"/>
        <v>62.364566881684908</v>
      </c>
      <c r="J432" s="13">
        <f t="shared" si="74"/>
        <v>47.158331504653781</v>
      </c>
      <c r="K432" s="13">
        <f t="shared" si="75"/>
        <v>15.206235377031128</v>
      </c>
      <c r="L432" s="13">
        <f t="shared" si="76"/>
        <v>0</v>
      </c>
      <c r="M432" s="13">
        <f t="shared" si="81"/>
        <v>1.5732896907540108E-9</v>
      </c>
      <c r="N432" s="13">
        <f t="shared" si="77"/>
        <v>9.7543960826748677E-10</v>
      </c>
      <c r="O432" s="13">
        <f t="shared" si="78"/>
        <v>4.7373447873820735</v>
      </c>
      <c r="Q432">
        <v>15.1839644919392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80.037837839999995</v>
      </c>
      <c r="G433" s="13">
        <f t="shared" si="72"/>
        <v>6.6189809514788758</v>
      </c>
      <c r="H433" s="13">
        <f t="shared" si="73"/>
        <v>73.41885688852112</v>
      </c>
      <c r="I433" s="16">
        <f t="shared" si="80"/>
        <v>88.62509226555224</v>
      </c>
      <c r="J433" s="13">
        <f t="shared" si="74"/>
        <v>55.663737127119546</v>
      </c>
      <c r="K433" s="13">
        <f t="shared" si="75"/>
        <v>32.961355138432694</v>
      </c>
      <c r="L433" s="13">
        <f t="shared" si="76"/>
        <v>0</v>
      </c>
      <c r="M433" s="13">
        <f t="shared" si="81"/>
        <v>5.9785008248652405E-10</v>
      </c>
      <c r="N433" s="13">
        <f t="shared" si="77"/>
        <v>3.7066705114164492E-10</v>
      </c>
      <c r="O433" s="13">
        <f t="shared" si="78"/>
        <v>6.6189809518495428</v>
      </c>
      <c r="Q433">
        <v>15.077483851272021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22.735135140000001</v>
      </c>
      <c r="G434" s="13">
        <f t="shared" si="72"/>
        <v>0</v>
      </c>
      <c r="H434" s="13">
        <f t="shared" si="73"/>
        <v>22.735135140000001</v>
      </c>
      <c r="I434" s="16">
        <f t="shared" si="80"/>
        <v>55.696490278432691</v>
      </c>
      <c r="J434" s="13">
        <f t="shared" si="74"/>
        <v>46.856532080894205</v>
      </c>
      <c r="K434" s="13">
        <f t="shared" si="75"/>
        <v>8.8399581975384862</v>
      </c>
      <c r="L434" s="13">
        <f t="shared" si="76"/>
        <v>0</v>
      </c>
      <c r="M434" s="13">
        <f t="shared" si="81"/>
        <v>2.2718303134487914E-10</v>
      </c>
      <c r="N434" s="13">
        <f t="shared" si="77"/>
        <v>1.4085347943382507E-10</v>
      </c>
      <c r="O434" s="13">
        <f t="shared" si="78"/>
        <v>1.4085347943382507E-10</v>
      </c>
      <c r="Q434">
        <v>17.812414737247501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1.045945946</v>
      </c>
      <c r="G435" s="13">
        <f t="shared" si="72"/>
        <v>0</v>
      </c>
      <c r="H435" s="13">
        <f t="shared" si="73"/>
        <v>1.045945946</v>
      </c>
      <c r="I435" s="16">
        <f t="shared" si="80"/>
        <v>9.885904143538486</v>
      </c>
      <c r="J435" s="13">
        <f t="shared" si="74"/>
        <v>9.8405654042921835</v>
      </c>
      <c r="K435" s="13">
        <f t="shared" si="75"/>
        <v>4.5338739246302495E-2</v>
      </c>
      <c r="L435" s="13">
        <f t="shared" si="76"/>
        <v>0</v>
      </c>
      <c r="M435" s="13">
        <f t="shared" si="81"/>
        <v>8.6329551911054071E-11</v>
      </c>
      <c r="N435" s="13">
        <f t="shared" si="77"/>
        <v>5.3524322184853522E-11</v>
      </c>
      <c r="O435" s="13">
        <f t="shared" si="78"/>
        <v>5.3524322184853522E-11</v>
      </c>
      <c r="Q435">
        <v>20.232211941998901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2.4945945950000001</v>
      </c>
      <c r="G436" s="13">
        <f t="shared" si="72"/>
        <v>0</v>
      </c>
      <c r="H436" s="13">
        <f t="shared" si="73"/>
        <v>2.4945945950000001</v>
      </c>
      <c r="I436" s="16">
        <f t="shared" si="80"/>
        <v>2.5399333342463026</v>
      </c>
      <c r="J436" s="13">
        <f t="shared" si="74"/>
        <v>2.5395088705232913</v>
      </c>
      <c r="K436" s="13">
        <f t="shared" si="75"/>
        <v>4.2446372301130353E-4</v>
      </c>
      <c r="L436" s="13">
        <f t="shared" si="76"/>
        <v>0</v>
      </c>
      <c r="M436" s="13">
        <f t="shared" si="81"/>
        <v>3.2805229726200549E-11</v>
      </c>
      <c r="N436" s="13">
        <f t="shared" si="77"/>
        <v>2.033924243024434E-11</v>
      </c>
      <c r="O436" s="13">
        <f t="shared" si="78"/>
        <v>2.033924243024434E-11</v>
      </c>
      <c r="Q436">
        <v>24.49620500000001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0.54864864899999999</v>
      </c>
      <c r="G437" s="13">
        <f t="shared" si="72"/>
        <v>0</v>
      </c>
      <c r="H437" s="13">
        <f t="shared" si="73"/>
        <v>0.54864864899999999</v>
      </c>
      <c r="I437" s="16">
        <f t="shared" si="80"/>
        <v>0.54907311272301129</v>
      </c>
      <c r="J437" s="13">
        <f t="shared" si="74"/>
        <v>0.54906776365696253</v>
      </c>
      <c r="K437" s="13">
        <f t="shared" si="75"/>
        <v>5.349066048765394E-6</v>
      </c>
      <c r="L437" s="13">
        <f t="shared" si="76"/>
        <v>0</v>
      </c>
      <c r="M437" s="13">
        <f t="shared" si="81"/>
        <v>1.2465987295956208E-11</v>
      </c>
      <c r="N437" s="13">
        <f t="shared" si="77"/>
        <v>7.7289121234928495E-12</v>
      </c>
      <c r="O437" s="13">
        <f t="shared" si="78"/>
        <v>7.7289121234928495E-12</v>
      </c>
      <c r="Q437">
        <v>22.92118921693978</v>
      </c>
    </row>
    <row r="438" spans="1:17" x14ac:dyDescent="0.2">
      <c r="A438" s="14">
        <f t="shared" si="79"/>
        <v>35309</v>
      </c>
      <c r="B438" s="1">
        <v>9</v>
      </c>
      <c r="F438" s="34">
        <v>19.678378380000002</v>
      </c>
      <c r="G438" s="13">
        <f t="shared" si="72"/>
        <v>0</v>
      </c>
      <c r="H438" s="13">
        <f t="shared" si="73"/>
        <v>19.678378380000002</v>
      </c>
      <c r="I438" s="16">
        <f t="shared" si="80"/>
        <v>19.678383729066049</v>
      </c>
      <c r="J438" s="13">
        <f t="shared" si="74"/>
        <v>19.466850775216276</v>
      </c>
      <c r="K438" s="13">
        <f t="shared" si="75"/>
        <v>0.21153295384977255</v>
      </c>
      <c r="L438" s="13">
        <f t="shared" si="76"/>
        <v>0</v>
      </c>
      <c r="M438" s="13">
        <f t="shared" si="81"/>
        <v>4.7370751724633589E-12</v>
      </c>
      <c r="N438" s="13">
        <f t="shared" si="77"/>
        <v>2.9369866069272827E-12</v>
      </c>
      <c r="O438" s="13">
        <f t="shared" si="78"/>
        <v>2.9369866069272827E-12</v>
      </c>
      <c r="Q438">
        <v>23.887526550728939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74.459459460000005</v>
      </c>
      <c r="G439" s="13">
        <f t="shared" si="72"/>
        <v>5.8137358665963044</v>
      </c>
      <c r="H439" s="13">
        <f t="shared" si="73"/>
        <v>68.645723593403702</v>
      </c>
      <c r="I439" s="16">
        <f t="shared" si="80"/>
        <v>68.857256547253471</v>
      </c>
      <c r="J439" s="13">
        <f t="shared" si="74"/>
        <v>54.239200036035946</v>
      </c>
      <c r="K439" s="13">
        <f t="shared" si="75"/>
        <v>14.618056511217524</v>
      </c>
      <c r="L439" s="13">
        <f t="shared" si="76"/>
        <v>0</v>
      </c>
      <c r="M439" s="13">
        <f t="shared" si="81"/>
        <v>1.8000885655360762E-12</v>
      </c>
      <c r="N439" s="13">
        <f t="shared" si="77"/>
        <v>1.1160549106323672E-12</v>
      </c>
      <c r="O439" s="13">
        <f t="shared" si="78"/>
        <v>5.8137358665974208</v>
      </c>
      <c r="Q439">
        <v>18.033945778680561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42.356756760000003</v>
      </c>
      <c r="G440" s="13">
        <f t="shared" si="72"/>
        <v>1.179675249033554</v>
      </c>
      <c r="H440" s="13">
        <f t="shared" si="73"/>
        <v>41.177081510966453</v>
      </c>
      <c r="I440" s="16">
        <f t="shared" si="80"/>
        <v>55.795138022183977</v>
      </c>
      <c r="J440" s="13">
        <f t="shared" si="74"/>
        <v>43.467646199272181</v>
      </c>
      <c r="K440" s="13">
        <f t="shared" si="75"/>
        <v>12.327491822911796</v>
      </c>
      <c r="L440" s="13">
        <f t="shared" si="76"/>
        <v>0</v>
      </c>
      <c r="M440" s="13">
        <f t="shared" si="81"/>
        <v>6.8403365490370898E-13</v>
      </c>
      <c r="N440" s="13">
        <f t="shared" si="77"/>
        <v>4.2410086604029957E-13</v>
      </c>
      <c r="O440" s="13">
        <f t="shared" si="78"/>
        <v>1.1796752490339781</v>
      </c>
      <c r="Q440">
        <v>14.627991702960751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14.64054054</v>
      </c>
      <c r="G441" s="13">
        <f t="shared" si="72"/>
        <v>0</v>
      </c>
      <c r="H441" s="13">
        <f t="shared" si="73"/>
        <v>14.64054054</v>
      </c>
      <c r="I441" s="16">
        <f t="shared" si="80"/>
        <v>26.968032362911796</v>
      </c>
      <c r="J441" s="13">
        <f t="shared" si="74"/>
        <v>24.04879762604109</v>
      </c>
      <c r="K441" s="13">
        <f t="shared" si="75"/>
        <v>2.9192347368707061</v>
      </c>
      <c r="L441" s="13">
        <f t="shared" si="76"/>
        <v>0</v>
      </c>
      <c r="M441" s="13">
        <f t="shared" si="81"/>
        <v>2.5993278886340941E-13</v>
      </c>
      <c r="N441" s="13">
        <f t="shared" si="77"/>
        <v>1.6115832909531384E-13</v>
      </c>
      <c r="O441" s="13">
        <f t="shared" si="78"/>
        <v>1.6115832909531384E-13</v>
      </c>
      <c r="Q441">
        <v>10.734983282316509</v>
      </c>
    </row>
    <row r="442" spans="1:17" x14ac:dyDescent="0.2">
      <c r="A442" s="14">
        <f t="shared" si="79"/>
        <v>35431</v>
      </c>
      <c r="B442" s="1">
        <v>1</v>
      </c>
      <c r="F442" s="34">
        <v>35.789189190000002</v>
      </c>
      <c r="G442" s="13">
        <f t="shared" si="72"/>
        <v>0.23163961123289936</v>
      </c>
      <c r="H442" s="13">
        <f t="shared" si="73"/>
        <v>35.557549578767102</v>
      </c>
      <c r="I442" s="16">
        <f t="shared" si="80"/>
        <v>38.476784315637808</v>
      </c>
      <c r="J442" s="13">
        <f t="shared" si="74"/>
        <v>31.356172420890733</v>
      </c>
      <c r="K442" s="13">
        <f t="shared" si="75"/>
        <v>7.1206118947470749</v>
      </c>
      <c r="L442" s="13">
        <f t="shared" si="76"/>
        <v>0</v>
      </c>
      <c r="M442" s="13">
        <f t="shared" si="81"/>
        <v>9.8774459768095565E-14</v>
      </c>
      <c r="N442" s="13">
        <f t="shared" si="77"/>
        <v>6.1240165056219253E-14</v>
      </c>
      <c r="O442" s="13">
        <f t="shared" si="78"/>
        <v>0.23163961123296059</v>
      </c>
      <c r="Q442">
        <v>11.00170359354839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86.154054049999999</v>
      </c>
      <c r="G443" s="13">
        <f t="shared" si="72"/>
        <v>7.5018635215890841</v>
      </c>
      <c r="H443" s="13">
        <f t="shared" si="73"/>
        <v>78.652190528410912</v>
      </c>
      <c r="I443" s="16">
        <f t="shared" si="80"/>
        <v>85.772802423157984</v>
      </c>
      <c r="J443" s="13">
        <f t="shared" si="74"/>
        <v>48.841122518835526</v>
      </c>
      <c r="K443" s="13">
        <f t="shared" si="75"/>
        <v>36.931679904322458</v>
      </c>
      <c r="L443" s="13">
        <f t="shared" si="76"/>
        <v>0</v>
      </c>
      <c r="M443" s="13">
        <f t="shared" si="81"/>
        <v>3.7534294711876312E-14</v>
      </c>
      <c r="N443" s="13">
        <f t="shared" si="77"/>
        <v>2.3271262721363314E-14</v>
      </c>
      <c r="O443" s="13">
        <f t="shared" si="78"/>
        <v>7.5018635215891072</v>
      </c>
      <c r="Q443">
        <v>12.38462270334005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14.45405405</v>
      </c>
      <c r="G444" s="13">
        <f t="shared" si="72"/>
        <v>0</v>
      </c>
      <c r="H444" s="13">
        <f t="shared" si="73"/>
        <v>14.45405405</v>
      </c>
      <c r="I444" s="16">
        <f t="shared" si="80"/>
        <v>51.385733954322461</v>
      </c>
      <c r="J444" s="13">
        <f t="shared" si="74"/>
        <v>40.216302945491123</v>
      </c>
      <c r="K444" s="13">
        <f t="shared" si="75"/>
        <v>11.169431008831339</v>
      </c>
      <c r="L444" s="13">
        <f t="shared" si="76"/>
        <v>0</v>
      </c>
      <c r="M444" s="13">
        <f t="shared" si="81"/>
        <v>1.4263031990512998E-14</v>
      </c>
      <c r="N444" s="13">
        <f t="shared" si="77"/>
        <v>8.8430798341180584E-15</v>
      </c>
      <c r="O444" s="13">
        <f t="shared" si="78"/>
        <v>8.8430798341180584E-15</v>
      </c>
      <c r="Q444">
        <v>13.6074886336764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17.416216219999999</v>
      </c>
      <c r="G445" s="13">
        <f t="shared" si="72"/>
        <v>0</v>
      </c>
      <c r="H445" s="13">
        <f t="shared" si="73"/>
        <v>17.416216219999999</v>
      </c>
      <c r="I445" s="16">
        <f t="shared" si="80"/>
        <v>28.585647228831338</v>
      </c>
      <c r="J445" s="13">
        <f t="shared" si="74"/>
        <v>26.926888925346152</v>
      </c>
      <c r="K445" s="13">
        <f t="shared" si="75"/>
        <v>1.658758303485186</v>
      </c>
      <c r="L445" s="13">
        <f t="shared" si="76"/>
        <v>0</v>
      </c>
      <c r="M445" s="13">
        <f t="shared" si="81"/>
        <v>5.41995215639494E-15</v>
      </c>
      <c r="N445" s="13">
        <f t="shared" si="77"/>
        <v>3.3603703369648629E-15</v>
      </c>
      <c r="O445" s="13">
        <f t="shared" si="78"/>
        <v>3.3603703369648629E-15</v>
      </c>
      <c r="Q445">
        <v>16.713106323572749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6.245945946</v>
      </c>
      <c r="G446" s="13">
        <f t="shared" si="72"/>
        <v>0</v>
      </c>
      <c r="H446" s="13">
        <f t="shared" si="73"/>
        <v>6.245945946</v>
      </c>
      <c r="I446" s="16">
        <f t="shared" si="80"/>
        <v>7.904704249485186</v>
      </c>
      <c r="J446" s="13">
        <f t="shared" si="74"/>
        <v>7.8742187714087164</v>
      </c>
      <c r="K446" s="13">
        <f t="shared" si="75"/>
        <v>3.0485478076469619E-2</v>
      </c>
      <c r="L446" s="13">
        <f t="shared" si="76"/>
        <v>0</v>
      </c>
      <c r="M446" s="13">
        <f t="shared" si="81"/>
        <v>2.0595818194300771E-15</v>
      </c>
      <c r="N446" s="13">
        <f t="shared" si="77"/>
        <v>1.2769407280466477E-15</v>
      </c>
      <c r="O446" s="13">
        <f t="shared" si="78"/>
        <v>1.2769407280466477E-15</v>
      </c>
      <c r="Q446">
        <v>18.304705300521071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0.71621621599999996</v>
      </c>
      <c r="G447" s="13">
        <f t="shared" si="72"/>
        <v>0</v>
      </c>
      <c r="H447" s="13">
        <f t="shared" si="73"/>
        <v>0.71621621599999996</v>
      </c>
      <c r="I447" s="16">
        <f t="shared" si="80"/>
        <v>0.74670169407646958</v>
      </c>
      <c r="J447" s="13">
        <f t="shared" si="74"/>
        <v>0.74668685551313707</v>
      </c>
      <c r="K447" s="13">
        <f t="shared" si="75"/>
        <v>1.483856333250877E-5</v>
      </c>
      <c r="L447" s="13">
        <f t="shared" si="76"/>
        <v>0</v>
      </c>
      <c r="M447" s="13">
        <f t="shared" si="81"/>
        <v>7.8264109138342935E-16</v>
      </c>
      <c r="N447" s="13">
        <f t="shared" si="77"/>
        <v>4.8523747665772614E-16</v>
      </c>
      <c r="O447" s="13">
        <f t="shared" si="78"/>
        <v>4.8523747665772614E-16</v>
      </c>
      <c r="Q447">
        <v>22.225664203035912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1.205405405</v>
      </c>
      <c r="G448" s="13">
        <f t="shared" si="72"/>
        <v>0</v>
      </c>
      <c r="H448" s="13">
        <f t="shared" si="73"/>
        <v>1.205405405</v>
      </c>
      <c r="I448" s="16">
        <f t="shared" si="80"/>
        <v>1.2054202435633325</v>
      </c>
      <c r="J448" s="13">
        <f t="shared" si="74"/>
        <v>1.2053738593999475</v>
      </c>
      <c r="K448" s="13">
        <f t="shared" si="75"/>
        <v>4.6384163385093657E-5</v>
      </c>
      <c r="L448" s="13">
        <f t="shared" si="76"/>
        <v>0</v>
      </c>
      <c r="M448" s="13">
        <f t="shared" si="81"/>
        <v>2.974036147257032E-16</v>
      </c>
      <c r="N448" s="13">
        <f t="shared" si="77"/>
        <v>1.8439024112993599E-16</v>
      </c>
      <c r="O448" s="13">
        <f t="shared" si="78"/>
        <v>1.8439024112993599E-16</v>
      </c>
      <c r="Q448">
        <v>24.33966582216506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2.5540540539999999</v>
      </c>
      <c r="G449" s="13">
        <f t="shared" si="72"/>
        <v>0</v>
      </c>
      <c r="H449" s="13">
        <f t="shared" si="73"/>
        <v>2.5540540539999999</v>
      </c>
      <c r="I449" s="16">
        <f t="shared" si="80"/>
        <v>2.5541004381633847</v>
      </c>
      <c r="J449" s="13">
        <f t="shared" si="74"/>
        <v>2.553610713993776</v>
      </c>
      <c r="K449" s="13">
        <f t="shared" si="75"/>
        <v>4.8972416960868514E-4</v>
      </c>
      <c r="L449" s="13">
        <f t="shared" si="76"/>
        <v>0</v>
      </c>
      <c r="M449" s="13">
        <f t="shared" si="81"/>
        <v>1.1301337359576721E-16</v>
      </c>
      <c r="N449" s="13">
        <f t="shared" si="77"/>
        <v>7.0068291629375668E-17</v>
      </c>
      <c r="O449" s="13">
        <f t="shared" si="78"/>
        <v>7.0068291629375668E-17</v>
      </c>
      <c r="Q449">
        <v>23.59346900000001</v>
      </c>
    </row>
    <row r="450" spans="1:17" x14ac:dyDescent="0.2">
      <c r="A450" s="14">
        <f t="shared" si="79"/>
        <v>35674</v>
      </c>
      <c r="B450" s="1">
        <v>9</v>
      </c>
      <c r="F450" s="34">
        <v>1.975675676</v>
      </c>
      <c r="G450" s="13">
        <f t="shared" si="72"/>
        <v>0</v>
      </c>
      <c r="H450" s="13">
        <f t="shared" si="73"/>
        <v>1.975675676</v>
      </c>
      <c r="I450" s="16">
        <f t="shared" si="80"/>
        <v>1.9761654001696087</v>
      </c>
      <c r="J450" s="13">
        <f t="shared" si="74"/>
        <v>1.9758846974133559</v>
      </c>
      <c r="K450" s="13">
        <f t="shared" si="75"/>
        <v>2.8070275625280416E-4</v>
      </c>
      <c r="L450" s="13">
        <f t="shared" si="76"/>
        <v>0</v>
      </c>
      <c r="M450" s="13">
        <f t="shared" si="81"/>
        <v>4.2945081966391543E-17</v>
      </c>
      <c r="N450" s="13">
        <f t="shared" si="77"/>
        <v>2.6625950819162756E-17</v>
      </c>
      <c r="O450" s="13">
        <f t="shared" si="78"/>
        <v>2.6625950819162756E-17</v>
      </c>
      <c r="Q450">
        <v>22.080367741796561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6.4054054049999998</v>
      </c>
      <c r="G451" s="13">
        <f t="shared" si="72"/>
        <v>0</v>
      </c>
      <c r="H451" s="13">
        <f t="shared" si="73"/>
        <v>6.4054054049999998</v>
      </c>
      <c r="I451" s="16">
        <f t="shared" si="80"/>
        <v>6.405686107756253</v>
      </c>
      <c r="J451" s="13">
        <f t="shared" si="74"/>
        <v>6.3914319766307983</v>
      </c>
      <c r="K451" s="13">
        <f t="shared" si="75"/>
        <v>1.4254131125454705E-2</v>
      </c>
      <c r="L451" s="13">
        <f t="shared" si="76"/>
        <v>0</v>
      </c>
      <c r="M451" s="13">
        <f t="shared" si="81"/>
        <v>1.6319131147228787E-17</v>
      </c>
      <c r="N451" s="13">
        <f t="shared" si="77"/>
        <v>1.0117861311281847E-17</v>
      </c>
      <c r="O451" s="13">
        <f t="shared" si="78"/>
        <v>1.0117861311281847E-17</v>
      </c>
      <c r="Q451">
        <v>19.23615967180168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50.183783779999999</v>
      </c>
      <c r="G452" s="13">
        <f t="shared" si="72"/>
        <v>2.3095152505104859</v>
      </c>
      <c r="H452" s="13">
        <f t="shared" si="73"/>
        <v>47.874268529489513</v>
      </c>
      <c r="I452" s="16">
        <f t="shared" si="80"/>
        <v>47.888522660614967</v>
      </c>
      <c r="J452" s="13">
        <f t="shared" si="74"/>
        <v>40.236644339019797</v>
      </c>
      <c r="K452" s="13">
        <f t="shared" si="75"/>
        <v>7.65187832159517</v>
      </c>
      <c r="L452" s="13">
        <f t="shared" si="76"/>
        <v>0</v>
      </c>
      <c r="M452" s="13">
        <f t="shared" si="81"/>
        <v>6.2012698359469395E-18</v>
      </c>
      <c r="N452" s="13">
        <f t="shared" si="77"/>
        <v>3.8447872982871022E-18</v>
      </c>
      <c r="O452" s="13">
        <f t="shared" si="78"/>
        <v>2.3095152505104859</v>
      </c>
      <c r="Q452">
        <v>15.60238134365181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26.556756759999999</v>
      </c>
      <c r="G453" s="13">
        <f t="shared" si="72"/>
        <v>0</v>
      </c>
      <c r="H453" s="13">
        <f t="shared" si="73"/>
        <v>26.556756759999999</v>
      </c>
      <c r="I453" s="16">
        <f t="shared" si="80"/>
        <v>34.208635081595169</v>
      </c>
      <c r="J453" s="13">
        <f t="shared" si="74"/>
        <v>29.71499041382986</v>
      </c>
      <c r="K453" s="13">
        <f t="shared" si="75"/>
        <v>4.4936446677653095</v>
      </c>
      <c r="L453" s="13">
        <f t="shared" si="76"/>
        <v>0</v>
      </c>
      <c r="M453" s="13">
        <f t="shared" si="81"/>
        <v>2.3564825376598373E-18</v>
      </c>
      <c r="N453" s="13">
        <f t="shared" si="77"/>
        <v>1.4610191733490991E-18</v>
      </c>
      <c r="O453" s="13">
        <f t="shared" si="78"/>
        <v>1.4610191733490991E-18</v>
      </c>
      <c r="Q453">
        <v>12.522774593548389</v>
      </c>
    </row>
    <row r="454" spans="1:17" x14ac:dyDescent="0.2">
      <c r="A454" s="14">
        <f t="shared" si="79"/>
        <v>35796</v>
      </c>
      <c r="B454" s="1">
        <v>1</v>
      </c>
      <c r="F454" s="34">
        <v>1.0405405409999999</v>
      </c>
      <c r="G454" s="13">
        <f t="shared" ref="G454:G517" si="86">IF((F454-$J$2)&gt;0,$I$2*(F454-$J$2),0)</f>
        <v>0</v>
      </c>
      <c r="H454" s="13">
        <f t="shared" ref="H454:H517" si="87">F454-G454</f>
        <v>1.0405405409999999</v>
      </c>
      <c r="I454" s="16">
        <f t="shared" si="80"/>
        <v>5.5341852087653098</v>
      </c>
      <c r="J454" s="13">
        <f t="shared" ref="J454:J517" si="88">I454/SQRT(1+(I454/($K$2*(300+(25*Q454)+0.05*(Q454)^3)))^2)</f>
        <v>5.5149592998143451</v>
      </c>
      <c r="K454" s="13">
        <f t="shared" ref="K454:K517" si="89">I454-J454</f>
        <v>1.9225908950964765E-2</v>
      </c>
      <c r="L454" s="13">
        <f t="shared" ref="L454:L517" si="90">IF(K454&gt;$N$2,(K454-$N$2)/$L$2,0)</f>
        <v>0</v>
      </c>
      <c r="M454" s="13">
        <f t="shared" si="81"/>
        <v>8.9546336431073823E-19</v>
      </c>
      <c r="N454" s="13">
        <f t="shared" ref="N454:N517" si="91">$M$2*M454</f>
        <v>5.5518728587265773E-19</v>
      </c>
      <c r="O454" s="13">
        <f t="shared" ref="O454:O517" si="92">N454+G454</f>
        <v>5.5518728587265773E-19</v>
      </c>
      <c r="Q454">
        <v>13.965025296112611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79.556756759999999</v>
      </c>
      <c r="G455" s="13">
        <f t="shared" si="86"/>
        <v>6.5495363658464472</v>
      </c>
      <c r="H455" s="13">
        <f t="shared" si="87"/>
        <v>73.007220394153549</v>
      </c>
      <c r="I455" s="16">
        <f t="shared" ref="I455:I518" si="95">H455+K454-L454</f>
        <v>73.026446303104507</v>
      </c>
      <c r="J455" s="13">
        <f t="shared" si="88"/>
        <v>47.695564445902264</v>
      </c>
      <c r="K455" s="13">
        <f t="shared" si="89"/>
        <v>25.330881857202243</v>
      </c>
      <c r="L455" s="13">
        <f t="shared" si="90"/>
        <v>0</v>
      </c>
      <c r="M455" s="13">
        <f t="shared" ref="M455:M518" si="96">L455+M454-N454</f>
        <v>3.402760784380805E-19</v>
      </c>
      <c r="N455" s="13">
        <f t="shared" si="91"/>
        <v>2.1097116863160991E-19</v>
      </c>
      <c r="O455" s="13">
        <f t="shared" si="92"/>
        <v>6.5495363658464472</v>
      </c>
      <c r="Q455">
        <v>13.237960231466371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49.43513514</v>
      </c>
      <c r="G456" s="13">
        <f t="shared" si="86"/>
        <v>2.20144699185213</v>
      </c>
      <c r="H456" s="13">
        <f t="shared" si="87"/>
        <v>47.23368814814787</v>
      </c>
      <c r="I456" s="16">
        <f t="shared" si="95"/>
        <v>72.564570005350106</v>
      </c>
      <c r="J456" s="13">
        <f t="shared" si="88"/>
        <v>50.807823400688648</v>
      </c>
      <c r="K456" s="13">
        <f t="shared" si="89"/>
        <v>21.756746604661458</v>
      </c>
      <c r="L456" s="13">
        <f t="shared" si="90"/>
        <v>0</v>
      </c>
      <c r="M456" s="13">
        <f t="shared" si="96"/>
        <v>1.293049098064706E-19</v>
      </c>
      <c r="N456" s="13">
        <f t="shared" si="91"/>
        <v>8.0169044080011773E-20</v>
      </c>
      <c r="O456" s="13">
        <f t="shared" si="92"/>
        <v>2.20144699185213</v>
      </c>
      <c r="Q456">
        <v>15.0027377883964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17.63783784</v>
      </c>
      <c r="G457" s="13">
        <f t="shared" si="86"/>
        <v>0</v>
      </c>
      <c r="H457" s="13">
        <f t="shared" si="87"/>
        <v>17.63783784</v>
      </c>
      <c r="I457" s="16">
        <f t="shared" si="95"/>
        <v>39.394584444661461</v>
      </c>
      <c r="J457" s="13">
        <f t="shared" si="88"/>
        <v>36.51676593478669</v>
      </c>
      <c r="K457" s="13">
        <f t="shared" si="89"/>
        <v>2.8778185098747713</v>
      </c>
      <c r="L457" s="13">
        <f t="shared" si="90"/>
        <v>0</v>
      </c>
      <c r="M457" s="13">
        <f t="shared" si="96"/>
        <v>4.9135865726458822E-20</v>
      </c>
      <c r="N457" s="13">
        <f t="shared" si="91"/>
        <v>3.046423675040447E-20</v>
      </c>
      <c r="O457" s="13">
        <f t="shared" si="92"/>
        <v>3.046423675040447E-20</v>
      </c>
      <c r="Q457">
        <v>19.450947872325369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2.2756756760000001</v>
      </c>
      <c r="G458" s="13">
        <f t="shared" si="86"/>
        <v>0</v>
      </c>
      <c r="H458" s="13">
        <f t="shared" si="87"/>
        <v>2.2756756760000001</v>
      </c>
      <c r="I458" s="16">
        <f t="shared" si="95"/>
        <v>5.1534941858747718</v>
      </c>
      <c r="J458" s="13">
        <f t="shared" si="88"/>
        <v>5.1457745541376498</v>
      </c>
      <c r="K458" s="13">
        <f t="shared" si="89"/>
        <v>7.7196317371219791E-3</v>
      </c>
      <c r="L458" s="13">
        <f t="shared" si="90"/>
        <v>0</v>
      </c>
      <c r="M458" s="13">
        <f t="shared" si="96"/>
        <v>1.8671628976054353E-20</v>
      </c>
      <c r="N458" s="13">
        <f t="shared" si="91"/>
        <v>1.1576409965153698E-20</v>
      </c>
      <c r="O458" s="13">
        <f t="shared" si="92"/>
        <v>1.1576409965153698E-20</v>
      </c>
      <c r="Q458">
        <v>18.966696379178959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4.4675675679999998</v>
      </c>
      <c r="G459" s="13">
        <f t="shared" si="86"/>
        <v>0</v>
      </c>
      <c r="H459" s="13">
        <f t="shared" si="87"/>
        <v>4.4675675679999998</v>
      </c>
      <c r="I459" s="16">
        <f t="shared" si="95"/>
        <v>4.4752871997371217</v>
      </c>
      <c r="J459" s="13">
        <f t="shared" si="88"/>
        <v>4.4722927345711598</v>
      </c>
      <c r="K459" s="13">
        <f t="shared" si="89"/>
        <v>2.9944651659619126E-3</v>
      </c>
      <c r="L459" s="13">
        <f t="shared" si="90"/>
        <v>0</v>
      </c>
      <c r="M459" s="13">
        <f t="shared" si="96"/>
        <v>7.0952190109006544E-21</v>
      </c>
      <c r="N459" s="13">
        <f t="shared" si="91"/>
        <v>4.3990357867584056E-21</v>
      </c>
      <c r="O459" s="13">
        <f t="shared" si="92"/>
        <v>4.3990357867584056E-21</v>
      </c>
      <c r="Q459">
        <v>22.677558303397841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0.32972973</v>
      </c>
      <c r="G460" s="13">
        <f t="shared" si="86"/>
        <v>0</v>
      </c>
      <c r="H460" s="13">
        <f t="shared" si="87"/>
        <v>0.32972973</v>
      </c>
      <c r="I460" s="16">
        <f t="shared" si="95"/>
        <v>0.33272419516596191</v>
      </c>
      <c r="J460" s="13">
        <f t="shared" si="88"/>
        <v>0.33272299156769292</v>
      </c>
      <c r="K460" s="13">
        <f t="shared" si="89"/>
        <v>1.2035982689950764E-6</v>
      </c>
      <c r="L460" s="13">
        <f t="shared" si="90"/>
        <v>0</v>
      </c>
      <c r="M460" s="13">
        <f t="shared" si="96"/>
        <v>2.6961832241422488E-21</v>
      </c>
      <c r="N460" s="13">
        <f t="shared" si="91"/>
        <v>1.6716335989681943E-21</v>
      </c>
      <c r="O460" s="13">
        <f t="shared" si="92"/>
        <v>1.6716335989681943E-21</v>
      </c>
      <c r="Q460">
        <v>22.842067000000011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5.0189189189999999</v>
      </c>
      <c r="G461" s="13">
        <f t="shared" si="86"/>
        <v>0</v>
      </c>
      <c r="H461" s="13">
        <f t="shared" si="87"/>
        <v>5.0189189189999999</v>
      </c>
      <c r="I461" s="16">
        <f t="shared" si="95"/>
        <v>5.0189201225982689</v>
      </c>
      <c r="J461" s="13">
        <f t="shared" si="88"/>
        <v>5.0152543445104545</v>
      </c>
      <c r="K461" s="13">
        <f t="shared" si="89"/>
        <v>3.6657780878144308E-3</v>
      </c>
      <c r="L461" s="13">
        <f t="shared" si="90"/>
        <v>0</v>
      </c>
      <c r="M461" s="13">
        <f t="shared" si="96"/>
        <v>1.0245496251740545E-21</v>
      </c>
      <c r="N461" s="13">
        <f t="shared" si="91"/>
        <v>6.3522076760791375E-22</v>
      </c>
      <c r="O461" s="13">
        <f t="shared" si="92"/>
        <v>6.3522076760791375E-22</v>
      </c>
      <c r="Q461">
        <v>23.684586558075779</v>
      </c>
    </row>
    <row r="462" spans="1:17" x14ac:dyDescent="0.2">
      <c r="A462" s="14">
        <f t="shared" si="93"/>
        <v>36039</v>
      </c>
      <c r="B462" s="1">
        <v>9</v>
      </c>
      <c r="F462" s="34">
        <v>4.2243243240000004</v>
      </c>
      <c r="G462" s="13">
        <f t="shared" si="86"/>
        <v>0</v>
      </c>
      <c r="H462" s="13">
        <f t="shared" si="87"/>
        <v>4.2243243240000004</v>
      </c>
      <c r="I462" s="16">
        <f t="shared" si="95"/>
        <v>4.2279901020878148</v>
      </c>
      <c r="J462" s="13">
        <f t="shared" si="88"/>
        <v>4.2255299885892974</v>
      </c>
      <c r="K462" s="13">
        <f t="shared" si="89"/>
        <v>2.46011349851738E-3</v>
      </c>
      <c r="L462" s="13">
        <f t="shared" si="90"/>
        <v>0</v>
      </c>
      <c r="M462" s="13">
        <f t="shared" si="96"/>
        <v>3.8932885756614075E-22</v>
      </c>
      <c r="N462" s="13">
        <f t="shared" si="91"/>
        <v>2.4138389169100728E-22</v>
      </c>
      <c r="O462" s="13">
        <f t="shared" si="92"/>
        <v>2.4138389169100728E-22</v>
      </c>
      <c r="Q462">
        <v>22.86330215822667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26.754054050000001</v>
      </c>
      <c r="G463" s="13">
        <f t="shared" si="86"/>
        <v>0</v>
      </c>
      <c r="H463" s="13">
        <f t="shared" si="87"/>
        <v>26.754054050000001</v>
      </c>
      <c r="I463" s="16">
        <f t="shared" si="95"/>
        <v>26.756514163498519</v>
      </c>
      <c r="J463" s="13">
        <f t="shared" si="88"/>
        <v>25.9529020990894</v>
      </c>
      <c r="K463" s="13">
        <f t="shared" si="89"/>
        <v>0.80361206440911914</v>
      </c>
      <c r="L463" s="13">
        <f t="shared" si="90"/>
        <v>0</v>
      </c>
      <c r="M463" s="13">
        <f t="shared" si="96"/>
        <v>1.4794496587513347E-22</v>
      </c>
      <c r="N463" s="13">
        <f t="shared" si="91"/>
        <v>9.1725878842582757E-23</v>
      </c>
      <c r="O463" s="13">
        <f t="shared" si="92"/>
        <v>9.1725878842582757E-23</v>
      </c>
      <c r="Q463">
        <v>20.748293257813739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43.121621619999999</v>
      </c>
      <c r="G464" s="13">
        <f t="shared" si="86"/>
        <v>1.2900843369725463</v>
      </c>
      <c r="H464" s="13">
        <f t="shared" si="87"/>
        <v>41.831537283027451</v>
      </c>
      <c r="I464" s="16">
        <f t="shared" si="95"/>
        <v>42.635149347436567</v>
      </c>
      <c r="J464" s="13">
        <f t="shared" si="88"/>
        <v>35.533286908396612</v>
      </c>
      <c r="K464" s="13">
        <f t="shared" si="89"/>
        <v>7.1018624390399552</v>
      </c>
      <c r="L464" s="13">
        <f t="shared" si="90"/>
        <v>0</v>
      </c>
      <c r="M464" s="13">
        <f t="shared" si="96"/>
        <v>5.6219087032550715E-23</v>
      </c>
      <c r="N464" s="13">
        <f t="shared" si="91"/>
        <v>3.4855833960181445E-23</v>
      </c>
      <c r="O464" s="13">
        <f t="shared" si="92"/>
        <v>1.2900843369725463</v>
      </c>
      <c r="Q464">
        <v>13.53809479079966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26.645945950000002</v>
      </c>
      <c r="G465" s="13">
        <f t="shared" si="86"/>
        <v>0</v>
      </c>
      <c r="H465" s="13">
        <f t="shared" si="87"/>
        <v>26.645945950000002</v>
      </c>
      <c r="I465" s="16">
        <f t="shared" si="95"/>
        <v>33.74780838903996</v>
      </c>
      <c r="J465" s="13">
        <f t="shared" si="88"/>
        <v>28.96124008800766</v>
      </c>
      <c r="K465" s="13">
        <f t="shared" si="89"/>
        <v>4.7865683010323004</v>
      </c>
      <c r="L465" s="13">
        <f t="shared" si="90"/>
        <v>0</v>
      </c>
      <c r="M465" s="13">
        <f t="shared" si="96"/>
        <v>2.136325307236927E-23</v>
      </c>
      <c r="N465" s="13">
        <f t="shared" si="91"/>
        <v>1.3245216904868947E-23</v>
      </c>
      <c r="O465" s="13">
        <f t="shared" si="92"/>
        <v>1.3245216904868947E-23</v>
      </c>
      <c r="Q465">
        <v>11.621351331512169</v>
      </c>
    </row>
    <row r="466" spans="1:17" x14ac:dyDescent="0.2">
      <c r="A466" s="14">
        <f t="shared" si="93"/>
        <v>36161</v>
      </c>
      <c r="B466" s="1">
        <v>1</v>
      </c>
      <c r="F466" s="34">
        <v>36.378378380000001</v>
      </c>
      <c r="G466" s="13">
        <f t="shared" si="86"/>
        <v>0.31668972203471329</v>
      </c>
      <c r="H466" s="13">
        <f t="shared" si="87"/>
        <v>36.061688657965284</v>
      </c>
      <c r="I466" s="16">
        <f t="shared" si="95"/>
        <v>40.848256958997581</v>
      </c>
      <c r="J466" s="13">
        <f t="shared" si="88"/>
        <v>31.871738420310169</v>
      </c>
      <c r="K466" s="13">
        <f t="shared" si="89"/>
        <v>8.9765185386874116</v>
      </c>
      <c r="L466" s="13">
        <f t="shared" si="90"/>
        <v>0</v>
      </c>
      <c r="M466" s="13">
        <f t="shared" si="96"/>
        <v>8.1180361675003231E-24</v>
      </c>
      <c r="N466" s="13">
        <f t="shared" si="91"/>
        <v>5.0331824238502002E-24</v>
      </c>
      <c r="O466" s="13">
        <f t="shared" si="92"/>
        <v>0.31668972203471329</v>
      </c>
      <c r="Q466">
        <v>10.106831593548391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3.2621621620000001</v>
      </c>
      <c r="G467" s="13">
        <f t="shared" si="86"/>
        <v>0</v>
      </c>
      <c r="H467" s="13">
        <f t="shared" si="87"/>
        <v>3.2621621620000001</v>
      </c>
      <c r="I467" s="16">
        <f t="shared" si="95"/>
        <v>12.238680700687411</v>
      </c>
      <c r="J467" s="13">
        <f t="shared" si="88"/>
        <v>11.975938136745579</v>
      </c>
      <c r="K467" s="13">
        <f t="shared" si="89"/>
        <v>0.26274256394183126</v>
      </c>
      <c r="L467" s="13">
        <f t="shared" si="90"/>
        <v>0</v>
      </c>
      <c r="M467" s="13">
        <f t="shared" si="96"/>
        <v>3.0848537436501229E-24</v>
      </c>
      <c r="N467" s="13">
        <f t="shared" si="91"/>
        <v>1.912609321063076E-24</v>
      </c>
      <c r="O467" s="13">
        <f t="shared" si="92"/>
        <v>1.912609321063076E-24</v>
      </c>
      <c r="Q467">
        <v>12.05798672457628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12.07567568</v>
      </c>
      <c r="G468" s="13">
        <f t="shared" si="86"/>
        <v>0</v>
      </c>
      <c r="H468" s="13">
        <f t="shared" si="87"/>
        <v>12.07567568</v>
      </c>
      <c r="I468" s="16">
        <f t="shared" si="95"/>
        <v>12.338418243941831</v>
      </c>
      <c r="J468" s="13">
        <f t="shared" si="88"/>
        <v>12.155391959133011</v>
      </c>
      <c r="K468" s="13">
        <f t="shared" si="89"/>
        <v>0.18302628480881999</v>
      </c>
      <c r="L468" s="13">
        <f t="shared" si="90"/>
        <v>0</v>
      </c>
      <c r="M468" s="13">
        <f t="shared" si="96"/>
        <v>1.1722444225870469E-24</v>
      </c>
      <c r="N468" s="13">
        <f t="shared" si="91"/>
        <v>7.2679154200396903E-25</v>
      </c>
      <c r="O468" s="13">
        <f t="shared" si="92"/>
        <v>7.2679154200396903E-25</v>
      </c>
      <c r="Q468">
        <v>14.936397248834149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35.486486489999997</v>
      </c>
      <c r="G469" s="13">
        <f t="shared" si="86"/>
        <v>0.18794414191342884</v>
      </c>
      <c r="H469" s="13">
        <f t="shared" si="87"/>
        <v>35.298542348086571</v>
      </c>
      <c r="I469" s="16">
        <f t="shared" si="95"/>
        <v>35.481568632895389</v>
      </c>
      <c r="J469" s="13">
        <f t="shared" si="88"/>
        <v>31.890117016667421</v>
      </c>
      <c r="K469" s="13">
        <f t="shared" si="89"/>
        <v>3.5914516162279675</v>
      </c>
      <c r="L469" s="13">
        <f t="shared" si="90"/>
        <v>0</v>
      </c>
      <c r="M469" s="13">
        <f t="shared" si="96"/>
        <v>4.4545288058307783E-25</v>
      </c>
      <c r="N469" s="13">
        <f t="shared" si="91"/>
        <v>2.7618078596150826E-25</v>
      </c>
      <c r="O469" s="13">
        <f t="shared" si="92"/>
        <v>0.18794414191342884</v>
      </c>
      <c r="Q469">
        <v>15.31773782471406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4.710810811</v>
      </c>
      <c r="G470" s="13">
        <f t="shared" si="86"/>
        <v>0</v>
      </c>
      <c r="H470" s="13">
        <f t="shared" si="87"/>
        <v>4.710810811</v>
      </c>
      <c r="I470" s="16">
        <f t="shared" si="95"/>
        <v>8.3022624272279675</v>
      </c>
      <c r="J470" s="13">
        <f t="shared" si="88"/>
        <v>8.2666607761293527</v>
      </c>
      <c r="K470" s="13">
        <f t="shared" si="89"/>
        <v>3.5601651098614795E-2</v>
      </c>
      <c r="L470" s="13">
        <f t="shared" si="90"/>
        <v>0</v>
      </c>
      <c r="M470" s="13">
        <f t="shared" si="96"/>
        <v>1.6927209462156957E-25</v>
      </c>
      <c r="N470" s="13">
        <f t="shared" si="91"/>
        <v>1.0494869866537314E-25</v>
      </c>
      <c r="O470" s="13">
        <f t="shared" si="92"/>
        <v>1.0494869866537314E-25</v>
      </c>
      <c r="Q470">
        <v>18.244020011020599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2.4324324000000001E-2</v>
      </c>
      <c r="G471" s="13">
        <f t="shared" si="86"/>
        <v>0</v>
      </c>
      <c r="H471" s="13">
        <f t="shared" si="87"/>
        <v>2.4324324000000001E-2</v>
      </c>
      <c r="I471" s="16">
        <f t="shared" si="95"/>
        <v>5.9925975098614796E-2</v>
      </c>
      <c r="J471" s="13">
        <f t="shared" si="88"/>
        <v>5.9925966465060439E-2</v>
      </c>
      <c r="K471" s="13">
        <f t="shared" si="89"/>
        <v>8.6335543575399853E-9</v>
      </c>
      <c r="L471" s="13">
        <f t="shared" si="90"/>
        <v>0</v>
      </c>
      <c r="M471" s="13">
        <f t="shared" si="96"/>
        <v>6.4323395956196428E-26</v>
      </c>
      <c r="N471" s="13">
        <f t="shared" si="91"/>
        <v>3.9880505492841783E-26</v>
      </c>
      <c r="O471" s="13">
        <f t="shared" si="92"/>
        <v>3.9880505492841783E-26</v>
      </c>
      <c r="Q471">
        <v>21.388232567363051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15.52972973</v>
      </c>
      <c r="G472" s="13">
        <f t="shared" si="86"/>
        <v>0</v>
      </c>
      <c r="H472" s="13">
        <f t="shared" si="87"/>
        <v>15.52972973</v>
      </c>
      <c r="I472" s="16">
        <f t="shared" si="95"/>
        <v>15.529729738633554</v>
      </c>
      <c r="J472" s="13">
        <f t="shared" si="88"/>
        <v>15.418309934259394</v>
      </c>
      <c r="K472" s="13">
        <f t="shared" si="89"/>
        <v>0.11141980437415988</v>
      </c>
      <c r="L472" s="13">
        <f t="shared" si="90"/>
        <v>0</v>
      </c>
      <c r="M472" s="13">
        <f t="shared" si="96"/>
        <v>2.4442890463354645E-26</v>
      </c>
      <c r="N472" s="13">
        <f t="shared" si="91"/>
        <v>1.515459208727988E-26</v>
      </c>
      <c r="O472" s="13">
        <f t="shared" si="92"/>
        <v>1.515459208727988E-26</v>
      </c>
      <c r="Q472">
        <v>23.432683896987179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6.4972972970000002</v>
      </c>
      <c r="G473" s="13">
        <f t="shared" si="86"/>
        <v>0</v>
      </c>
      <c r="H473" s="13">
        <f t="shared" si="87"/>
        <v>6.4972972970000002</v>
      </c>
      <c r="I473" s="16">
        <f t="shared" si="95"/>
        <v>6.6087171013741601</v>
      </c>
      <c r="J473" s="13">
        <f t="shared" si="88"/>
        <v>6.5985566657264139</v>
      </c>
      <c r="K473" s="13">
        <f t="shared" si="89"/>
        <v>1.0160435647746269E-2</v>
      </c>
      <c r="L473" s="13">
        <f t="shared" si="90"/>
        <v>0</v>
      </c>
      <c r="M473" s="13">
        <f t="shared" si="96"/>
        <v>9.2882983760747645E-27</v>
      </c>
      <c r="N473" s="13">
        <f t="shared" si="91"/>
        <v>5.7587449931663539E-27</v>
      </c>
      <c r="O473" s="13">
        <f t="shared" si="92"/>
        <v>5.7587449931663539E-27</v>
      </c>
      <c r="Q473">
        <v>22.297475000000009</v>
      </c>
    </row>
    <row r="474" spans="1:17" x14ac:dyDescent="0.2">
      <c r="A474" s="14">
        <f t="shared" si="93"/>
        <v>36404</v>
      </c>
      <c r="B474" s="1">
        <v>9</v>
      </c>
      <c r="F474" s="34">
        <v>4.8513513509999999</v>
      </c>
      <c r="G474" s="13">
        <f t="shared" si="86"/>
        <v>0</v>
      </c>
      <c r="H474" s="13">
        <f t="shared" si="87"/>
        <v>4.8513513509999999</v>
      </c>
      <c r="I474" s="16">
        <f t="shared" si="95"/>
        <v>4.8615117866477462</v>
      </c>
      <c r="J474" s="13">
        <f t="shared" si="88"/>
        <v>4.8576180235393771</v>
      </c>
      <c r="K474" s="13">
        <f t="shared" si="89"/>
        <v>3.893763108369086E-3</v>
      </c>
      <c r="L474" s="13">
        <f t="shared" si="90"/>
        <v>0</v>
      </c>
      <c r="M474" s="13">
        <f t="shared" si="96"/>
        <v>3.5295533829084106E-27</v>
      </c>
      <c r="N474" s="13">
        <f t="shared" si="91"/>
        <v>2.1883230974032146E-27</v>
      </c>
      <c r="O474" s="13">
        <f t="shared" si="92"/>
        <v>2.1883230974032146E-27</v>
      </c>
      <c r="Q474">
        <v>22.574854242216979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13.74054054</v>
      </c>
      <c r="G475" s="13">
        <f t="shared" si="86"/>
        <v>0</v>
      </c>
      <c r="H475" s="13">
        <f t="shared" si="87"/>
        <v>13.74054054</v>
      </c>
      <c r="I475" s="16">
        <f t="shared" si="95"/>
        <v>13.744434303108369</v>
      </c>
      <c r="J475" s="13">
        <f t="shared" si="88"/>
        <v>13.641723160716063</v>
      </c>
      <c r="K475" s="13">
        <f t="shared" si="89"/>
        <v>0.10271114239230528</v>
      </c>
      <c r="L475" s="13">
        <f t="shared" si="90"/>
        <v>0</v>
      </c>
      <c r="M475" s="13">
        <f t="shared" si="96"/>
        <v>1.341230285505196E-27</v>
      </c>
      <c r="N475" s="13">
        <f t="shared" si="91"/>
        <v>8.3156277701322156E-28</v>
      </c>
      <c r="O475" s="13">
        <f t="shared" si="92"/>
        <v>8.3156277701322156E-28</v>
      </c>
      <c r="Q475">
        <v>21.408062289892509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53.96756757</v>
      </c>
      <c r="G476" s="13">
        <f t="shared" si="86"/>
        <v>2.8557086227779034</v>
      </c>
      <c r="H476" s="13">
        <f t="shared" si="87"/>
        <v>51.111858947222096</v>
      </c>
      <c r="I476" s="16">
        <f t="shared" si="95"/>
        <v>51.214570089614398</v>
      </c>
      <c r="J476" s="13">
        <f t="shared" si="88"/>
        <v>42.151526498713558</v>
      </c>
      <c r="K476" s="13">
        <f t="shared" si="89"/>
        <v>9.0630435909008398</v>
      </c>
      <c r="L476" s="13">
        <f t="shared" si="90"/>
        <v>0</v>
      </c>
      <c r="M476" s="13">
        <f t="shared" si="96"/>
        <v>5.0966750849197441E-28</v>
      </c>
      <c r="N476" s="13">
        <f t="shared" si="91"/>
        <v>3.1599385526502415E-28</v>
      </c>
      <c r="O476" s="13">
        <f t="shared" si="92"/>
        <v>2.8557086227779034</v>
      </c>
      <c r="Q476">
        <v>15.60422631483023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32.964864859999999</v>
      </c>
      <c r="G477" s="13">
        <f t="shared" si="86"/>
        <v>0</v>
      </c>
      <c r="H477" s="13">
        <f t="shared" si="87"/>
        <v>32.964864859999999</v>
      </c>
      <c r="I477" s="16">
        <f t="shared" si="95"/>
        <v>42.027908450900838</v>
      </c>
      <c r="J477" s="13">
        <f t="shared" si="88"/>
        <v>36.190122450069147</v>
      </c>
      <c r="K477" s="13">
        <f t="shared" si="89"/>
        <v>5.8377860008316915</v>
      </c>
      <c r="L477" s="13">
        <f t="shared" si="90"/>
        <v>0</v>
      </c>
      <c r="M477" s="13">
        <f t="shared" si="96"/>
        <v>1.9367365322695026E-28</v>
      </c>
      <c r="N477" s="13">
        <f t="shared" si="91"/>
        <v>1.2007766500070916E-28</v>
      </c>
      <c r="O477" s="13">
        <f t="shared" si="92"/>
        <v>1.2007766500070916E-28</v>
      </c>
      <c r="Q477">
        <v>15.00607967557667</v>
      </c>
    </row>
    <row r="478" spans="1:17" x14ac:dyDescent="0.2">
      <c r="A478" s="14">
        <f t="shared" si="93"/>
        <v>36526</v>
      </c>
      <c r="B478" s="1">
        <v>1</v>
      </c>
      <c r="F478" s="34">
        <v>53.432432429999999</v>
      </c>
      <c r="G478" s="13">
        <f t="shared" si="86"/>
        <v>2.7784612738390262</v>
      </c>
      <c r="H478" s="13">
        <f t="shared" si="87"/>
        <v>50.653971156160971</v>
      </c>
      <c r="I478" s="16">
        <f t="shared" si="95"/>
        <v>56.491757156992662</v>
      </c>
      <c r="J478" s="13">
        <f t="shared" si="88"/>
        <v>38.325311565854356</v>
      </c>
      <c r="K478" s="13">
        <f t="shared" si="89"/>
        <v>18.166445591138306</v>
      </c>
      <c r="L478" s="13">
        <f t="shared" si="90"/>
        <v>0</v>
      </c>
      <c r="M478" s="13">
        <f t="shared" si="96"/>
        <v>7.3595988226241101E-29</v>
      </c>
      <c r="N478" s="13">
        <f t="shared" si="91"/>
        <v>4.5629512700269482E-29</v>
      </c>
      <c r="O478" s="13">
        <f t="shared" si="92"/>
        <v>2.7784612738390262</v>
      </c>
      <c r="Q478">
        <v>10.45807759354839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70.762162160000003</v>
      </c>
      <c r="G479" s="13">
        <f t="shared" si="86"/>
        <v>5.2800269147530967</v>
      </c>
      <c r="H479" s="13">
        <f t="shared" si="87"/>
        <v>65.482135245246909</v>
      </c>
      <c r="I479" s="16">
        <f t="shared" si="95"/>
        <v>83.648580836385207</v>
      </c>
      <c r="J479" s="13">
        <f t="shared" si="88"/>
        <v>56.104842570113121</v>
      </c>
      <c r="K479" s="13">
        <f t="shared" si="89"/>
        <v>27.543738266272086</v>
      </c>
      <c r="L479" s="13">
        <f t="shared" si="90"/>
        <v>0</v>
      </c>
      <c r="M479" s="13">
        <f t="shared" si="96"/>
        <v>2.7966475525971618E-29</v>
      </c>
      <c r="N479" s="13">
        <f t="shared" si="91"/>
        <v>1.7339214826102404E-29</v>
      </c>
      <c r="O479" s="13">
        <f t="shared" si="92"/>
        <v>5.2800269147530967</v>
      </c>
      <c r="Q479">
        <v>15.877090090645391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36.381081080000001</v>
      </c>
      <c r="G480" s="13">
        <f t="shared" si="86"/>
        <v>0.31707985976698244</v>
      </c>
      <c r="H480" s="13">
        <f t="shared" si="87"/>
        <v>36.064001220233017</v>
      </c>
      <c r="I480" s="16">
        <f t="shared" si="95"/>
        <v>63.607739486505103</v>
      </c>
      <c r="J480" s="13">
        <f t="shared" si="88"/>
        <v>46.326090875907525</v>
      </c>
      <c r="K480" s="13">
        <f t="shared" si="89"/>
        <v>17.281648610597578</v>
      </c>
      <c r="L480" s="13">
        <f t="shared" si="90"/>
        <v>0</v>
      </c>
      <c r="M480" s="13">
        <f t="shared" si="96"/>
        <v>1.0627260699869214E-29</v>
      </c>
      <c r="N480" s="13">
        <f t="shared" si="91"/>
        <v>6.5889016339189132E-30</v>
      </c>
      <c r="O480" s="13">
        <f t="shared" si="92"/>
        <v>0.31707985976698244</v>
      </c>
      <c r="Q480">
        <v>14.26426562112419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20.875675680000001</v>
      </c>
      <c r="G481" s="13">
        <f t="shared" si="86"/>
        <v>0</v>
      </c>
      <c r="H481" s="13">
        <f t="shared" si="87"/>
        <v>20.875675680000001</v>
      </c>
      <c r="I481" s="16">
        <f t="shared" si="95"/>
        <v>38.157324290597579</v>
      </c>
      <c r="J481" s="13">
        <f t="shared" si="88"/>
        <v>34.340039907534411</v>
      </c>
      <c r="K481" s="13">
        <f t="shared" si="89"/>
        <v>3.8172843830631678</v>
      </c>
      <c r="L481" s="13">
        <f t="shared" si="90"/>
        <v>0</v>
      </c>
      <c r="M481" s="13">
        <f t="shared" si="96"/>
        <v>4.0383590659503007E-30</v>
      </c>
      <c r="N481" s="13">
        <f t="shared" si="91"/>
        <v>2.5037826208891865E-30</v>
      </c>
      <c r="O481" s="13">
        <f t="shared" si="92"/>
        <v>2.5037826208891865E-30</v>
      </c>
      <c r="Q481">
        <v>16.454072978754152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3.1</v>
      </c>
      <c r="G482" s="13">
        <f t="shared" si="86"/>
        <v>0</v>
      </c>
      <c r="H482" s="13">
        <f t="shared" si="87"/>
        <v>3.1</v>
      </c>
      <c r="I482" s="16">
        <f t="shared" si="95"/>
        <v>6.9172843830631674</v>
      </c>
      <c r="J482" s="13">
        <f t="shared" si="88"/>
        <v>6.8959319550872165</v>
      </c>
      <c r="K482" s="13">
        <f t="shared" si="89"/>
        <v>2.1352427975950938E-2</v>
      </c>
      <c r="L482" s="13">
        <f t="shared" si="90"/>
        <v>0</v>
      </c>
      <c r="M482" s="13">
        <f t="shared" si="96"/>
        <v>1.5345764450611142E-30</v>
      </c>
      <c r="N482" s="13">
        <f t="shared" si="91"/>
        <v>9.5143739593789083E-31</v>
      </c>
      <c r="O482" s="13">
        <f t="shared" si="92"/>
        <v>9.5143739593789083E-31</v>
      </c>
      <c r="Q482">
        <v>18.000127726706701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1.1135135140000001</v>
      </c>
      <c r="G483" s="13">
        <f t="shared" si="86"/>
        <v>0</v>
      </c>
      <c r="H483" s="13">
        <f t="shared" si="87"/>
        <v>1.1135135140000001</v>
      </c>
      <c r="I483" s="16">
        <f t="shared" si="95"/>
        <v>1.134865941975951</v>
      </c>
      <c r="J483" s="13">
        <f t="shared" si="88"/>
        <v>1.1348051563323194</v>
      </c>
      <c r="K483" s="13">
        <f t="shared" si="89"/>
        <v>6.0785643631655617E-5</v>
      </c>
      <c r="L483" s="13">
        <f t="shared" si="90"/>
        <v>0</v>
      </c>
      <c r="M483" s="13">
        <f t="shared" si="96"/>
        <v>5.831390491232234E-31</v>
      </c>
      <c r="N483" s="13">
        <f t="shared" si="91"/>
        <v>3.6154621045639853E-31</v>
      </c>
      <c r="O483" s="13">
        <f t="shared" si="92"/>
        <v>3.6154621045639853E-31</v>
      </c>
      <c r="Q483">
        <v>21.133372470484101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3.5135134999999998E-2</v>
      </c>
      <c r="G484" s="13">
        <f t="shared" si="86"/>
        <v>0</v>
      </c>
      <c r="H484" s="13">
        <f t="shared" si="87"/>
        <v>3.5135134999999998E-2</v>
      </c>
      <c r="I484" s="16">
        <f t="shared" si="95"/>
        <v>3.5195920643631654E-2</v>
      </c>
      <c r="J484" s="13">
        <f t="shared" si="88"/>
        <v>3.5195918926223535E-2</v>
      </c>
      <c r="K484" s="13">
        <f t="shared" si="89"/>
        <v>1.7174081184956336E-9</v>
      </c>
      <c r="L484" s="13">
        <f t="shared" si="90"/>
        <v>0</v>
      </c>
      <c r="M484" s="13">
        <f t="shared" si="96"/>
        <v>2.2159283866682487E-31</v>
      </c>
      <c r="N484" s="13">
        <f t="shared" si="91"/>
        <v>1.3738755997343142E-31</v>
      </c>
      <c r="O484" s="13">
        <f t="shared" si="92"/>
        <v>1.3738755997343142E-31</v>
      </c>
      <c r="Q484">
        <v>21.517651000000011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1.9135135139999999</v>
      </c>
      <c r="G485" s="13">
        <f t="shared" si="86"/>
        <v>0</v>
      </c>
      <c r="H485" s="13">
        <f t="shared" si="87"/>
        <v>1.9135135139999999</v>
      </c>
      <c r="I485" s="16">
        <f t="shared" si="95"/>
        <v>1.9135135157174081</v>
      </c>
      <c r="J485" s="13">
        <f t="shared" si="88"/>
        <v>1.9132847483171198</v>
      </c>
      <c r="K485" s="13">
        <f t="shared" si="89"/>
        <v>2.287674002883211E-4</v>
      </c>
      <c r="L485" s="13">
        <f t="shared" si="90"/>
        <v>0</v>
      </c>
      <c r="M485" s="13">
        <f t="shared" si="96"/>
        <v>8.420527869339345E-32</v>
      </c>
      <c r="N485" s="13">
        <f t="shared" si="91"/>
        <v>5.2207272789903934E-32</v>
      </c>
      <c r="O485" s="13">
        <f t="shared" si="92"/>
        <v>5.2207272789903934E-32</v>
      </c>
      <c r="Q485">
        <v>22.84621042731056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19.48378378</v>
      </c>
      <c r="G486" s="13">
        <f t="shared" si="86"/>
        <v>0</v>
      </c>
      <c r="H486" s="13">
        <f t="shared" si="87"/>
        <v>19.48378378</v>
      </c>
      <c r="I486" s="16">
        <f t="shared" si="95"/>
        <v>19.484012547400287</v>
      </c>
      <c r="J486" s="13">
        <f t="shared" si="88"/>
        <v>19.171766916333738</v>
      </c>
      <c r="K486" s="13">
        <f t="shared" si="89"/>
        <v>0.31224563106654912</v>
      </c>
      <c r="L486" s="13">
        <f t="shared" si="90"/>
        <v>0</v>
      </c>
      <c r="M486" s="13">
        <f t="shared" si="96"/>
        <v>3.1998005903489515E-32</v>
      </c>
      <c r="N486" s="13">
        <f t="shared" si="91"/>
        <v>1.98387636601635E-32</v>
      </c>
      <c r="O486" s="13">
        <f t="shared" si="92"/>
        <v>1.98387636601635E-32</v>
      </c>
      <c r="Q486">
        <v>20.856840555752381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5.8972972969999997</v>
      </c>
      <c r="G487" s="13">
        <f t="shared" si="86"/>
        <v>0</v>
      </c>
      <c r="H487" s="13">
        <f t="shared" si="87"/>
        <v>5.8972972969999997</v>
      </c>
      <c r="I487" s="16">
        <f t="shared" si="95"/>
        <v>6.2095429280665488</v>
      </c>
      <c r="J487" s="13">
        <f t="shared" si="88"/>
        <v>6.1976253267906767</v>
      </c>
      <c r="K487" s="13">
        <f t="shared" si="89"/>
        <v>1.1917601275872158E-2</v>
      </c>
      <c r="L487" s="13">
        <f t="shared" si="90"/>
        <v>0</v>
      </c>
      <c r="M487" s="13">
        <f t="shared" si="96"/>
        <v>1.2159242243326015E-32</v>
      </c>
      <c r="N487" s="13">
        <f t="shared" si="91"/>
        <v>7.5387301908621291E-33</v>
      </c>
      <c r="O487" s="13">
        <f t="shared" si="92"/>
        <v>7.5387301908621291E-33</v>
      </c>
      <c r="Q487">
        <v>19.84462717844206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101.72432430000001</v>
      </c>
      <c r="G488" s="13">
        <f t="shared" si="86"/>
        <v>9.749449241851007</v>
      </c>
      <c r="H488" s="13">
        <f t="shared" si="87"/>
        <v>91.974875058148996</v>
      </c>
      <c r="I488" s="16">
        <f t="shared" si="95"/>
        <v>91.986792659424864</v>
      </c>
      <c r="J488" s="13">
        <f t="shared" si="88"/>
        <v>57.454680752653275</v>
      </c>
      <c r="K488" s="13">
        <f t="shared" si="89"/>
        <v>34.53211190677159</v>
      </c>
      <c r="L488" s="13">
        <f t="shared" si="90"/>
        <v>0</v>
      </c>
      <c r="M488" s="13">
        <f t="shared" si="96"/>
        <v>4.6205120524638859E-33</v>
      </c>
      <c r="N488" s="13">
        <f t="shared" si="91"/>
        <v>2.8647174725276094E-33</v>
      </c>
      <c r="O488" s="13">
        <f t="shared" si="92"/>
        <v>9.749449241851007</v>
      </c>
      <c r="Q488">
        <v>15.47995469437009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51.15675676</v>
      </c>
      <c r="G489" s="13">
        <f t="shared" si="86"/>
        <v>2.4499649755914423</v>
      </c>
      <c r="H489" s="13">
        <f t="shared" si="87"/>
        <v>48.706791784408558</v>
      </c>
      <c r="I489" s="16">
        <f t="shared" si="95"/>
        <v>83.238903691180155</v>
      </c>
      <c r="J489" s="13">
        <f t="shared" si="88"/>
        <v>52.55254830509697</v>
      </c>
      <c r="K489" s="13">
        <f t="shared" si="89"/>
        <v>30.686355386083186</v>
      </c>
      <c r="L489" s="13">
        <f t="shared" si="90"/>
        <v>0</v>
      </c>
      <c r="M489" s="13">
        <f t="shared" si="96"/>
        <v>1.7557945799362765E-33</v>
      </c>
      <c r="N489" s="13">
        <f t="shared" si="91"/>
        <v>1.0885926395604915E-33</v>
      </c>
      <c r="O489" s="13">
        <f t="shared" si="92"/>
        <v>2.4499649755914423</v>
      </c>
      <c r="Q489">
        <v>14.29863818415752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79.964864860000006</v>
      </c>
      <c r="G490" s="13">
        <f t="shared" si="86"/>
        <v>6.6084472211595235</v>
      </c>
      <c r="H490" s="13">
        <f t="shared" si="87"/>
        <v>73.356417638840483</v>
      </c>
      <c r="I490" s="16">
        <f t="shared" si="95"/>
        <v>104.04277302492366</v>
      </c>
      <c r="J490" s="13">
        <f t="shared" si="88"/>
        <v>48.804469281445563</v>
      </c>
      <c r="K490" s="13">
        <f t="shared" si="89"/>
        <v>55.238303743478099</v>
      </c>
      <c r="L490" s="13">
        <f t="shared" si="90"/>
        <v>17.433866555158563</v>
      </c>
      <c r="M490" s="13">
        <f t="shared" si="96"/>
        <v>17.433866555158563</v>
      </c>
      <c r="N490" s="13">
        <f t="shared" si="91"/>
        <v>10.808997264198309</v>
      </c>
      <c r="O490" s="13">
        <f t="shared" si="92"/>
        <v>17.417444485357834</v>
      </c>
      <c r="Q490">
        <v>11.31584359354839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49.778378379999999</v>
      </c>
      <c r="G491" s="13">
        <f t="shared" si="86"/>
        <v>2.2509945329296803</v>
      </c>
      <c r="H491" s="13">
        <f t="shared" si="87"/>
        <v>47.527383847070318</v>
      </c>
      <c r="I491" s="16">
        <f t="shared" si="95"/>
        <v>85.331821035389865</v>
      </c>
      <c r="J491" s="13">
        <f t="shared" si="88"/>
        <v>45.680249473394881</v>
      </c>
      <c r="K491" s="13">
        <f t="shared" si="89"/>
        <v>39.651571561994984</v>
      </c>
      <c r="L491" s="13">
        <f t="shared" si="90"/>
        <v>2.4793408769764822</v>
      </c>
      <c r="M491" s="13">
        <f t="shared" si="96"/>
        <v>9.1042101679367367</v>
      </c>
      <c r="N491" s="13">
        <f t="shared" si="91"/>
        <v>5.6446103041207767</v>
      </c>
      <c r="O491" s="13">
        <f t="shared" si="92"/>
        <v>7.895604837050457</v>
      </c>
      <c r="Q491">
        <v>10.995564686561559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50.178378379999998</v>
      </c>
      <c r="G492" s="13">
        <f t="shared" si="86"/>
        <v>2.3087349750459478</v>
      </c>
      <c r="H492" s="13">
        <f t="shared" si="87"/>
        <v>47.869643404954047</v>
      </c>
      <c r="I492" s="16">
        <f t="shared" si="95"/>
        <v>85.041874089972552</v>
      </c>
      <c r="J492" s="13">
        <f t="shared" si="88"/>
        <v>51.105046021048459</v>
      </c>
      <c r="K492" s="13">
        <f t="shared" si="89"/>
        <v>33.936828068924093</v>
      </c>
      <c r="L492" s="13">
        <f t="shared" si="90"/>
        <v>0</v>
      </c>
      <c r="M492" s="13">
        <f t="shared" si="96"/>
        <v>3.45959986381596</v>
      </c>
      <c r="N492" s="13">
        <f t="shared" si="91"/>
        <v>2.1449519155658954</v>
      </c>
      <c r="O492" s="13">
        <f t="shared" si="92"/>
        <v>4.4536868906118432</v>
      </c>
      <c r="Q492">
        <v>13.45631037980653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13.737837839999999</v>
      </c>
      <c r="G493" s="13">
        <f t="shared" si="86"/>
        <v>0</v>
      </c>
      <c r="H493" s="13">
        <f t="shared" si="87"/>
        <v>13.737837839999999</v>
      </c>
      <c r="I493" s="16">
        <f t="shared" si="95"/>
        <v>47.674665908924091</v>
      </c>
      <c r="J493" s="13">
        <f t="shared" si="88"/>
        <v>41.312251757504733</v>
      </c>
      <c r="K493" s="13">
        <f t="shared" si="89"/>
        <v>6.3624141514193582</v>
      </c>
      <c r="L493" s="13">
        <f t="shared" si="90"/>
        <v>0</v>
      </c>
      <c r="M493" s="13">
        <f t="shared" si="96"/>
        <v>1.3146479482500646</v>
      </c>
      <c r="N493" s="13">
        <f t="shared" si="91"/>
        <v>0.81508172791504008</v>
      </c>
      <c r="O493" s="13">
        <f t="shared" si="92"/>
        <v>0.81508172791504008</v>
      </c>
      <c r="Q493">
        <v>17.159427488630079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2.1648648650000002</v>
      </c>
      <c r="G494" s="13">
        <f t="shared" si="86"/>
        <v>0</v>
      </c>
      <c r="H494" s="13">
        <f t="shared" si="87"/>
        <v>2.1648648650000002</v>
      </c>
      <c r="I494" s="16">
        <f t="shared" si="95"/>
        <v>8.5272790164193584</v>
      </c>
      <c r="J494" s="13">
        <f t="shared" si="88"/>
        <v>8.4914349178846198</v>
      </c>
      <c r="K494" s="13">
        <f t="shared" si="89"/>
        <v>3.5844098534738578E-2</v>
      </c>
      <c r="L494" s="13">
        <f t="shared" si="90"/>
        <v>0</v>
      </c>
      <c r="M494" s="13">
        <f t="shared" si="96"/>
        <v>0.49956622033502451</v>
      </c>
      <c r="N494" s="13">
        <f t="shared" si="91"/>
        <v>0.30973105660771522</v>
      </c>
      <c r="O494" s="13">
        <f t="shared" si="92"/>
        <v>0.30973105660771522</v>
      </c>
      <c r="Q494">
        <v>18.763987969039089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2.6027027029999998</v>
      </c>
      <c r="G495" s="13">
        <f t="shared" si="86"/>
        <v>0</v>
      </c>
      <c r="H495" s="13">
        <f t="shared" si="87"/>
        <v>2.6027027029999998</v>
      </c>
      <c r="I495" s="16">
        <f t="shared" si="95"/>
        <v>2.6385468015347384</v>
      </c>
      <c r="J495" s="13">
        <f t="shared" si="88"/>
        <v>2.6379930757703716</v>
      </c>
      <c r="K495" s="13">
        <f t="shared" si="89"/>
        <v>5.537257643668525E-4</v>
      </c>
      <c r="L495" s="13">
        <f t="shared" si="90"/>
        <v>0</v>
      </c>
      <c r="M495" s="13">
        <f t="shared" si="96"/>
        <v>0.1898351637273093</v>
      </c>
      <c r="N495" s="13">
        <f t="shared" si="91"/>
        <v>0.11769780151093176</v>
      </c>
      <c r="O495" s="13">
        <f t="shared" si="92"/>
        <v>0.11769780151093176</v>
      </c>
      <c r="Q495">
        <v>23.413452881845469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7.0270269999999996E-2</v>
      </c>
      <c r="G496" s="13">
        <f t="shared" si="86"/>
        <v>0</v>
      </c>
      <c r="H496" s="13">
        <f t="shared" si="87"/>
        <v>7.0270269999999996E-2</v>
      </c>
      <c r="I496" s="16">
        <f t="shared" si="95"/>
        <v>7.0823995764366848E-2</v>
      </c>
      <c r="J496" s="13">
        <f t="shared" si="88"/>
        <v>7.0823984553218478E-2</v>
      </c>
      <c r="K496" s="13">
        <f t="shared" si="89"/>
        <v>1.1211148370771085E-8</v>
      </c>
      <c r="L496" s="13">
        <f t="shared" si="90"/>
        <v>0</v>
      </c>
      <c r="M496" s="13">
        <f t="shared" si="96"/>
        <v>7.2137362216377537E-2</v>
      </c>
      <c r="N496" s="13">
        <f t="shared" si="91"/>
        <v>4.4725164574154076E-2</v>
      </c>
      <c r="O496" s="13">
        <f t="shared" si="92"/>
        <v>4.4725164574154076E-2</v>
      </c>
      <c r="Q496">
        <v>23.089512862478809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9.9675675679999998</v>
      </c>
      <c r="G497" s="13">
        <f t="shared" si="86"/>
        <v>0</v>
      </c>
      <c r="H497" s="13">
        <f t="shared" si="87"/>
        <v>9.9675675679999998</v>
      </c>
      <c r="I497" s="16">
        <f t="shared" si="95"/>
        <v>9.9675675792111473</v>
      </c>
      <c r="J497" s="13">
        <f t="shared" si="88"/>
        <v>9.9400816626226742</v>
      </c>
      <c r="K497" s="13">
        <f t="shared" si="89"/>
        <v>2.7485916588473103E-2</v>
      </c>
      <c r="L497" s="13">
        <f t="shared" si="90"/>
        <v>0</v>
      </c>
      <c r="M497" s="13">
        <f t="shared" si="96"/>
        <v>2.7412197642223461E-2</v>
      </c>
      <c r="N497" s="13">
        <f t="shared" si="91"/>
        <v>1.6995562538178546E-2</v>
      </c>
      <c r="O497" s="13">
        <f t="shared" si="92"/>
        <v>1.6995562538178546E-2</v>
      </c>
      <c r="Q497">
        <v>23.97489400000001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13.24864865</v>
      </c>
      <c r="G498" s="13">
        <f t="shared" si="86"/>
        <v>0</v>
      </c>
      <c r="H498" s="13">
        <f t="shared" si="87"/>
        <v>13.24864865</v>
      </c>
      <c r="I498" s="16">
        <f t="shared" si="95"/>
        <v>13.276134566588473</v>
      </c>
      <c r="J498" s="13">
        <f t="shared" si="88"/>
        <v>13.201770658091627</v>
      </c>
      <c r="K498" s="13">
        <f t="shared" si="89"/>
        <v>7.436390849684571E-2</v>
      </c>
      <c r="L498" s="13">
        <f t="shared" si="90"/>
        <v>0</v>
      </c>
      <c r="M498" s="13">
        <f t="shared" si="96"/>
        <v>1.0416635104044916E-2</v>
      </c>
      <c r="N498" s="13">
        <f t="shared" si="91"/>
        <v>6.4583137645078479E-3</v>
      </c>
      <c r="O498" s="13">
        <f t="shared" si="92"/>
        <v>6.4583137645078479E-3</v>
      </c>
      <c r="Q498">
        <v>22.979858185464259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7.8837837840000002</v>
      </c>
      <c r="G499" s="13">
        <f t="shared" si="86"/>
        <v>0</v>
      </c>
      <c r="H499" s="13">
        <f t="shared" si="87"/>
        <v>7.8837837840000002</v>
      </c>
      <c r="I499" s="16">
        <f t="shared" si="95"/>
        <v>7.9581476924968459</v>
      </c>
      <c r="J499" s="13">
        <f t="shared" si="88"/>
        <v>7.9352259682982176</v>
      </c>
      <c r="K499" s="13">
        <f t="shared" si="89"/>
        <v>2.2921724198628368E-2</v>
      </c>
      <c r="L499" s="13">
        <f t="shared" si="90"/>
        <v>0</v>
      </c>
      <c r="M499" s="13">
        <f t="shared" si="96"/>
        <v>3.9583213395370676E-3</v>
      </c>
      <c r="N499" s="13">
        <f t="shared" si="91"/>
        <v>2.454159230512982E-3</v>
      </c>
      <c r="O499" s="13">
        <f t="shared" si="92"/>
        <v>2.454159230512982E-3</v>
      </c>
      <c r="Q499">
        <v>20.471589944263961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8.1135135139999992</v>
      </c>
      <c r="G500" s="13">
        <f t="shared" si="86"/>
        <v>0</v>
      </c>
      <c r="H500" s="13">
        <f t="shared" si="87"/>
        <v>8.1135135139999992</v>
      </c>
      <c r="I500" s="16">
        <f t="shared" si="95"/>
        <v>8.1364352381986276</v>
      </c>
      <c r="J500" s="13">
        <f t="shared" si="88"/>
        <v>8.0993488862024439</v>
      </c>
      <c r="K500" s="13">
        <f t="shared" si="89"/>
        <v>3.7086351996183708E-2</v>
      </c>
      <c r="L500" s="13">
        <f t="shared" si="90"/>
        <v>0</v>
      </c>
      <c r="M500" s="13">
        <f t="shared" si="96"/>
        <v>1.5041621090240856E-3</v>
      </c>
      <c r="N500" s="13">
        <f t="shared" si="91"/>
        <v>9.3258050759493312E-4</v>
      </c>
      <c r="O500" s="13">
        <f t="shared" si="92"/>
        <v>9.3258050759493312E-4</v>
      </c>
      <c r="Q500">
        <v>17.523476112330972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54.075675680000003</v>
      </c>
      <c r="G501" s="13">
        <f t="shared" si="86"/>
        <v>2.8713141479472895</v>
      </c>
      <c r="H501" s="13">
        <f t="shared" si="87"/>
        <v>51.204361532052715</v>
      </c>
      <c r="I501" s="16">
        <f t="shared" si="95"/>
        <v>51.241447884048895</v>
      </c>
      <c r="J501" s="13">
        <f t="shared" si="88"/>
        <v>40.44096089078257</v>
      </c>
      <c r="K501" s="13">
        <f t="shared" si="89"/>
        <v>10.800486993266325</v>
      </c>
      <c r="L501" s="13">
        <f t="shared" si="90"/>
        <v>0</v>
      </c>
      <c r="M501" s="13">
        <f t="shared" si="96"/>
        <v>5.7158160142915251E-4</v>
      </c>
      <c r="N501" s="13">
        <f t="shared" si="91"/>
        <v>3.5438059288607455E-4</v>
      </c>
      <c r="O501" s="13">
        <f t="shared" si="92"/>
        <v>2.8716685285401757</v>
      </c>
      <c r="Q501">
        <v>13.88467381529658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68.848648650000001</v>
      </c>
      <c r="G502" s="13">
        <f t="shared" si="86"/>
        <v>5.0038091245959686</v>
      </c>
      <c r="H502" s="13">
        <f t="shared" si="87"/>
        <v>63.844839525404034</v>
      </c>
      <c r="I502" s="16">
        <f t="shared" si="95"/>
        <v>74.645326518670359</v>
      </c>
      <c r="J502" s="13">
        <f t="shared" si="88"/>
        <v>46.259685056134721</v>
      </c>
      <c r="K502" s="13">
        <f t="shared" si="89"/>
        <v>28.385641462535638</v>
      </c>
      <c r="L502" s="13">
        <f t="shared" si="90"/>
        <v>0</v>
      </c>
      <c r="M502" s="13">
        <f t="shared" si="96"/>
        <v>2.1720100854307796E-4</v>
      </c>
      <c r="N502" s="13">
        <f t="shared" si="91"/>
        <v>1.3466462529670834E-4</v>
      </c>
      <c r="O502" s="13">
        <f t="shared" si="92"/>
        <v>5.0039437892212657</v>
      </c>
      <c r="Q502">
        <v>12.267733045795071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119.4918919</v>
      </c>
      <c r="G503" s="13">
        <f t="shared" si="86"/>
        <v>12.314217263237691</v>
      </c>
      <c r="H503" s="13">
        <f t="shared" si="87"/>
        <v>107.1776746367623</v>
      </c>
      <c r="I503" s="16">
        <f t="shared" si="95"/>
        <v>135.56331609929794</v>
      </c>
      <c r="J503" s="13">
        <f t="shared" si="88"/>
        <v>51.735631993261016</v>
      </c>
      <c r="K503" s="13">
        <f t="shared" si="89"/>
        <v>83.827684106036912</v>
      </c>
      <c r="L503" s="13">
        <f t="shared" si="90"/>
        <v>44.863645791573134</v>
      </c>
      <c r="M503" s="13">
        <f t="shared" si="96"/>
        <v>44.86372832795638</v>
      </c>
      <c r="N503" s="13">
        <f t="shared" si="91"/>
        <v>27.815511563332954</v>
      </c>
      <c r="O503" s="13">
        <f t="shared" si="92"/>
        <v>40.129728826570641</v>
      </c>
      <c r="Q503">
        <v>11.505053593548389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68.189189189999993</v>
      </c>
      <c r="G504" s="13">
        <f t="shared" si="86"/>
        <v>4.9086154226505796</v>
      </c>
      <c r="H504" s="13">
        <f t="shared" si="87"/>
        <v>63.280573767349416</v>
      </c>
      <c r="I504" s="16">
        <f t="shared" si="95"/>
        <v>102.24461208181319</v>
      </c>
      <c r="J504" s="13">
        <f t="shared" si="88"/>
        <v>55.506980544652492</v>
      </c>
      <c r="K504" s="13">
        <f t="shared" si="89"/>
        <v>46.737631537160695</v>
      </c>
      <c r="L504" s="13">
        <f t="shared" si="90"/>
        <v>9.2779863288848468</v>
      </c>
      <c r="M504" s="13">
        <f t="shared" si="96"/>
        <v>26.326203093508276</v>
      </c>
      <c r="N504" s="13">
        <f t="shared" si="91"/>
        <v>16.322245917975131</v>
      </c>
      <c r="O504" s="13">
        <f t="shared" si="92"/>
        <v>21.230861340625712</v>
      </c>
      <c r="Q504">
        <v>13.9376781196415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37.416216220000003</v>
      </c>
      <c r="G505" s="13">
        <f t="shared" si="86"/>
        <v>0.46650276135119423</v>
      </c>
      <c r="H505" s="13">
        <f t="shared" si="87"/>
        <v>36.949713458648809</v>
      </c>
      <c r="I505" s="16">
        <f t="shared" si="95"/>
        <v>74.409358666924646</v>
      </c>
      <c r="J505" s="13">
        <f t="shared" si="88"/>
        <v>51.601688213357484</v>
      </c>
      <c r="K505" s="13">
        <f t="shared" si="89"/>
        <v>22.807670453567162</v>
      </c>
      <c r="L505" s="13">
        <f t="shared" si="90"/>
        <v>0</v>
      </c>
      <c r="M505" s="13">
        <f t="shared" si="96"/>
        <v>10.003957175533145</v>
      </c>
      <c r="N505" s="13">
        <f t="shared" si="91"/>
        <v>6.2024534488305498</v>
      </c>
      <c r="O505" s="13">
        <f t="shared" si="92"/>
        <v>6.6689562101817437</v>
      </c>
      <c r="Q505">
        <v>15.095215492702719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16.90540541</v>
      </c>
      <c r="G506" s="13">
        <f t="shared" si="86"/>
        <v>0</v>
      </c>
      <c r="H506" s="13">
        <f t="shared" si="87"/>
        <v>16.90540541</v>
      </c>
      <c r="I506" s="16">
        <f t="shared" si="95"/>
        <v>39.713075863567163</v>
      </c>
      <c r="J506" s="13">
        <f t="shared" si="88"/>
        <v>35.002583145459148</v>
      </c>
      <c r="K506" s="13">
        <f t="shared" si="89"/>
        <v>4.7104927181080143</v>
      </c>
      <c r="L506" s="13">
        <f t="shared" si="90"/>
        <v>0</v>
      </c>
      <c r="M506" s="13">
        <f t="shared" si="96"/>
        <v>3.8015037267025953</v>
      </c>
      <c r="N506" s="13">
        <f t="shared" si="91"/>
        <v>2.3569323105556093</v>
      </c>
      <c r="O506" s="13">
        <f t="shared" si="92"/>
        <v>2.3569323105556093</v>
      </c>
      <c r="Q506">
        <v>15.581808392526071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2.7027027029999999</v>
      </c>
      <c r="G507" s="13">
        <f t="shared" si="86"/>
        <v>0</v>
      </c>
      <c r="H507" s="13">
        <f t="shared" si="87"/>
        <v>2.7027027029999999</v>
      </c>
      <c r="I507" s="16">
        <f t="shared" si="95"/>
        <v>7.4131954211080142</v>
      </c>
      <c r="J507" s="13">
        <f t="shared" si="88"/>
        <v>7.3951943585288307</v>
      </c>
      <c r="K507" s="13">
        <f t="shared" si="89"/>
        <v>1.8001062579183547E-2</v>
      </c>
      <c r="L507" s="13">
        <f t="shared" si="90"/>
        <v>0</v>
      </c>
      <c r="M507" s="13">
        <f t="shared" si="96"/>
        <v>1.444571416146986</v>
      </c>
      <c r="N507" s="13">
        <f t="shared" si="91"/>
        <v>0.89563427801113138</v>
      </c>
      <c r="O507" s="13">
        <f t="shared" si="92"/>
        <v>0.89563427801113138</v>
      </c>
      <c r="Q507">
        <v>20.680119082042371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2.8324324320000001</v>
      </c>
      <c r="G508" s="13">
        <f t="shared" si="86"/>
        <v>0</v>
      </c>
      <c r="H508" s="13">
        <f t="shared" si="87"/>
        <v>2.8324324320000001</v>
      </c>
      <c r="I508" s="16">
        <f t="shared" si="95"/>
        <v>2.8504334945791836</v>
      </c>
      <c r="J508" s="13">
        <f t="shared" si="88"/>
        <v>2.8496139573081631</v>
      </c>
      <c r="K508" s="13">
        <f t="shared" si="89"/>
        <v>8.1953727102046514E-4</v>
      </c>
      <c r="L508" s="13">
        <f t="shared" si="90"/>
        <v>0</v>
      </c>
      <c r="M508" s="13">
        <f t="shared" si="96"/>
        <v>0.54893713813585465</v>
      </c>
      <c r="N508" s="13">
        <f t="shared" si="91"/>
        <v>0.34034102564422986</v>
      </c>
      <c r="O508" s="13">
        <f t="shared" si="92"/>
        <v>0.34034102564422986</v>
      </c>
      <c r="Q508">
        <v>22.273645341105151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1.0648648650000001</v>
      </c>
      <c r="G509" s="13">
        <f t="shared" si="86"/>
        <v>0</v>
      </c>
      <c r="H509" s="13">
        <f t="shared" si="87"/>
        <v>1.0648648650000001</v>
      </c>
      <c r="I509" s="16">
        <f t="shared" si="95"/>
        <v>1.0656844022710206</v>
      </c>
      <c r="J509" s="13">
        <f t="shared" si="88"/>
        <v>1.0656480349230797</v>
      </c>
      <c r="K509" s="13">
        <f t="shared" si="89"/>
        <v>3.6367347940879924E-5</v>
      </c>
      <c r="L509" s="13">
        <f t="shared" si="90"/>
        <v>0</v>
      </c>
      <c r="M509" s="13">
        <f t="shared" si="96"/>
        <v>0.2085961124916248</v>
      </c>
      <c r="N509" s="13">
        <f t="shared" si="91"/>
        <v>0.12932958974480738</v>
      </c>
      <c r="O509" s="13">
        <f t="shared" si="92"/>
        <v>0.12932958974480738</v>
      </c>
      <c r="Q509">
        <v>23.43786832647422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40.1</v>
      </c>
      <c r="G510" s="13">
        <f t="shared" si="86"/>
        <v>0.85390991635536428</v>
      </c>
      <c r="H510" s="13">
        <f t="shared" si="87"/>
        <v>39.246090083644638</v>
      </c>
      <c r="I510" s="16">
        <f t="shared" si="95"/>
        <v>39.246126450992577</v>
      </c>
      <c r="J510" s="13">
        <f t="shared" si="88"/>
        <v>37.157990380372837</v>
      </c>
      <c r="K510" s="13">
        <f t="shared" si="89"/>
        <v>2.0881360706197398</v>
      </c>
      <c r="L510" s="13">
        <f t="shared" si="90"/>
        <v>0</v>
      </c>
      <c r="M510" s="13">
        <f t="shared" si="96"/>
        <v>7.9266522746817419E-2</v>
      </c>
      <c r="N510" s="13">
        <f t="shared" si="91"/>
        <v>4.91452441030268E-2</v>
      </c>
      <c r="O510" s="13">
        <f t="shared" si="92"/>
        <v>0.90305516045839107</v>
      </c>
      <c r="Q510">
        <v>21.86386000000001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13.837837840000001</v>
      </c>
      <c r="G511" s="13">
        <f t="shared" si="86"/>
        <v>0</v>
      </c>
      <c r="H511" s="13">
        <f t="shared" si="87"/>
        <v>13.837837840000001</v>
      </c>
      <c r="I511" s="16">
        <f t="shared" si="95"/>
        <v>15.92597391061974</v>
      </c>
      <c r="J511" s="13">
        <f t="shared" si="88"/>
        <v>15.752366038523016</v>
      </c>
      <c r="K511" s="13">
        <f t="shared" si="89"/>
        <v>0.17360787209672424</v>
      </c>
      <c r="L511" s="13">
        <f t="shared" si="90"/>
        <v>0</v>
      </c>
      <c r="M511" s="13">
        <f t="shared" si="96"/>
        <v>3.0121278643790619E-2</v>
      </c>
      <c r="N511" s="13">
        <f t="shared" si="91"/>
        <v>1.8675192759150184E-2</v>
      </c>
      <c r="O511" s="13">
        <f t="shared" si="92"/>
        <v>1.8675192759150184E-2</v>
      </c>
      <c r="Q511">
        <v>20.785300475849969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49.494594589999998</v>
      </c>
      <c r="G512" s="13">
        <f t="shared" si="86"/>
        <v>2.2100300291796051</v>
      </c>
      <c r="H512" s="13">
        <f t="shared" si="87"/>
        <v>47.284564560820392</v>
      </c>
      <c r="I512" s="16">
        <f t="shared" si="95"/>
        <v>47.458172432917117</v>
      </c>
      <c r="J512" s="13">
        <f t="shared" si="88"/>
        <v>39.507683486156026</v>
      </c>
      <c r="K512" s="13">
        <f t="shared" si="89"/>
        <v>7.9504889467610909</v>
      </c>
      <c r="L512" s="13">
        <f t="shared" si="90"/>
        <v>0</v>
      </c>
      <c r="M512" s="13">
        <f t="shared" si="96"/>
        <v>1.1446085884640435E-2</v>
      </c>
      <c r="N512" s="13">
        <f t="shared" si="91"/>
        <v>7.0965732484770698E-3</v>
      </c>
      <c r="O512" s="13">
        <f t="shared" si="92"/>
        <v>2.217126602428082</v>
      </c>
      <c r="Q512">
        <v>15.031571359508551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20.254054050000001</v>
      </c>
      <c r="G513" s="13">
        <f t="shared" si="86"/>
        <v>0</v>
      </c>
      <c r="H513" s="13">
        <f t="shared" si="87"/>
        <v>20.254054050000001</v>
      </c>
      <c r="I513" s="16">
        <f t="shared" si="95"/>
        <v>28.204542996761091</v>
      </c>
      <c r="J513" s="13">
        <f t="shared" si="88"/>
        <v>25.607206810019989</v>
      </c>
      <c r="K513" s="13">
        <f t="shared" si="89"/>
        <v>2.5973361867411029</v>
      </c>
      <c r="L513" s="13">
        <f t="shared" si="90"/>
        <v>0</v>
      </c>
      <c r="M513" s="13">
        <f t="shared" si="96"/>
        <v>4.3495126361633657E-3</v>
      </c>
      <c r="N513" s="13">
        <f t="shared" si="91"/>
        <v>2.6966978344212869E-3</v>
      </c>
      <c r="O513" s="13">
        <f t="shared" si="92"/>
        <v>2.6966978344212869E-3</v>
      </c>
      <c r="Q513">
        <v>12.79236659354839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196.67837840000001</v>
      </c>
      <c r="G514" s="13">
        <f t="shared" si="86"/>
        <v>23.456171903016006</v>
      </c>
      <c r="H514" s="13">
        <f t="shared" si="87"/>
        <v>173.222206496984</v>
      </c>
      <c r="I514" s="16">
        <f t="shared" si="95"/>
        <v>175.8195426837251</v>
      </c>
      <c r="J514" s="13">
        <f t="shared" si="88"/>
        <v>57.453190025056614</v>
      </c>
      <c r="K514" s="13">
        <f t="shared" si="89"/>
        <v>118.36635265866849</v>
      </c>
      <c r="L514" s="13">
        <f t="shared" si="90"/>
        <v>78.001406788978159</v>
      </c>
      <c r="M514" s="13">
        <f t="shared" si="96"/>
        <v>78.003059603779903</v>
      </c>
      <c r="N514" s="13">
        <f t="shared" si="91"/>
        <v>48.361896954343543</v>
      </c>
      <c r="O514" s="13">
        <f t="shared" si="92"/>
        <v>71.818068857359549</v>
      </c>
      <c r="Q514">
        <v>12.72017520472539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96.09459459</v>
      </c>
      <c r="G515" s="13">
        <f t="shared" si="86"/>
        <v>8.9367915357247902</v>
      </c>
      <c r="H515" s="13">
        <f t="shared" si="87"/>
        <v>87.157803054275206</v>
      </c>
      <c r="I515" s="16">
        <f t="shared" si="95"/>
        <v>127.52274892396554</v>
      </c>
      <c r="J515" s="13">
        <f t="shared" si="88"/>
        <v>57.115824728180492</v>
      </c>
      <c r="K515" s="13">
        <f t="shared" si="89"/>
        <v>70.406924195785052</v>
      </c>
      <c r="L515" s="13">
        <f t="shared" si="90"/>
        <v>31.987239347828048</v>
      </c>
      <c r="M515" s="13">
        <f t="shared" si="96"/>
        <v>61.628401997264412</v>
      </c>
      <c r="N515" s="13">
        <f t="shared" si="91"/>
        <v>38.209609238303933</v>
      </c>
      <c r="O515" s="13">
        <f t="shared" si="92"/>
        <v>47.14640077402872</v>
      </c>
      <c r="Q515">
        <v>13.44352832738244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42.221621620000001</v>
      </c>
      <c r="G516" s="13">
        <f t="shared" si="86"/>
        <v>1.1601683422109443</v>
      </c>
      <c r="H516" s="13">
        <f t="shared" si="87"/>
        <v>41.061453277789056</v>
      </c>
      <c r="I516" s="16">
        <f t="shared" si="95"/>
        <v>79.481138125746057</v>
      </c>
      <c r="J516" s="13">
        <f t="shared" si="88"/>
        <v>49.908931030385787</v>
      </c>
      <c r="K516" s="13">
        <f t="shared" si="89"/>
        <v>29.57220709536027</v>
      </c>
      <c r="L516" s="13">
        <f t="shared" si="90"/>
        <v>0</v>
      </c>
      <c r="M516" s="13">
        <f t="shared" si="96"/>
        <v>23.418792758960478</v>
      </c>
      <c r="N516" s="13">
        <f t="shared" si="91"/>
        <v>14.519651510555496</v>
      </c>
      <c r="O516" s="13">
        <f t="shared" si="92"/>
        <v>15.679819852766441</v>
      </c>
      <c r="Q516">
        <v>13.49957875037739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26.36216216</v>
      </c>
      <c r="G517" s="13">
        <f t="shared" si="86"/>
        <v>0</v>
      </c>
      <c r="H517" s="13">
        <f t="shared" si="87"/>
        <v>26.36216216</v>
      </c>
      <c r="I517" s="16">
        <f t="shared" si="95"/>
        <v>55.934369255360266</v>
      </c>
      <c r="J517" s="13">
        <f t="shared" si="88"/>
        <v>45.355038677046529</v>
      </c>
      <c r="K517" s="13">
        <f t="shared" si="89"/>
        <v>10.579330578313737</v>
      </c>
      <c r="L517" s="13">
        <f t="shared" si="90"/>
        <v>0</v>
      </c>
      <c r="M517" s="13">
        <f t="shared" si="96"/>
        <v>8.8991412484049821</v>
      </c>
      <c r="N517" s="13">
        <f t="shared" si="91"/>
        <v>5.5174675740110892</v>
      </c>
      <c r="O517" s="13">
        <f t="shared" si="92"/>
        <v>5.5174675740110892</v>
      </c>
      <c r="Q517">
        <v>16.222919254161081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8.789189189</v>
      </c>
      <c r="G518" s="13">
        <f t="shared" ref="G518:G581" si="100">IF((F518-$J$2)&gt;0,$I$2*(F518-$J$2),0)</f>
        <v>0</v>
      </c>
      <c r="H518" s="13">
        <f t="shared" ref="H518:H581" si="101">F518-G518</f>
        <v>8.789189189</v>
      </c>
      <c r="I518" s="16">
        <f t="shared" si="95"/>
        <v>19.368519767313735</v>
      </c>
      <c r="J518" s="13">
        <f t="shared" ref="J518:J581" si="102">I518/SQRT(1+(I518/($K$2*(300+(25*Q518)+0.05*(Q518)^3)))^2)</f>
        <v>18.891818259618425</v>
      </c>
      <c r="K518" s="13">
        <f t="shared" ref="K518:K581" si="103">I518-J518</f>
        <v>0.47670150769531006</v>
      </c>
      <c r="L518" s="13">
        <f t="shared" ref="L518:L581" si="104">IF(K518&gt;$N$2,(K518-$N$2)/$L$2,0)</f>
        <v>0</v>
      </c>
      <c r="M518" s="13">
        <f t="shared" si="96"/>
        <v>3.3816736743938929</v>
      </c>
      <c r="N518" s="13">
        <f t="shared" ref="N518:N581" si="105">$M$2*M518</f>
        <v>2.0966376781242135</v>
      </c>
      <c r="O518" s="13">
        <f t="shared" ref="O518:O581" si="106">N518+G518</f>
        <v>2.0966376781242135</v>
      </c>
      <c r="Q518">
        <v>17.64850221813866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7.3486486490000003</v>
      </c>
      <c r="G519" s="13">
        <f t="shared" si="100"/>
        <v>0</v>
      </c>
      <c r="H519" s="13">
        <f t="shared" si="101"/>
        <v>7.3486486490000003</v>
      </c>
      <c r="I519" s="16">
        <f t="shared" ref="I519:I582" si="108">H519+K518-L518</f>
        <v>7.8253501566953103</v>
      </c>
      <c r="J519" s="13">
        <f t="shared" si="102"/>
        <v>7.8101861141391016</v>
      </c>
      <c r="K519" s="13">
        <f t="shared" si="103"/>
        <v>1.5164042556208734E-2</v>
      </c>
      <c r="L519" s="13">
        <f t="shared" si="104"/>
        <v>0</v>
      </c>
      <c r="M519" s="13">
        <f t="shared" ref="M519:M582" si="109">L519+M518-N518</f>
        <v>1.2850359962696793</v>
      </c>
      <c r="N519" s="13">
        <f t="shared" si="105"/>
        <v>0.79672231768720114</v>
      </c>
      <c r="O519" s="13">
        <f t="shared" si="106"/>
        <v>0.79672231768720114</v>
      </c>
      <c r="Q519">
        <v>23.04926522441729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3.9405405409999998</v>
      </c>
      <c r="G520" s="13">
        <f t="shared" si="100"/>
        <v>0</v>
      </c>
      <c r="H520" s="13">
        <f t="shared" si="101"/>
        <v>3.9405405409999998</v>
      </c>
      <c r="I520" s="16">
        <f t="shared" si="108"/>
        <v>3.9557045835562086</v>
      </c>
      <c r="J520" s="13">
        <f t="shared" si="102"/>
        <v>3.9538316609388535</v>
      </c>
      <c r="K520" s="13">
        <f t="shared" si="103"/>
        <v>1.8729226173550551E-3</v>
      </c>
      <c r="L520" s="13">
        <f t="shared" si="104"/>
        <v>0</v>
      </c>
      <c r="M520" s="13">
        <f t="shared" si="109"/>
        <v>0.48831367858247821</v>
      </c>
      <c r="N520" s="13">
        <f t="shared" si="105"/>
        <v>0.30275448072113648</v>
      </c>
      <c r="O520" s="13">
        <f t="shared" si="106"/>
        <v>0.30275448072113648</v>
      </c>
      <c r="Q520">
        <v>23.383618176176551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2.4972972969999998</v>
      </c>
      <c r="G521" s="13">
        <f t="shared" si="100"/>
        <v>0</v>
      </c>
      <c r="H521" s="13">
        <f t="shared" si="101"/>
        <v>2.4972972969999998</v>
      </c>
      <c r="I521" s="16">
        <f t="shared" si="108"/>
        <v>2.4991702196173549</v>
      </c>
      <c r="J521" s="13">
        <f t="shared" si="102"/>
        <v>2.4987016113396483</v>
      </c>
      <c r="K521" s="13">
        <f t="shared" si="103"/>
        <v>4.6860827770656144E-4</v>
      </c>
      <c r="L521" s="13">
        <f t="shared" si="104"/>
        <v>0</v>
      </c>
      <c r="M521" s="13">
        <f t="shared" si="109"/>
        <v>0.18555919786134173</v>
      </c>
      <c r="N521" s="13">
        <f t="shared" si="105"/>
        <v>0.11504670267403187</v>
      </c>
      <c r="O521" s="13">
        <f t="shared" si="106"/>
        <v>0.11504670267403187</v>
      </c>
      <c r="Q521">
        <v>23.442843985741959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18.048648650000001</v>
      </c>
      <c r="G522" s="13">
        <f t="shared" si="100"/>
        <v>0</v>
      </c>
      <c r="H522" s="13">
        <f t="shared" si="101"/>
        <v>18.048648650000001</v>
      </c>
      <c r="I522" s="16">
        <f t="shared" si="108"/>
        <v>18.049117258277708</v>
      </c>
      <c r="J522" s="13">
        <f t="shared" si="102"/>
        <v>17.840220224761389</v>
      </c>
      <c r="K522" s="13">
        <f t="shared" si="103"/>
        <v>0.20889703351631894</v>
      </c>
      <c r="L522" s="13">
        <f t="shared" si="104"/>
        <v>0</v>
      </c>
      <c r="M522" s="13">
        <f t="shared" si="109"/>
        <v>7.0512495187309857E-2</v>
      </c>
      <c r="N522" s="13">
        <f t="shared" si="105"/>
        <v>4.3717747016132111E-2</v>
      </c>
      <c r="O522" s="13">
        <f t="shared" si="106"/>
        <v>4.3717747016132111E-2</v>
      </c>
      <c r="Q522">
        <v>22.124638000000012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15.3972973</v>
      </c>
      <c r="G523" s="13">
        <f t="shared" si="100"/>
        <v>0</v>
      </c>
      <c r="H523" s="13">
        <f t="shared" si="101"/>
        <v>15.3972973</v>
      </c>
      <c r="I523" s="16">
        <f t="shared" si="108"/>
        <v>15.606194333516319</v>
      </c>
      <c r="J523" s="13">
        <f t="shared" si="102"/>
        <v>15.451129713985555</v>
      </c>
      <c r="K523" s="13">
        <f t="shared" si="103"/>
        <v>0.15506461953076389</v>
      </c>
      <c r="L523" s="13">
        <f t="shared" si="104"/>
        <v>0</v>
      </c>
      <c r="M523" s="13">
        <f t="shared" si="109"/>
        <v>2.6794748171177746E-2</v>
      </c>
      <c r="N523" s="13">
        <f t="shared" si="105"/>
        <v>1.6612743866130202E-2</v>
      </c>
      <c r="O523" s="13">
        <f t="shared" si="106"/>
        <v>1.6612743866130202E-2</v>
      </c>
      <c r="Q523">
        <v>21.163802947414819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27.14054054</v>
      </c>
      <c r="G524" s="13">
        <f t="shared" si="100"/>
        <v>0</v>
      </c>
      <c r="H524" s="13">
        <f t="shared" si="101"/>
        <v>27.14054054</v>
      </c>
      <c r="I524" s="16">
        <f t="shared" si="108"/>
        <v>27.295605159530766</v>
      </c>
      <c r="J524" s="13">
        <f t="shared" si="102"/>
        <v>25.483064260885097</v>
      </c>
      <c r="K524" s="13">
        <f t="shared" si="103"/>
        <v>1.8125408986456684</v>
      </c>
      <c r="L524" s="13">
        <f t="shared" si="104"/>
        <v>0</v>
      </c>
      <c r="M524" s="13">
        <f t="shared" si="109"/>
        <v>1.0182004305047544E-2</v>
      </c>
      <c r="N524" s="13">
        <f t="shared" si="105"/>
        <v>6.3128426691294775E-3</v>
      </c>
      <c r="O524" s="13">
        <f t="shared" si="106"/>
        <v>6.3128426691294775E-3</v>
      </c>
      <c r="Q524">
        <v>14.993544680708551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7.3648648650000004</v>
      </c>
      <c r="G525" s="13">
        <f t="shared" si="100"/>
        <v>0</v>
      </c>
      <c r="H525" s="13">
        <f t="shared" si="101"/>
        <v>7.3648648650000004</v>
      </c>
      <c r="I525" s="16">
        <f t="shared" si="108"/>
        <v>9.1774057636456696</v>
      </c>
      <c r="J525" s="13">
        <f t="shared" si="102"/>
        <v>9.084308688533401</v>
      </c>
      <c r="K525" s="13">
        <f t="shared" si="103"/>
        <v>9.3097075112268612E-2</v>
      </c>
      <c r="L525" s="13">
        <f t="shared" si="104"/>
        <v>0</v>
      </c>
      <c r="M525" s="13">
        <f t="shared" si="109"/>
        <v>3.8691616359180668E-3</v>
      </c>
      <c r="N525" s="13">
        <f t="shared" si="105"/>
        <v>2.3988802142692013E-3</v>
      </c>
      <c r="O525" s="13">
        <f t="shared" si="106"/>
        <v>2.3988802142692013E-3</v>
      </c>
      <c r="Q525">
        <v>13.4568443694619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6.6675675679999999</v>
      </c>
      <c r="G526" s="13">
        <f t="shared" si="100"/>
        <v>0</v>
      </c>
      <c r="H526" s="13">
        <f t="shared" si="101"/>
        <v>6.6675675679999999</v>
      </c>
      <c r="I526" s="16">
        <f t="shared" si="108"/>
        <v>6.7606646431122686</v>
      </c>
      <c r="J526" s="13">
        <f t="shared" si="102"/>
        <v>6.7104665702120441</v>
      </c>
      <c r="K526" s="13">
        <f t="shared" si="103"/>
        <v>5.0198072900224489E-2</v>
      </c>
      <c r="L526" s="13">
        <f t="shared" si="104"/>
        <v>0</v>
      </c>
      <c r="M526" s="13">
        <f t="shared" si="109"/>
        <v>1.4702814216488655E-3</v>
      </c>
      <c r="N526" s="13">
        <f t="shared" si="105"/>
        <v>9.1157448142229662E-4</v>
      </c>
      <c r="O526" s="13">
        <f t="shared" si="106"/>
        <v>9.1157448142229662E-4</v>
      </c>
      <c r="Q526">
        <v>11.29105959354839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84.210810809999998</v>
      </c>
      <c r="G527" s="13">
        <f t="shared" si="100"/>
        <v>7.2213542120464629</v>
      </c>
      <c r="H527" s="13">
        <f t="shared" si="101"/>
        <v>76.989456597953534</v>
      </c>
      <c r="I527" s="16">
        <f t="shared" si="108"/>
        <v>77.039654670853764</v>
      </c>
      <c r="J527" s="13">
        <f t="shared" si="102"/>
        <v>48.432253008383931</v>
      </c>
      <c r="K527" s="13">
        <f t="shared" si="103"/>
        <v>28.607401662469833</v>
      </c>
      <c r="L527" s="13">
        <f t="shared" si="104"/>
        <v>0</v>
      </c>
      <c r="M527" s="13">
        <f t="shared" si="109"/>
        <v>5.5870694022656887E-4</v>
      </c>
      <c r="N527" s="13">
        <f t="shared" si="105"/>
        <v>3.4639830294047271E-4</v>
      </c>
      <c r="O527" s="13">
        <f t="shared" si="106"/>
        <v>7.2217006103494032</v>
      </c>
      <c r="Q527">
        <v>13.073410652539559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78.075675680000003</v>
      </c>
      <c r="G528" s="13">
        <f t="shared" si="100"/>
        <v>6.3357406749233496</v>
      </c>
      <c r="H528" s="13">
        <f t="shared" si="101"/>
        <v>71.73993500507666</v>
      </c>
      <c r="I528" s="16">
        <f t="shared" si="108"/>
        <v>100.3473366675465</v>
      </c>
      <c r="J528" s="13">
        <f t="shared" si="102"/>
        <v>58.002163783810495</v>
      </c>
      <c r="K528" s="13">
        <f t="shared" si="103"/>
        <v>42.345172883736005</v>
      </c>
      <c r="L528" s="13">
        <f t="shared" si="104"/>
        <v>5.0636882349567109</v>
      </c>
      <c r="M528" s="13">
        <f t="shared" si="109"/>
        <v>5.0639005435939968</v>
      </c>
      <c r="N528" s="13">
        <f t="shared" si="105"/>
        <v>3.1396183370282782</v>
      </c>
      <c r="O528" s="13">
        <f t="shared" si="106"/>
        <v>9.4753590119516282</v>
      </c>
      <c r="Q528">
        <v>14.985888351148329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49.475675680000002</v>
      </c>
      <c r="G529" s="13">
        <f t="shared" si="100"/>
        <v>2.2072990636102108</v>
      </c>
      <c r="H529" s="13">
        <f t="shared" si="101"/>
        <v>47.268376616389794</v>
      </c>
      <c r="I529" s="16">
        <f t="shared" si="108"/>
        <v>84.549861265169085</v>
      </c>
      <c r="J529" s="13">
        <f t="shared" si="102"/>
        <v>58.249527741066835</v>
      </c>
      <c r="K529" s="13">
        <f t="shared" si="103"/>
        <v>26.30033352410225</v>
      </c>
      <c r="L529" s="13">
        <f t="shared" si="104"/>
        <v>0</v>
      </c>
      <c r="M529" s="13">
        <f t="shared" si="109"/>
        <v>1.9242822065657186</v>
      </c>
      <c r="N529" s="13">
        <f t="shared" si="105"/>
        <v>1.1930549680707454</v>
      </c>
      <c r="O529" s="13">
        <f t="shared" si="106"/>
        <v>3.4003540316809562</v>
      </c>
      <c r="Q529">
        <v>16.73976833963415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7.7054054049999996</v>
      </c>
      <c r="G530" s="13">
        <f t="shared" si="100"/>
        <v>0</v>
      </c>
      <c r="H530" s="13">
        <f t="shared" si="101"/>
        <v>7.7054054049999996</v>
      </c>
      <c r="I530" s="16">
        <f t="shared" si="108"/>
        <v>34.00573892910225</v>
      </c>
      <c r="J530" s="13">
        <f t="shared" si="102"/>
        <v>31.891453925794828</v>
      </c>
      <c r="K530" s="13">
        <f t="shared" si="103"/>
        <v>2.1142850033074225</v>
      </c>
      <c r="L530" s="13">
        <f t="shared" si="104"/>
        <v>0</v>
      </c>
      <c r="M530" s="13">
        <f t="shared" si="109"/>
        <v>0.73122723849497318</v>
      </c>
      <c r="N530" s="13">
        <f t="shared" si="105"/>
        <v>0.45336088786688339</v>
      </c>
      <c r="O530" s="13">
        <f t="shared" si="106"/>
        <v>0.45336088786688339</v>
      </c>
      <c r="Q530">
        <v>18.636832722398449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10.6027027</v>
      </c>
      <c r="G531" s="13">
        <f t="shared" si="100"/>
        <v>0</v>
      </c>
      <c r="H531" s="13">
        <f t="shared" si="101"/>
        <v>10.6027027</v>
      </c>
      <c r="I531" s="16">
        <f t="shared" si="108"/>
        <v>12.716987703307423</v>
      </c>
      <c r="J531" s="13">
        <f t="shared" si="102"/>
        <v>12.636236006860065</v>
      </c>
      <c r="K531" s="13">
        <f t="shared" si="103"/>
        <v>8.0751696447357801E-2</v>
      </c>
      <c r="L531" s="13">
        <f t="shared" si="104"/>
        <v>0</v>
      </c>
      <c r="M531" s="13">
        <f t="shared" si="109"/>
        <v>0.27786635062808979</v>
      </c>
      <c r="N531" s="13">
        <f t="shared" si="105"/>
        <v>0.17227713738941566</v>
      </c>
      <c r="O531" s="13">
        <f t="shared" si="106"/>
        <v>0.17227713738941566</v>
      </c>
      <c r="Q531">
        <v>21.472796565004771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0.76216216199999998</v>
      </c>
      <c r="G532" s="13">
        <f t="shared" si="100"/>
        <v>0</v>
      </c>
      <c r="H532" s="13">
        <f t="shared" si="101"/>
        <v>0.76216216199999998</v>
      </c>
      <c r="I532" s="16">
        <f t="shared" si="108"/>
        <v>0.84291385844735778</v>
      </c>
      <c r="J532" s="13">
        <f t="shared" si="102"/>
        <v>0.84289507043999412</v>
      </c>
      <c r="K532" s="13">
        <f t="shared" si="103"/>
        <v>1.8788007363657044E-5</v>
      </c>
      <c r="L532" s="13">
        <f t="shared" si="104"/>
        <v>0</v>
      </c>
      <c r="M532" s="13">
        <f t="shared" si="109"/>
        <v>0.10558921323867412</v>
      </c>
      <c r="N532" s="13">
        <f t="shared" si="105"/>
        <v>6.5465312207977952E-2</v>
      </c>
      <c r="O532" s="13">
        <f t="shared" si="106"/>
        <v>6.5465312207977952E-2</v>
      </c>
      <c r="Q532">
        <v>23.131482654359679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6.9432432430000004</v>
      </c>
      <c r="G533" s="13">
        <f t="shared" si="100"/>
        <v>0</v>
      </c>
      <c r="H533" s="13">
        <f t="shared" si="101"/>
        <v>6.9432432430000004</v>
      </c>
      <c r="I533" s="16">
        <f t="shared" si="108"/>
        <v>6.9432620310073645</v>
      </c>
      <c r="J533" s="13">
        <f t="shared" si="102"/>
        <v>6.9312198451329428</v>
      </c>
      <c r="K533" s="13">
        <f t="shared" si="103"/>
        <v>1.204218587442174E-2</v>
      </c>
      <c r="L533" s="13">
        <f t="shared" si="104"/>
        <v>0</v>
      </c>
      <c r="M533" s="13">
        <f t="shared" si="109"/>
        <v>4.0123901030696171E-2</v>
      </c>
      <c r="N533" s="13">
        <f t="shared" si="105"/>
        <v>2.4876818639031625E-2</v>
      </c>
      <c r="O533" s="13">
        <f t="shared" si="106"/>
        <v>2.4876818639031625E-2</v>
      </c>
      <c r="Q533">
        <v>22.141110000000008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0.34324324299999998</v>
      </c>
      <c r="G534" s="13">
        <f t="shared" si="100"/>
        <v>0</v>
      </c>
      <c r="H534" s="13">
        <f t="shared" si="101"/>
        <v>0.34324324299999998</v>
      </c>
      <c r="I534" s="16">
        <f t="shared" si="108"/>
        <v>0.35528542887442172</v>
      </c>
      <c r="J534" s="13">
        <f t="shared" si="102"/>
        <v>0.35528384618124303</v>
      </c>
      <c r="K534" s="13">
        <f t="shared" si="103"/>
        <v>1.5826931786810938E-6</v>
      </c>
      <c r="L534" s="13">
        <f t="shared" si="104"/>
        <v>0</v>
      </c>
      <c r="M534" s="13">
        <f t="shared" si="109"/>
        <v>1.5247082391664547E-2</v>
      </c>
      <c r="N534" s="13">
        <f t="shared" si="105"/>
        <v>9.4531910828320187E-3</v>
      </c>
      <c r="O534" s="13">
        <f t="shared" si="106"/>
        <v>9.4531910828320187E-3</v>
      </c>
      <c r="Q534">
        <v>22.295774989219989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2.6459459459999999</v>
      </c>
      <c r="G535" s="13">
        <f t="shared" si="100"/>
        <v>0</v>
      </c>
      <c r="H535" s="13">
        <f t="shared" si="101"/>
        <v>2.6459459459999999</v>
      </c>
      <c r="I535" s="16">
        <f t="shared" si="108"/>
        <v>2.6459475286931786</v>
      </c>
      <c r="J535" s="13">
        <f t="shared" si="102"/>
        <v>2.6452116969553967</v>
      </c>
      <c r="K535" s="13">
        <f t="shared" si="103"/>
        <v>7.3583173778191124E-4</v>
      </c>
      <c r="L535" s="13">
        <f t="shared" si="104"/>
        <v>0</v>
      </c>
      <c r="M535" s="13">
        <f t="shared" si="109"/>
        <v>5.7938913088325279E-3</v>
      </c>
      <c r="N535" s="13">
        <f t="shared" si="105"/>
        <v>3.5922126114761675E-3</v>
      </c>
      <c r="O535" s="13">
        <f t="shared" si="106"/>
        <v>3.5922126114761675E-3</v>
      </c>
      <c r="Q535">
        <v>21.455451975241679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36.581081079999997</v>
      </c>
      <c r="G536" s="13">
        <f t="shared" si="100"/>
        <v>0.34595008082511569</v>
      </c>
      <c r="H536" s="13">
        <f t="shared" si="101"/>
        <v>36.235130999174885</v>
      </c>
      <c r="I536" s="16">
        <f t="shared" si="108"/>
        <v>36.23586683091267</v>
      </c>
      <c r="J536" s="13">
        <f t="shared" si="102"/>
        <v>32.797677741084897</v>
      </c>
      <c r="K536" s="13">
        <f t="shared" si="103"/>
        <v>3.4381890898277732</v>
      </c>
      <c r="L536" s="13">
        <f t="shared" si="104"/>
        <v>0</v>
      </c>
      <c r="M536" s="13">
        <f t="shared" si="109"/>
        <v>2.2016786973563605E-3</v>
      </c>
      <c r="N536" s="13">
        <f t="shared" si="105"/>
        <v>1.3650407923609434E-3</v>
      </c>
      <c r="O536" s="13">
        <f t="shared" si="106"/>
        <v>0.34731512161747663</v>
      </c>
      <c r="Q536">
        <v>16.157056364770138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144.4945946</v>
      </c>
      <c r="G537" s="13">
        <f t="shared" si="100"/>
        <v>15.923385033236688</v>
      </c>
      <c r="H537" s="13">
        <f t="shared" si="101"/>
        <v>128.57120956676332</v>
      </c>
      <c r="I537" s="16">
        <f t="shared" si="108"/>
        <v>132.00939865659109</v>
      </c>
      <c r="J537" s="13">
        <f t="shared" si="102"/>
        <v>73.573411188644045</v>
      </c>
      <c r="K537" s="13">
        <f t="shared" si="103"/>
        <v>58.435987467947044</v>
      </c>
      <c r="L537" s="13">
        <f t="shared" si="104"/>
        <v>20.50185045399563</v>
      </c>
      <c r="M537" s="13">
        <f t="shared" si="109"/>
        <v>20.502687091900626</v>
      </c>
      <c r="N537" s="13">
        <f t="shared" si="105"/>
        <v>12.711665996978388</v>
      </c>
      <c r="O537" s="13">
        <f t="shared" si="106"/>
        <v>28.635051030215074</v>
      </c>
      <c r="Q537">
        <v>18.1250633501684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107.0540541</v>
      </c>
      <c r="G538" s="13">
        <f t="shared" si="100"/>
        <v>10.518801629381624</v>
      </c>
      <c r="H538" s="13">
        <f t="shared" si="101"/>
        <v>96.535252470618374</v>
      </c>
      <c r="I538" s="16">
        <f t="shared" si="108"/>
        <v>134.46938948456977</v>
      </c>
      <c r="J538" s="13">
        <f t="shared" si="102"/>
        <v>65.064499727089569</v>
      </c>
      <c r="K538" s="13">
        <f t="shared" si="103"/>
        <v>69.404889757480206</v>
      </c>
      <c r="L538" s="13">
        <f t="shared" si="104"/>
        <v>31.02584798217319</v>
      </c>
      <c r="M538" s="13">
        <f t="shared" si="109"/>
        <v>38.816869077095426</v>
      </c>
      <c r="N538" s="13">
        <f t="shared" si="105"/>
        <v>24.066458827799163</v>
      </c>
      <c r="O538" s="13">
        <f t="shared" si="106"/>
        <v>34.585260457180787</v>
      </c>
      <c r="Q538">
        <v>15.630210773407979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82.572972969999995</v>
      </c>
      <c r="G539" s="13">
        <f t="shared" si="100"/>
        <v>6.9849305095555803</v>
      </c>
      <c r="H539" s="13">
        <f t="shared" si="101"/>
        <v>75.588042460444413</v>
      </c>
      <c r="I539" s="16">
        <f t="shared" si="108"/>
        <v>113.96708423575143</v>
      </c>
      <c r="J539" s="13">
        <f t="shared" si="102"/>
        <v>56.685619131671466</v>
      </c>
      <c r="K539" s="13">
        <f t="shared" si="103"/>
        <v>57.281465104079963</v>
      </c>
      <c r="L539" s="13">
        <f t="shared" si="104"/>
        <v>19.39415615762498</v>
      </c>
      <c r="M539" s="13">
        <f t="shared" si="109"/>
        <v>34.144566406921243</v>
      </c>
      <c r="N539" s="13">
        <f t="shared" si="105"/>
        <v>21.169631172291169</v>
      </c>
      <c r="O539" s="13">
        <f t="shared" si="106"/>
        <v>28.154561681846751</v>
      </c>
      <c r="Q539">
        <v>13.77157759354839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88.167567570000003</v>
      </c>
      <c r="G540" s="13">
        <f t="shared" si="100"/>
        <v>7.7925164237187898</v>
      </c>
      <c r="H540" s="13">
        <f t="shared" si="101"/>
        <v>80.375051146281209</v>
      </c>
      <c r="I540" s="16">
        <f t="shared" si="108"/>
        <v>118.26236009273619</v>
      </c>
      <c r="J540" s="13">
        <f t="shared" si="102"/>
        <v>58.657102131452575</v>
      </c>
      <c r="K540" s="13">
        <f t="shared" si="103"/>
        <v>59.605257961283613</v>
      </c>
      <c r="L540" s="13">
        <f t="shared" si="104"/>
        <v>21.623694687523646</v>
      </c>
      <c r="M540" s="13">
        <f t="shared" si="109"/>
        <v>34.598629922153719</v>
      </c>
      <c r="N540" s="13">
        <f t="shared" si="105"/>
        <v>21.451150551735306</v>
      </c>
      <c r="O540" s="13">
        <f t="shared" si="106"/>
        <v>29.243666975454097</v>
      </c>
      <c r="Q540">
        <v>14.25295033269793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7.210810811</v>
      </c>
      <c r="G541" s="13">
        <f t="shared" si="100"/>
        <v>0</v>
      </c>
      <c r="H541" s="13">
        <f t="shared" si="101"/>
        <v>7.210810811</v>
      </c>
      <c r="I541" s="16">
        <f t="shared" si="108"/>
        <v>45.192374084759969</v>
      </c>
      <c r="J541" s="13">
        <f t="shared" si="102"/>
        <v>38.981458010049593</v>
      </c>
      <c r="K541" s="13">
        <f t="shared" si="103"/>
        <v>6.2109160747103758</v>
      </c>
      <c r="L541" s="13">
        <f t="shared" si="104"/>
        <v>0</v>
      </c>
      <c r="M541" s="13">
        <f t="shared" si="109"/>
        <v>13.147479370418413</v>
      </c>
      <c r="N541" s="13">
        <f t="shared" si="105"/>
        <v>8.1514372096594165</v>
      </c>
      <c r="O541" s="13">
        <f t="shared" si="106"/>
        <v>8.1514372096594165</v>
      </c>
      <c r="Q541">
        <v>16.139656753633169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1.3567567570000001</v>
      </c>
      <c r="G542" s="13">
        <f t="shared" si="100"/>
        <v>0</v>
      </c>
      <c r="H542" s="13">
        <f t="shared" si="101"/>
        <v>1.3567567570000001</v>
      </c>
      <c r="I542" s="16">
        <f t="shared" si="108"/>
        <v>7.5676728317103761</v>
      </c>
      <c r="J542" s="13">
        <f t="shared" si="102"/>
        <v>7.5397405798805472</v>
      </c>
      <c r="K542" s="13">
        <f t="shared" si="103"/>
        <v>2.7932251829828836E-2</v>
      </c>
      <c r="L542" s="13">
        <f t="shared" si="104"/>
        <v>0</v>
      </c>
      <c r="M542" s="13">
        <f t="shared" si="109"/>
        <v>4.9960421607589964</v>
      </c>
      <c r="N542" s="13">
        <f t="shared" si="105"/>
        <v>3.0975461396705777</v>
      </c>
      <c r="O542" s="13">
        <f t="shared" si="106"/>
        <v>3.0975461396705777</v>
      </c>
      <c r="Q542">
        <v>18.000556620018539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3.9729729730000001</v>
      </c>
      <c r="G543" s="13">
        <f t="shared" si="100"/>
        <v>0</v>
      </c>
      <c r="H543" s="13">
        <f t="shared" si="101"/>
        <v>3.9729729730000001</v>
      </c>
      <c r="I543" s="16">
        <f t="shared" si="108"/>
        <v>4.0009052248298289</v>
      </c>
      <c r="J543" s="13">
        <f t="shared" si="102"/>
        <v>3.9987471111831874</v>
      </c>
      <c r="K543" s="13">
        <f t="shared" si="103"/>
        <v>2.1581136466415352E-3</v>
      </c>
      <c r="L543" s="13">
        <f t="shared" si="104"/>
        <v>0</v>
      </c>
      <c r="M543" s="13">
        <f t="shared" si="109"/>
        <v>1.8984960210884188</v>
      </c>
      <c r="N543" s="13">
        <f t="shared" si="105"/>
        <v>1.1770675330748197</v>
      </c>
      <c r="O543" s="13">
        <f t="shared" si="106"/>
        <v>1.1770675330748197</v>
      </c>
      <c r="Q543">
        <v>22.617769702121411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13.613513510000001</v>
      </c>
      <c r="G544" s="13">
        <f t="shared" si="100"/>
        <v>0</v>
      </c>
      <c r="H544" s="13">
        <f t="shared" si="101"/>
        <v>13.613513510000001</v>
      </c>
      <c r="I544" s="16">
        <f t="shared" si="108"/>
        <v>13.615671623646643</v>
      </c>
      <c r="J544" s="13">
        <f t="shared" si="102"/>
        <v>13.567452050305718</v>
      </c>
      <c r="K544" s="13">
        <f t="shared" si="103"/>
        <v>4.8219573340924526E-2</v>
      </c>
      <c r="L544" s="13">
        <f t="shared" si="104"/>
        <v>0</v>
      </c>
      <c r="M544" s="13">
        <f t="shared" si="109"/>
        <v>0.72142848801359905</v>
      </c>
      <c r="N544" s="13">
        <f t="shared" si="105"/>
        <v>0.44728566256843139</v>
      </c>
      <c r="O544" s="13">
        <f t="shared" si="106"/>
        <v>0.44728566256843139</v>
      </c>
      <c r="Q544">
        <v>26.656505851488369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6.4351351350000003</v>
      </c>
      <c r="G545" s="13">
        <f t="shared" si="100"/>
        <v>0</v>
      </c>
      <c r="H545" s="13">
        <f t="shared" si="101"/>
        <v>6.4351351350000003</v>
      </c>
      <c r="I545" s="16">
        <f t="shared" si="108"/>
        <v>6.4833547083409249</v>
      </c>
      <c r="J545" s="13">
        <f t="shared" si="102"/>
        <v>6.4780517516594847</v>
      </c>
      <c r="K545" s="13">
        <f t="shared" si="103"/>
        <v>5.3029566814402074E-3</v>
      </c>
      <c r="L545" s="13">
        <f t="shared" si="104"/>
        <v>0</v>
      </c>
      <c r="M545" s="13">
        <f t="shared" si="109"/>
        <v>0.27414282544516766</v>
      </c>
      <c r="N545" s="13">
        <f t="shared" si="105"/>
        <v>0.16996855177600395</v>
      </c>
      <c r="O545" s="13">
        <f t="shared" si="106"/>
        <v>0.16996855177600395</v>
      </c>
      <c r="Q545">
        <v>26.552184000000011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5.0486486490000004</v>
      </c>
      <c r="G546" s="13">
        <f t="shared" si="100"/>
        <v>0</v>
      </c>
      <c r="H546" s="13">
        <f t="shared" si="101"/>
        <v>5.0486486490000004</v>
      </c>
      <c r="I546" s="16">
        <f t="shared" si="108"/>
        <v>5.0539516056814406</v>
      </c>
      <c r="J546" s="13">
        <f t="shared" si="102"/>
        <v>5.0501495569077797</v>
      </c>
      <c r="K546" s="13">
        <f t="shared" si="103"/>
        <v>3.8020487736609709E-3</v>
      </c>
      <c r="L546" s="13">
        <f t="shared" si="104"/>
        <v>0</v>
      </c>
      <c r="M546" s="13">
        <f t="shared" si="109"/>
        <v>0.10417427366916371</v>
      </c>
      <c r="N546" s="13">
        <f t="shared" si="105"/>
        <v>6.4588049674881493E-2</v>
      </c>
      <c r="O546" s="13">
        <f t="shared" si="106"/>
        <v>6.4588049674881493E-2</v>
      </c>
      <c r="Q546">
        <v>23.572921231313369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62.881081080000001</v>
      </c>
      <c r="G547" s="13">
        <f t="shared" si="100"/>
        <v>4.1423841499697156</v>
      </c>
      <c r="H547" s="13">
        <f t="shared" si="101"/>
        <v>58.738696930030287</v>
      </c>
      <c r="I547" s="16">
        <f t="shared" si="108"/>
        <v>58.742498978803951</v>
      </c>
      <c r="J547" s="13">
        <f t="shared" si="102"/>
        <v>51.40788655265294</v>
      </c>
      <c r="K547" s="13">
        <f t="shared" si="103"/>
        <v>7.3346124261510113</v>
      </c>
      <c r="L547" s="13">
        <f t="shared" si="104"/>
        <v>0</v>
      </c>
      <c r="M547" s="13">
        <f t="shared" si="109"/>
        <v>3.9586223994282216E-2</v>
      </c>
      <c r="N547" s="13">
        <f t="shared" si="105"/>
        <v>2.4543458876454975E-2</v>
      </c>
      <c r="O547" s="13">
        <f t="shared" si="106"/>
        <v>4.1669276088461702</v>
      </c>
      <c r="Q547">
        <v>20.688201793996431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172.6054054</v>
      </c>
      <c r="G548" s="13">
        <f t="shared" si="100"/>
        <v>19.981211642833568</v>
      </c>
      <c r="H548" s="13">
        <f t="shared" si="101"/>
        <v>152.62419375716644</v>
      </c>
      <c r="I548" s="16">
        <f t="shared" si="108"/>
        <v>159.95880618331745</v>
      </c>
      <c r="J548" s="13">
        <f t="shared" si="102"/>
        <v>66.491808598572931</v>
      </c>
      <c r="K548" s="13">
        <f t="shared" si="103"/>
        <v>93.466997584744519</v>
      </c>
      <c r="L548" s="13">
        <f t="shared" si="104"/>
        <v>54.11198336862023</v>
      </c>
      <c r="M548" s="13">
        <f t="shared" si="109"/>
        <v>54.127026133738056</v>
      </c>
      <c r="N548" s="13">
        <f t="shared" si="105"/>
        <v>33.558756202917593</v>
      </c>
      <c r="O548" s="13">
        <f t="shared" si="106"/>
        <v>53.539967845751164</v>
      </c>
      <c r="Q548">
        <v>15.38949815095304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34.962162159999998</v>
      </c>
      <c r="G549" s="13">
        <f t="shared" si="100"/>
        <v>0.11225734534713942</v>
      </c>
      <c r="H549" s="13">
        <f t="shared" si="101"/>
        <v>34.849904814652859</v>
      </c>
      <c r="I549" s="16">
        <f t="shared" si="108"/>
        <v>74.204919030777148</v>
      </c>
      <c r="J549" s="13">
        <f t="shared" si="102"/>
        <v>49.556121319795061</v>
      </c>
      <c r="K549" s="13">
        <f t="shared" si="103"/>
        <v>24.648797710982087</v>
      </c>
      <c r="L549" s="13">
        <f t="shared" si="104"/>
        <v>0</v>
      </c>
      <c r="M549" s="13">
        <f t="shared" si="109"/>
        <v>20.568269930820463</v>
      </c>
      <c r="N549" s="13">
        <f t="shared" si="105"/>
        <v>12.752327357108687</v>
      </c>
      <c r="O549" s="13">
        <f t="shared" si="106"/>
        <v>12.864584702455826</v>
      </c>
      <c r="Q549">
        <v>14.043388171507541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112.1918919</v>
      </c>
      <c r="G550" s="13">
        <f t="shared" si="100"/>
        <v>11.260454194615805</v>
      </c>
      <c r="H550" s="13">
        <f t="shared" si="101"/>
        <v>100.9314377053842</v>
      </c>
      <c r="I550" s="16">
        <f t="shared" si="108"/>
        <v>125.58023541636629</v>
      </c>
      <c r="J550" s="13">
        <f t="shared" si="102"/>
        <v>54.54818545497298</v>
      </c>
      <c r="K550" s="13">
        <f t="shared" si="103"/>
        <v>71.032049961393312</v>
      </c>
      <c r="L550" s="13">
        <f t="shared" si="104"/>
        <v>32.587009665623583</v>
      </c>
      <c r="M550" s="13">
        <f t="shared" si="109"/>
        <v>40.402952239335363</v>
      </c>
      <c r="N550" s="13">
        <f t="shared" si="105"/>
        <v>25.049830388387925</v>
      </c>
      <c r="O550" s="13">
        <f t="shared" si="106"/>
        <v>36.310284583003728</v>
      </c>
      <c r="Q550">
        <v>12.66450832277912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57.71621622</v>
      </c>
      <c r="G551" s="13">
        <f t="shared" si="100"/>
        <v>3.3968301987517786</v>
      </c>
      <c r="H551" s="13">
        <f t="shared" si="101"/>
        <v>54.319386021248221</v>
      </c>
      <c r="I551" s="16">
        <f t="shared" si="108"/>
        <v>92.76442631701795</v>
      </c>
      <c r="J551" s="13">
        <f t="shared" si="102"/>
        <v>48.005335798310163</v>
      </c>
      <c r="K551" s="13">
        <f t="shared" si="103"/>
        <v>44.759090518707787</v>
      </c>
      <c r="L551" s="13">
        <f t="shared" si="104"/>
        <v>7.3796960316446736</v>
      </c>
      <c r="M551" s="13">
        <f t="shared" si="109"/>
        <v>22.732817882592109</v>
      </c>
      <c r="N551" s="13">
        <f t="shared" si="105"/>
        <v>14.094347087207106</v>
      </c>
      <c r="O551" s="13">
        <f t="shared" si="106"/>
        <v>17.491177285958884</v>
      </c>
      <c r="Q551">
        <v>11.539296593548389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99.875675680000001</v>
      </c>
      <c r="G552" s="13">
        <f t="shared" si="100"/>
        <v>9.4825947702599365</v>
      </c>
      <c r="H552" s="13">
        <f t="shared" si="101"/>
        <v>90.393080909740064</v>
      </c>
      <c r="I552" s="16">
        <f t="shared" si="108"/>
        <v>127.77247539680317</v>
      </c>
      <c r="J552" s="13">
        <f t="shared" si="102"/>
        <v>57.186782103405847</v>
      </c>
      <c r="K552" s="13">
        <f t="shared" si="103"/>
        <v>70.585693293397327</v>
      </c>
      <c r="L552" s="13">
        <f t="shared" si="104"/>
        <v>32.158757471677262</v>
      </c>
      <c r="M552" s="13">
        <f t="shared" si="109"/>
        <v>40.797228267062266</v>
      </c>
      <c r="N552" s="13">
        <f t="shared" si="105"/>
        <v>25.294281525578604</v>
      </c>
      <c r="O552" s="13">
        <f t="shared" si="106"/>
        <v>34.776876295838541</v>
      </c>
      <c r="Q552">
        <v>13.4589719349862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66.329729729999997</v>
      </c>
      <c r="G553" s="13">
        <f t="shared" si="100"/>
        <v>4.6402003943563894</v>
      </c>
      <c r="H553" s="13">
        <f t="shared" si="101"/>
        <v>61.689529335643606</v>
      </c>
      <c r="I553" s="16">
        <f t="shared" si="108"/>
        <v>100.11646515736368</v>
      </c>
      <c r="J553" s="13">
        <f t="shared" si="102"/>
        <v>53.205778237097206</v>
      </c>
      <c r="K553" s="13">
        <f t="shared" si="103"/>
        <v>46.910686920266471</v>
      </c>
      <c r="L553" s="13">
        <f t="shared" si="104"/>
        <v>9.4440224896573675</v>
      </c>
      <c r="M553" s="13">
        <f t="shared" si="109"/>
        <v>24.946969231141033</v>
      </c>
      <c r="N553" s="13">
        <f t="shared" si="105"/>
        <v>15.467120923307441</v>
      </c>
      <c r="O553" s="13">
        <f t="shared" si="106"/>
        <v>20.107321317663832</v>
      </c>
      <c r="Q553">
        <v>13.197243161137809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27.727027029999999</v>
      </c>
      <c r="G554" s="13">
        <f t="shared" si="100"/>
        <v>0</v>
      </c>
      <c r="H554" s="13">
        <f t="shared" si="101"/>
        <v>27.727027029999999</v>
      </c>
      <c r="I554" s="16">
        <f t="shared" si="108"/>
        <v>65.193691460609102</v>
      </c>
      <c r="J554" s="13">
        <f t="shared" si="102"/>
        <v>51.541713766465001</v>
      </c>
      <c r="K554" s="13">
        <f t="shared" si="103"/>
        <v>13.651977694144101</v>
      </c>
      <c r="L554" s="13">
        <f t="shared" si="104"/>
        <v>0</v>
      </c>
      <c r="M554" s="13">
        <f t="shared" si="109"/>
        <v>9.479848307833592</v>
      </c>
      <c r="N554" s="13">
        <f t="shared" si="105"/>
        <v>5.8775059508568273</v>
      </c>
      <c r="O554" s="13">
        <f t="shared" si="106"/>
        <v>5.8775059508568273</v>
      </c>
      <c r="Q554">
        <v>17.396982712843201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0.92162162199999997</v>
      </c>
      <c r="G555" s="13">
        <f t="shared" si="100"/>
        <v>0</v>
      </c>
      <c r="H555" s="13">
        <f t="shared" si="101"/>
        <v>0.92162162199999997</v>
      </c>
      <c r="I555" s="16">
        <f t="shared" si="108"/>
        <v>14.573599316144101</v>
      </c>
      <c r="J555" s="13">
        <f t="shared" si="102"/>
        <v>14.4272396033051</v>
      </c>
      <c r="K555" s="13">
        <f t="shared" si="103"/>
        <v>0.14635971283900062</v>
      </c>
      <c r="L555" s="13">
        <f t="shared" si="104"/>
        <v>0</v>
      </c>
      <c r="M555" s="13">
        <f t="shared" si="109"/>
        <v>3.6023423569767647</v>
      </c>
      <c r="N555" s="13">
        <f t="shared" si="105"/>
        <v>2.2334522613255943</v>
      </c>
      <c r="O555" s="13">
        <f t="shared" si="106"/>
        <v>2.2334522613255943</v>
      </c>
      <c r="Q555">
        <v>20.120281672499011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1.7837837839999999</v>
      </c>
      <c r="G556" s="13">
        <f t="shared" si="100"/>
        <v>0</v>
      </c>
      <c r="H556" s="13">
        <f t="shared" si="101"/>
        <v>1.7837837839999999</v>
      </c>
      <c r="I556" s="16">
        <f t="shared" si="108"/>
        <v>1.9301434968390005</v>
      </c>
      <c r="J556" s="13">
        <f t="shared" si="102"/>
        <v>1.9299656950128312</v>
      </c>
      <c r="K556" s="13">
        <f t="shared" si="103"/>
        <v>1.778018261693326E-4</v>
      </c>
      <c r="L556" s="13">
        <f t="shared" si="104"/>
        <v>0</v>
      </c>
      <c r="M556" s="13">
        <f t="shared" si="109"/>
        <v>1.3688900956511705</v>
      </c>
      <c r="N556" s="13">
        <f t="shared" si="105"/>
        <v>0.84871185930372572</v>
      </c>
      <c r="O556" s="13">
        <f t="shared" si="106"/>
        <v>0.84871185930372572</v>
      </c>
      <c r="Q556">
        <v>24.830565000000011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14.96486486</v>
      </c>
      <c r="G557" s="13">
        <f t="shared" si="100"/>
        <v>0</v>
      </c>
      <c r="H557" s="13">
        <f t="shared" si="101"/>
        <v>14.96486486</v>
      </c>
      <c r="I557" s="16">
        <f t="shared" si="108"/>
        <v>14.965042661826169</v>
      </c>
      <c r="J557" s="13">
        <f t="shared" si="102"/>
        <v>14.870312410447184</v>
      </c>
      <c r="K557" s="13">
        <f t="shared" si="103"/>
        <v>9.4730251378985386E-2</v>
      </c>
      <c r="L557" s="13">
        <f t="shared" si="104"/>
        <v>0</v>
      </c>
      <c r="M557" s="13">
        <f t="shared" si="109"/>
        <v>0.52017823634744476</v>
      </c>
      <c r="N557" s="13">
        <f t="shared" si="105"/>
        <v>0.32251050653541574</v>
      </c>
      <c r="O557" s="13">
        <f t="shared" si="106"/>
        <v>0.32251050653541574</v>
      </c>
      <c r="Q557">
        <v>23.806403045061309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0.486486486</v>
      </c>
      <c r="G558" s="13">
        <f t="shared" si="100"/>
        <v>0</v>
      </c>
      <c r="H558" s="13">
        <f t="shared" si="101"/>
        <v>0.486486486</v>
      </c>
      <c r="I558" s="16">
        <f t="shared" si="108"/>
        <v>0.58121673737898538</v>
      </c>
      <c r="J558" s="13">
        <f t="shared" si="102"/>
        <v>0.58120858677779075</v>
      </c>
      <c r="K558" s="13">
        <f t="shared" si="103"/>
        <v>8.1506011946341772E-6</v>
      </c>
      <c r="L558" s="13">
        <f t="shared" si="104"/>
        <v>0</v>
      </c>
      <c r="M558" s="13">
        <f t="shared" si="109"/>
        <v>0.19766772981202901</v>
      </c>
      <c r="N558" s="13">
        <f t="shared" si="105"/>
        <v>0.12255399248345798</v>
      </c>
      <c r="O558" s="13">
        <f t="shared" si="106"/>
        <v>0.12255399248345798</v>
      </c>
      <c r="Q558">
        <v>21.146680249304438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42.829729729999997</v>
      </c>
      <c r="G559" s="13">
        <f t="shared" si="100"/>
        <v>1.2479494200256636</v>
      </c>
      <c r="H559" s="13">
        <f t="shared" si="101"/>
        <v>41.581780309974334</v>
      </c>
      <c r="I559" s="16">
        <f t="shared" si="108"/>
        <v>41.581788460575531</v>
      </c>
      <c r="J559" s="13">
        <f t="shared" si="102"/>
        <v>37.828836180465295</v>
      </c>
      <c r="K559" s="13">
        <f t="shared" si="103"/>
        <v>3.752952280110236</v>
      </c>
      <c r="L559" s="13">
        <f t="shared" si="104"/>
        <v>0</v>
      </c>
      <c r="M559" s="13">
        <f t="shared" si="109"/>
        <v>7.5113737328571031E-2</v>
      </c>
      <c r="N559" s="13">
        <f t="shared" si="105"/>
        <v>4.6570517143714039E-2</v>
      </c>
      <c r="O559" s="13">
        <f t="shared" si="106"/>
        <v>1.2945199371693776</v>
      </c>
      <c r="Q559">
        <v>18.51931732966834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56.035135140000001</v>
      </c>
      <c r="G560" s="13">
        <f t="shared" si="100"/>
        <v>3.1541642867705466</v>
      </c>
      <c r="H560" s="13">
        <f t="shared" si="101"/>
        <v>52.880970853229456</v>
      </c>
      <c r="I560" s="16">
        <f t="shared" si="108"/>
        <v>56.633923133339692</v>
      </c>
      <c r="J560" s="13">
        <f t="shared" si="102"/>
        <v>43.429922709653979</v>
      </c>
      <c r="K560" s="13">
        <f t="shared" si="103"/>
        <v>13.204000423685713</v>
      </c>
      <c r="L560" s="13">
        <f t="shared" si="104"/>
        <v>0</v>
      </c>
      <c r="M560" s="13">
        <f t="shared" si="109"/>
        <v>2.8543220184856992E-2</v>
      </c>
      <c r="N560" s="13">
        <f t="shared" si="105"/>
        <v>1.7696796514611333E-2</v>
      </c>
      <c r="O560" s="13">
        <f t="shared" si="106"/>
        <v>3.1718610832851581</v>
      </c>
      <c r="Q560">
        <v>14.27746481366658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93.940540540000001</v>
      </c>
      <c r="G561" s="13">
        <f t="shared" si="100"/>
        <v>8.6258514527514478</v>
      </c>
      <c r="H561" s="13">
        <f t="shared" si="101"/>
        <v>85.314689087248553</v>
      </c>
      <c r="I561" s="16">
        <f t="shared" si="108"/>
        <v>98.518689510934266</v>
      </c>
      <c r="J561" s="13">
        <f t="shared" si="102"/>
        <v>46.412284027122503</v>
      </c>
      <c r="K561" s="13">
        <f t="shared" si="103"/>
        <v>52.106405483811763</v>
      </c>
      <c r="L561" s="13">
        <f t="shared" si="104"/>
        <v>14.428999826180263</v>
      </c>
      <c r="M561" s="13">
        <f t="shared" si="109"/>
        <v>14.439846249850508</v>
      </c>
      <c r="N561" s="13">
        <f t="shared" si="105"/>
        <v>8.9527046749073147</v>
      </c>
      <c r="O561" s="13">
        <f t="shared" si="106"/>
        <v>17.578556127658764</v>
      </c>
      <c r="Q561">
        <v>10.586426107280239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24.445945949999999</v>
      </c>
      <c r="G562" s="13">
        <f t="shared" si="100"/>
        <v>0</v>
      </c>
      <c r="H562" s="13">
        <f t="shared" si="101"/>
        <v>24.445945949999999</v>
      </c>
      <c r="I562" s="16">
        <f t="shared" si="108"/>
        <v>62.123351607631506</v>
      </c>
      <c r="J562" s="13">
        <f t="shared" si="102"/>
        <v>42.139161791677438</v>
      </c>
      <c r="K562" s="13">
        <f t="shared" si="103"/>
        <v>19.984189815954068</v>
      </c>
      <c r="L562" s="13">
        <f t="shared" si="104"/>
        <v>0</v>
      </c>
      <c r="M562" s="13">
        <f t="shared" si="109"/>
        <v>5.4871415749431929</v>
      </c>
      <c r="N562" s="13">
        <f t="shared" si="105"/>
        <v>3.4020277764647795</v>
      </c>
      <c r="O562" s="13">
        <f t="shared" si="106"/>
        <v>3.4020277764647795</v>
      </c>
      <c r="Q562">
        <v>11.864366455504641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54.71891892</v>
      </c>
      <c r="G563" s="13">
        <f t="shared" si="100"/>
        <v>2.9641670206120398</v>
      </c>
      <c r="H563" s="13">
        <f t="shared" si="101"/>
        <v>51.754751899387962</v>
      </c>
      <c r="I563" s="16">
        <f t="shared" si="108"/>
        <v>71.738941715342037</v>
      </c>
      <c r="J563" s="13">
        <f t="shared" si="102"/>
        <v>42.076191964840525</v>
      </c>
      <c r="K563" s="13">
        <f t="shared" si="103"/>
        <v>29.662749750501511</v>
      </c>
      <c r="L563" s="13">
        <f t="shared" si="104"/>
        <v>0</v>
      </c>
      <c r="M563" s="13">
        <f t="shared" si="109"/>
        <v>2.0851137984784134</v>
      </c>
      <c r="N563" s="13">
        <f t="shared" si="105"/>
        <v>1.2927705550566162</v>
      </c>
      <c r="O563" s="13">
        <f t="shared" si="106"/>
        <v>4.2569375756686565</v>
      </c>
      <c r="Q563">
        <v>10.395899593548391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47.294594590000003</v>
      </c>
      <c r="G564" s="13">
        <f t="shared" si="100"/>
        <v>1.8924575975401334</v>
      </c>
      <c r="H564" s="13">
        <f t="shared" si="101"/>
        <v>45.402136992459866</v>
      </c>
      <c r="I564" s="16">
        <f t="shared" si="108"/>
        <v>75.064886742961377</v>
      </c>
      <c r="J564" s="13">
        <f t="shared" si="102"/>
        <v>46.157278158827033</v>
      </c>
      <c r="K564" s="13">
        <f t="shared" si="103"/>
        <v>28.907608584134344</v>
      </c>
      <c r="L564" s="13">
        <f t="shared" si="104"/>
        <v>0</v>
      </c>
      <c r="M564" s="13">
        <f t="shared" si="109"/>
        <v>0.79234324342179718</v>
      </c>
      <c r="N564" s="13">
        <f t="shared" si="105"/>
        <v>0.49125281092151424</v>
      </c>
      <c r="O564" s="13">
        <f t="shared" si="106"/>
        <v>2.3837104084616478</v>
      </c>
      <c r="Q564">
        <v>12.164366487986619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8.7027027029999999</v>
      </c>
      <c r="G565" s="13">
        <f t="shared" si="100"/>
        <v>0</v>
      </c>
      <c r="H565" s="13">
        <f t="shared" si="101"/>
        <v>8.7027027029999999</v>
      </c>
      <c r="I565" s="16">
        <f t="shared" si="108"/>
        <v>37.610311287134344</v>
      </c>
      <c r="J565" s="13">
        <f t="shared" si="102"/>
        <v>33.597696460556193</v>
      </c>
      <c r="K565" s="13">
        <f t="shared" si="103"/>
        <v>4.0126148265781509</v>
      </c>
      <c r="L565" s="13">
        <f t="shared" si="104"/>
        <v>0</v>
      </c>
      <c r="M565" s="13">
        <f t="shared" si="109"/>
        <v>0.30109043250028295</v>
      </c>
      <c r="N565" s="13">
        <f t="shared" si="105"/>
        <v>0.18667606815017543</v>
      </c>
      <c r="O565" s="13">
        <f t="shared" si="106"/>
        <v>0.18667606815017543</v>
      </c>
      <c r="Q565">
        <v>15.708377838477711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11.345945950000001</v>
      </c>
      <c r="G566" s="13">
        <f t="shared" si="100"/>
        <v>0</v>
      </c>
      <c r="H566" s="13">
        <f t="shared" si="101"/>
        <v>11.345945950000001</v>
      </c>
      <c r="I566" s="16">
        <f t="shared" si="108"/>
        <v>15.358560776578152</v>
      </c>
      <c r="J566" s="13">
        <f t="shared" si="102"/>
        <v>15.11056828798764</v>
      </c>
      <c r="K566" s="13">
        <f t="shared" si="103"/>
        <v>0.24799248859051204</v>
      </c>
      <c r="L566" s="13">
        <f t="shared" si="104"/>
        <v>0</v>
      </c>
      <c r="M566" s="13">
        <f t="shared" si="109"/>
        <v>0.11441436435010752</v>
      </c>
      <c r="N566" s="13">
        <f t="shared" si="105"/>
        <v>7.0936905897066665E-2</v>
      </c>
      <c r="O566" s="13">
        <f t="shared" si="106"/>
        <v>7.0936905897066665E-2</v>
      </c>
      <c r="Q566">
        <v>17.43996767228397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0.740540541</v>
      </c>
      <c r="G567" s="13">
        <f t="shared" si="100"/>
        <v>0</v>
      </c>
      <c r="H567" s="13">
        <f t="shared" si="101"/>
        <v>0.740540541</v>
      </c>
      <c r="I567" s="16">
        <f t="shared" si="108"/>
        <v>0.98853302959051204</v>
      </c>
      <c r="J567" s="13">
        <f t="shared" si="102"/>
        <v>0.98848964175489773</v>
      </c>
      <c r="K567" s="13">
        <f t="shared" si="103"/>
        <v>4.3387835614305814E-5</v>
      </c>
      <c r="L567" s="13">
        <f t="shared" si="104"/>
        <v>0</v>
      </c>
      <c r="M567" s="13">
        <f t="shared" si="109"/>
        <v>4.3477458453040851E-2</v>
      </c>
      <c r="N567" s="13">
        <f t="shared" si="105"/>
        <v>2.6956024240885328E-2</v>
      </c>
      <c r="O567" s="13">
        <f t="shared" si="106"/>
        <v>2.6956024240885328E-2</v>
      </c>
      <c r="Q567">
        <v>20.589756115645869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0.17027027</v>
      </c>
      <c r="G568" s="13">
        <f t="shared" si="100"/>
        <v>0</v>
      </c>
      <c r="H568" s="13">
        <f t="shared" si="101"/>
        <v>0.17027027</v>
      </c>
      <c r="I568" s="16">
        <f t="shared" si="108"/>
        <v>0.17031365783561431</v>
      </c>
      <c r="J568" s="13">
        <f t="shared" si="102"/>
        <v>0.17031350153684535</v>
      </c>
      <c r="K568" s="13">
        <f t="shared" si="103"/>
        <v>1.5629876895517647E-7</v>
      </c>
      <c r="L568" s="13">
        <f t="shared" si="104"/>
        <v>0</v>
      </c>
      <c r="M568" s="13">
        <f t="shared" si="109"/>
        <v>1.6521434212155524E-2</v>
      </c>
      <c r="N568" s="13">
        <f t="shared" si="105"/>
        <v>1.0243289211536425E-2</v>
      </c>
      <c r="O568" s="13">
        <f t="shared" si="106"/>
        <v>1.0243289211536425E-2</v>
      </c>
      <c r="Q568">
        <v>23.071523976552459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1.175675676</v>
      </c>
      <c r="G569" s="13">
        <f t="shared" si="100"/>
        <v>0</v>
      </c>
      <c r="H569" s="13">
        <f t="shared" si="101"/>
        <v>1.175675676</v>
      </c>
      <c r="I569" s="16">
        <f t="shared" si="108"/>
        <v>1.175675832298769</v>
      </c>
      <c r="J569" s="13">
        <f t="shared" si="102"/>
        <v>1.1756233322454466</v>
      </c>
      <c r="K569" s="13">
        <f t="shared" si="103"/>
        <v>5.2500053322468432E-5</v>
      </c>
      <c r="L569" s="13">
        <f t="shared" si="104"/>
        <v>0</v>
      </c>
      <c r="M569" s="13">
        <f t="shared" si="109"/>
        <v>6.2781450006190991E-3</v>
      </c>
      <c r="N569" s="13">
        <f t="shared" si="105"/>
        <v>3.8924499003838414E-3</v>
      </c>
      <c r="O569" s="13">
        <f t="shared" si="106"/>
        <v>3.8924499003838414E-3</v>
      </c>
      <c r="Q569">
        <v>22.922297000000011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1.8108108110000001</v>
      </c>
      <c r="G570" s="13">
        <f t="shared" si="100"/>
        <v>0</v>
      </c>
      <c r="H570" s="13">
        <f t="shared" si="101"/>
        <v>1.8108108110000001</v>
      </c>
      <c r="I570" s="16">
        <f t="shared" si="108"/>
        <v>1.8108633110533225</v>
      </c>
      <c r="J570" s="13">
        <f t="shared" si="102"/>
        <v>1.810663815555148</v>
      </c>
      <c r="K570" s="13">
        <f t="shared" si="103"/>
        <v>1.9949549817455114E-4</v>
      </c>
      <c r="L570" s="13">
        <f t="shared" si="104"/>
        <v>0</v>
      </c>
      <c r="M570" s="13">
        <f t="shared" si="109"/>
        <v>2.3856951002352578E-3</v>
      </c>
      <c r="N570" s="13">
        <f t="shared" si="105"/>
        <v>1.4791309621458599E-3</v>
      </c>
      <c r="O570" s="13">
        <f t="shared" si="106"/>
        <v>1.4791309621458599E-3</v>
      </c>
      <c r="Q570">
        <v>22.643967969955909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32.070270270000002</v>
      </c>
      <c r="G571" s="13">
        <f t="shared" si="100"/>
        <v>0</v>
      </c>
      <c r="H571" s="13">
        <f t="shared" si="101"/>
        <v>32.070270270000002</v>
      </c>
      <c r="I571" s="16">
        <f t="shared" si="108"/>
        <v>32.070469765498174</v>
      </c>
      <c r="J571" s="13">
        <f t="shared" si="102"/>
        <v>30.739772110698976</v>
      </c>
      <c r="K571" s="13">
        <f t="shared" si="103"/>
        <v>1.3306976547991987</v>
      </c>
      <c r="L571" s="13">
        <f t="shared" si="104"/>
        <v>0</v>
      </c>
      <c r="M571" s="13">
        <f t="shared" si="109"/>
        <v>9.0656413808939788E-4</v>
      </c>
      <c r="N571" s="13">
        <f t="shared" si="105"/>
        <v>5.6206976561542664E-4</v>
      </c>
      <c r="O571" s="13">
        <f t="shared" si="106"/>
        <v>5.6206976561542664E-4</v>
      </c>
      <c r="Q571">
        <v>20.89802253601632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114.1378378</v>
      </c>
      <c r="G572" s="13">
        <f t="shared" si="100"/>
        <v>11.54135363611665</v>
      </c>
      <c r="H572" s="13">
        <f t="shared" si="101"/>
        <v>102.59648416388335</v>
      </c>
      <c r="I572" s="16">
        <f t="shared" si="108"/>
        <v>103.92718181868254</v>
      </c>
      <c r="J572" s="13">
        <f t="shared" si="102"/>
        <v>60.393492818672478</v>
      </c>
      <c r="K572" s="13">
        <f t="shared" si="103"/>
        <v>43.533689000010064</v>
      </c>
      <c r="L572" s="13">
        <f t="shared" si="104"/>
        <v>6.2039974782802485</v>
      </c>
      <c r="M572" s="13">
        <f t="shared" si="109"/>
        <v>6.2043419726527231</v>
      </c>
      <c r="N572" s="13">
        <f t="shared" si="105"/>
        <v>3.8466920230446884</v>
      </c>
      <c r="O572" s="13">
        <f t="shared" si="106"/>
        <v>15.388045659161339</v>
      </c>
      <c r="Q572">
        <v>15.60374066133493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80.035135139999994</v>
      </c>
      <c r="G573" s="13">
        <f t="shared" si="100"/>
        <v>6.6185908137466063</v>
      </c>
      <c r="H573" s="13">
        <f t="shared" si="101"/>
        <v>73.416544326253387</v>
      </c>
      <c r="I573" s="16">
        <f t="shared" si="108"/>
        <v>110.74623584798321</v>
      </c>
      <c r="J573" s="13">
        <f t="shared" si="102"/>
        <v>48.389174564846684</v>
      </c>
      <c r="K573" s="13">
        <f t="shared" si="103"/>
        <v>62.357061283136531</v>
      </c>
      <c r="L573" s="13">
        <f t="shared" si="104"/>
        <v>24.263883340206359</v>
      </c>
      <c r="M573" s="13">
        <f t="shared" si="109"/>
        <v>26.621533289814394</v>
      </c>
      <c r="N573" s="13">
        <f t="shared" si="105"/>
        <v>16.505350639684924</v>
      </c>
      <c r="O573" s="13">
        <f t="shared" si="106"/>
        <v>23.123941453431531</v>
      </c>
      <c r="Q573">
        <v>10.91670184964609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53.729729730000003</v>
      </c>
      <c r="G574" s="13">
        <f t="shared" si="100"/>
        <v>2.8213764676939586</v>
      </c>
      <c r="H574" s="13">
        <f t="shared" si="101"/>
        <v>50.908353262306044</v>
      </c>
      <c r="I574" s="16">
        <f t="shared" si="108"/>
        <v>89.001531205236219</v>
      </c>
      <c r="J574" s="13">
        <f t="shared" si="102"/>
        <v>50.685410177294521</v>
      </c>
      <c r="K574" s="13">
        <f t="shared" si="103"/>
        <v>38.316121027941698</v>
      </c>
      <c r="L574" s="13">
        <f t="shared" si="104"/>
        <v>1.1980569573639264</v>
      </c>
      <c r="M574" s="13">
        <f t="shared" si="109"/>
        <v>11.314239607493398</v>
      </c>
      <c r="N574" s="13">
        <f t="shared" si="105"/>
        <v>7.0148285566459068</v>
      </c>
      <c r="O574" s="13">
        <f t="shared" si="106"/>
        <v>9.8362050243398649</v>
      </c>
      <c r="Q574">
        <v>12.92807393800604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43.645945949999998</v>
      </c>
      <c r="G575" s="13">
        <f t="shared" si="100"/>
        <v>1.3657711335388358</v>
      </c>
      <c r="H575" s="13">
        <f t="shared" si="101"/>
        <v>42.280174816461162</v>
      </c>
      <c r="I575" s="16">
        <f t="shared" si="108"/>
        <v>79.398238887038929</v>
      </c>
      <c r="J575" s="13">
        <f t="shared" si="102"/>
        <v>48.849928300876869</v>
      </c>
      <c r="K575" s="13">
        <f t="shared" si="103"/>
        <v>30.54831058616206</v>
      </c>
      <c r="L575" s="13">
        <f t="shared" si="104"/>
        <v>0</v>
      </c>
      <c r="M575" s="13">
        <f t="shared" si="109"/>
        <v>4.2994110508474916</v>
      </c>
      <c r="N575" s="13">
        <f t="shared" si="105"/>
        <v>2.6656348515254447</v>
      </c>
      <c r="O575" s="13">
        <f t="shared" si="106"/>
        <v>4.0314059850642803</v>
      </c>
      <c r="Q575">
        <v>13.00014287704265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41.68918919</v>
      </c>
      <c r="G576" s="13">
        <f t="shared" si="100"/>
        <v>1.0833111324478475</v>
      </c>
      <c r="H576" s="13">
        <f t="shared" si="101"/>
        <v>40.605878057552154</v>
      </c>
      <c r="I576" s="16">
        <f t="shared" si="108"/>
        <v>71.154188643714207</v>
      </c>
      <c r="J576" s="13">
        <f t="shared" si="102"/>
        <v>42.708105695958473</v>
      </c>
      <c r="K576" s="13">
        <f t="shared" si="103"/>
        <v>28.446082947755734</v>
      </c>
      <c r="L576" s="13">
        <f t="shared" si="104"/>
        <v>0</v>
      </c>
      <c r="M576" s="13">
        <f t="shared" si="109"/>
        <v>1.633776199322047</v>
      </c>
      <c r="N576" s="13">
        <f t="shared" si="105"/>
        <v>1.0129412435796692</v>
      </c>
      <c r="O576" s="13">
        <f t="shared" si="106"/>
        <v>2.0962523760275165</v>
      </c>
      <c r="Q576">
        <v>10.80559309354839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4.9945945949999997</v>
      </c>
      <c r="G577" s="13">
        <f t="shared" si="100"/>
        <v>0</v>
      </c>
      <c r="H577" s="13">
        <f t="shared" si="101"/>
        <v>4.9945945949999997</v>
      </c>
      <c r="I577" s="16">
        <f t="shared" si="108"/>
        <v>33.440677542755736</v>
      </c>
      <c r="J577" s="13">
        <f t="shared" si="102"/>
        <v>30.857968321865631</v>
      </c>
      <c r="K577" s="13">
        <f t="shared" si="103"/>
        <v>2.5827092208901057</v>
      </c>
      <c r="L577" s="13">
        <f t="shared" si="104"/>
        <v>0</v>
      </c>
      <c r="M577" s="13">
        <f t="shared" si="109"/>
        <v>0.62083495574237779</v>
      </c>
      <c r="N577" s="13">
        <f t="shared" si="105"/>
        <v>0.3849176725602742</v>
      </c>
      <c r="O577" s="13">
        <f t="shared" si="106"/>
        <v>0.3849176725602742</v>
      </c>
      <c r="Q577">
        <v>16.688765696769501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1.6</v>
      </c>
      <c r="G578" s="13">
        <f t="shared" si="100"/>
        <v>0</v>
      </c>
      <c r="H578" s="13">
        <f t="shared" si="101"/>
        <v>1.6</v>
      </c>
      <c r="I578" s="16">
        <f t="shared" si="108"/>
        <v>4.1827092208901053</v>
      </c>
      <c r="J578" s="13">
        <f t="shared" si="102"/>
        <v>4.178179455148471</v>
      </c>
      <c r="K578" s="13">
        <f t="shared" si="103"/>
        <v>4.5297657416343284E-3</v>
      </c>
      <c r="L578" s="13">
        <f t="shared" si="104"/>
        <v>0</v>
      </c>
      <c r="M578" s="13">
        <f t="shared" si="109"/>
        <v>0.23591728318210359</v>
      </c>
      <c r="N578" s="13">
        <f t="shared" si="105"/>
        <v>0.14626871557290422</v>
      </c>
      <c r="O578" s="13">
        <f t="shared" si="106"/>
        <v>0.14626871557290422</v>
      </c>
      <c r="Q578">
        <v>18.313586566573669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1.1675675679999999</v>
      </c>
      <c r="G579" s="13">
        <f t="shared" si="100"/>
        <v>0</v>
      </c>
      <c r="H579" s="13">
        <f t="shared" si="101"/>
        <v>1.1675675679999999</v>
      </c>
      <c r="I579" s="16">
        <f t="shared" si="108"/>
        <v>1.1720973337416343</v>
      </c>
      <c r="J579" s="13">
        <f t="shared" si="102"/>
        <v>1.1720313371355029</v>
      </c>
      <c r="K579" s="13">
        <f t="shared" si="103"/>
        <v>6.599660613137992E-5</v>
      </c>
      <c r="L579" s="13">
        <f t="shared" si="104"/>
        <v>0</v>
      </c>
      <c r="M579" s="13">
        <f t="shared" si="109"/>
        <v>8.964856760919937E-2</v>
      </c>
      <c r="N579" s="13">
        <f t="shared" si="105"/>
        <v>5.5582111917703611E-2</v>
      </c>
      <c r="O579" s="13">
        <f t="shared" si="106"/>
        <v>5.5582111917703611E-2</v>
      </c>
      <c r="Q579">
        <v>21.236470286221589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0.26756756799999998</v>
      </c>
      <c r="G580" s="13">
        <f t="shared" si="100"/>
        <v>0</v>
      </c>
      <c r="H580" s="13">
        <f t="shared" si="101"/>
        <v>0.26756756799999998</v>
      </c>
      <c r="I580" s="16">
        <f t="shared" si="108"/>
        <v>0.26763356460613136</v>
      </c>
      <c r="J580" s="13">
        <f t="shared" si="102"/>
        <v>0.26763290140346691</v>
      </c>
      <c r="K580" s="13">
        <f t="shared" si="103"/>
        <v>6.6320266445263343E-7</v>
      </c>
      <c r="L580" s="13">
        <f t="shared" si="104"/>
        <v>0</v>
      </c>
      <c r="M580" s="13">
        <f t="shared" si="109"/>
        <v>3.4066455691495759E-2</v>
      </c>
      <c r="N580" s="13">
        <f t="shared" si="105"/>
        <v>2.112120252872737E-2</v>
      </c>
      <c r="O580" s="13">
        <f t="shared" si="106"/>
        <v>2.112120252872737E-2</v>
      </c>
      <c r="Q580">
        <v>22.43685334901885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2.951351351</v>
      </c>
      <c r="G581" s="13">
        <f t="shared" si="100"/>
        <v>0</v>
      </c>
      <c r="H581" s="13">
        <f t="shared" si="101"/>
        <v>2.951351351</v>
      </c>
      <c r="I581" s="16">
        <f t="shared" si="108"/>
        <v>2.9513520142026644</v>
      </c>
      <c r="J581" s="13">
        <f t="shared" si="102"/>
        <v>2.9505259446455647</v>
      </c>
      <c r="K581" s="13">
        <f t="shared" si="103"/>
        <v>8.2606955709962904E-4</v>
      </c>
      <c r="L581" s="13">
        <f t="shared" si="104"/>
        <v>0</v>
      </c>
      <c r="M581" s="13">
        <f t="shared" si="109"/>
        <v>1.2945253162768389E-2</v>
      </c>
      <c r="N581" s="13">
        <f t="shared" si="105"/>
        <v>8.0260569609164022E-3</v>
      </c>
      <c r="O581" s="13">
        <f t="shared" si="106"/>
        <v>8.0260569609164022E-3</v>
      </c>
      <c r="Q581">
        <v>22.958131000000009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13.410810809999999</v>
      </c>
      <c r="G582" s="13">
        <f t="shared" ref="G582:G645" si="111">IF((F582-$J$2)&gt;0,$I$2*(F582-$J$2),0)</f>
        <v>0</v>
      </c>
      <c r="H582" s="13">
        <f t="shared" ref="H582:H645" si="112">F582-G582</f>
        <v>13.410810809999999</v>
      </c>
      <c r="I582" s="16">
        <f t="shared" si="108"/>
        <v>13.411636879557099</v>
      </c>
      <c r="J582" s="13">
        <f t="shared" ref="J582:J645" si="113">I582/SQRT(1+(I582/($K$2*(300+(25*Q582)+0.05*(Q582)^3)))^2)</f>
        <v>13.328427706388018</v>
      </c>
      <c r="K582" s="13">
        <f t="shared" ref="K582:K645" si="114">I582-J582</f>
        <v>8.3209173169080941E-2</v>
      </c>
      <c r="L582" s="13">
        <f t="shared" ref="L582:L645" si="115">IF(K582&gt;$N$2,(K582-$N$2)/$L$2,0)</f>
        <v>0</v>
      </c>
      <c r="M582" s="13">
        <f t="shared" si="109"/>
        <v>4.9191962018519872E-3</v>
      </c>
      <c r="N582" s="13">
        <f t="shared" ref="N582:N645" si="116">$M$2*M582</f>
        <v>3.049901645148232E-3</v>
      </c>
      <c r="O582" s="13">
        <f t="shared" ref="O582:O645" si="117">N582+G582</f>
        <v>3.049901645148232E-3</v>
      </c>
      <c r="Q582">
        <v>22.391849521761891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62.108108110000003</v>
      </c>
      <c r="G583" s="13">
        <f t="shared" si="111"/>
        <v>4.0308046473904051</v>
      </c>
      <c r="H583" s="13">
        <f t="shared" si="112"/>
        <v>58.077303462609599</v>
      </c>
      <c r="I583" s="16">
        <f t="shared" ref="I583:I646" si="119">H583+K582-L582</f>
        <v>58.16051263577868</v>
      </c>
      <c r="J583" s="13">
        <f t="shared" si="113"/>
        <v>48.951458551874929</v>
      </c>
      <c r="K583" s="13">
        <f t="shared" si="114"/>
        <v>9.2090540839037516</v>
      </c>
      <c r="L583" s="13">
        <f t="shared" si="115"/>
        <v>0</v>
      </c>
      <c r="M583" s="13">
        <f t="shared" ref="M583:M646" si="120">L583+M582-N582</f>
        <v>1.8692945567037552E-3</v>
      </c>
      <c r="N583" s="13">
        <f t="shared" si="116"/>
        <v>1.1589626251563283E-3</v>
      </c>
      <c r="O583" s="13">
        <f t="shared" si="117"/>
        <v>4.0319636100155618</v>
      </c>
      <c r="Q583">
        <v>18.446634787061949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29.53243243</v>
      </c>
      <c r="G584" s="13">
        <f t="shared" si="111"/>
        <v>0</v>
      </c>
      <c r="H584" s="13">
        <f t="shared" si="112"/>
        <v>29.53243243</v>
      </c>
      <c r="I584" s="16">
        <f t="shared" si="119"/>
        <v>38.741486513903752</v>
      </c>
      <c r="J584" s="13">
        <f t="shared" si="113"/>
        <v>33.169659034091161</v>
      </c>
      <c r="K584" s="13">
        <f t="shared" si="114"/>
        <v>5.5718274798125904</v>
      </c>
      <c r="L584" s="13">
        <f t="shared" si="115"/>
        <v>0</v>
      </c>
      <c r="M584" s="13">
        <f t="shared" si="120"/>
        <v>7.103319315474269E-4</v>
      </c>
      <c r="N584" s="13">
        <f t="shared" si="116"/>
        <v>4.4040579755940469E-4</v>
      </c>
      <c r="O584" s="13">
        <f t="shared" si="117"/>
        <v>4.4040579755940469E-4</v>
      </c>
      <c r="Q584">
        <v>13.515315188452229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94.154054049999999</v>
      </c>
      <c r="G585" s="13">
        <f t="shared" si="111"/>
        <v>8.6566723639144367</v>
      </c>
      <c r="H585" s="13">
        <f t="shared" si="112"/>
        <v>85.497381686085561</v>
      </c>
      <c r="I585" s="16">
        <f t="shared" si="119"/>
        <v>91.069209165898144</v>
      </c>
      <c r="J585" s="13">
        <f t="shared" si="113"/>
        <v>55.936438192470611</v>
      </c>
      <c r="K585" s="13">
        <f t="shared" si="114"/>
        <v>35.132770973427533</v>
      </c>
      <c r="L585" s="13">
        <f t="shared" si="115"/>
        <v>0</v>
      </c>
      <c r="M585" s="13">
        <f t="shared" si="120"/>
        <v>2.6992613398802221E-4</v>
      </c>
      <c r="N585" s="13">
        <f t="shared" si="116"/>
        <v>1.6735420307257377E-4</v>
      </c>
      <c r="O585" s="13">
        <f t="shared" si="117"/>
        <v>8.6568397181175101</v>
      </c>
      <c r="Q585">
        <v>14.946309241212751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53.129729730000001</v>
      </c>
      <c r="G586" s="13">
        <f t="shared" si="111"/>
        <v>2.7347658045195566</v>
      </c>
      <c r="H586" s="13">
        <f t="shared" si="112"/>
        <v>50.394963925480447</v>
      </c>
      <c r="I586" s="16">
        <f t="shared" si="119"/>
        <v>85.52773489890798</v>
      </c>
      <c r="J586" s="13">
        <f t="shared" si="113"/>
        <v>48.70407557157781</v>
      </c>
      <c r="K586" s="13">
        <f t="shared" si="114"/>
        <v>36.823659327330169</v>
      </c>
      <c r="L586" s="13">
        <f t="shared" si="115"/>
        <v>0</v>
      </c>
      <c r="M586" s="13">
        <f t="shared" si="120"/>
        <v>1.0257193091544844E-4</v>
      </c>
      <c r="N586" s="13">
        <f t="shared" si="116"/>
        <v>6.3594597167578029E-5</v>
      </c>
      <c r="O586" s="13">
        <f t="shared" si="117"/>
        <v>2.7348293991167241</v>
      </c>
      <c r="Q586">
        <v>12.34373559354839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77.870270270000006</v>
      </c>
      <c r="G587" s="13">
        <f t="shared" si="111"/>
        <v>6.3060901769571673</v>
      </c>
      <c r="H587" s="13">
        <f t="shared" si="112"/>
        <v>71.564180093042836</v>
      </c>
      <c r="I587" s="16">
        <f t="shared" si="119"/>
        <v>108.38783942037301</v>
      </c>
      <c r="J587" s="13">
        <f t="shared" si="113"/>
        <v>58.479898365661263</v>
      </c>
      <c r="K587" s="13">
        <f t="shared" si="114"/>
        <v>49.907941054711749</v>
      </c>
      <c r="L587" s="13">
        <f t="shared" si="115"/>
        <v>12.319706333821189</v>
      </c>
      <c r="M587" s="13">
        <f t="shared" si="120"/>
        <v>12.319745311154938</v>
      </c>
      <c r="N587" s="13">
        <f t="shared" si="116"/>
        <v>7.6382420929160615</v>
      </c>
      <c r="O587" s="13">
        <f t="shared" si="117"/>
        <v>13.944332269873229</v>
      </c>
      <c r="Q587">
        <v>14.653993438819191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25.8</v>
      </c>
      <c r="G588" s="13">
        <f t="shared" si="111"/>
        <v>0</v>
      </c>
      <c r="H588" s="13">
        <f t="shared" si="112"/>
        <v>25.8</v>
      </c>
      <c r="I588" s="16">
        <f t="shared" si="119"/>
        <v>63.388234720890566</v>
      </c>
      <c r="J588" s="13">
        <f t="shared" si="113"/>
        <v>50.121770159880334</v>
      </c>
      <c r="K588" s="13">
        <f t="shared" si="114"/>
        <v>13.266464561010231</v>
      </c>
      <c r="L588" s="13">
        <f t="shared" si="115"/>
        <v>0</v>
      </c>
      <c r="M588" s="13">
        <f t="shared" si="120"/>
        <v>4.6815032182388761</v>
      </c>
      <c r="N588" s="13">
        <f t="shared" si="116"/>
        <v>2.9025319953081032</v>
      </c>
      <c r="O588" s="13">
        <f t="shared" si="117"/>
        <v>2.9025319953081032</v>
      </c>
      <c r="Q588">
        <v>17.00408934070153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23.210810810000002</v>
      </c>
      <c r="G589" s="13">
        <f t="shared" si="111"/>
        <v>0</v>
      </c>
      <c r="H589" s="13">
        <f t="shared" si="112"/>
        <v>23.210810810000002</v>
      </c>
      <c r="I589" s="16">
        <f t="shared" si="119"/>
        <v>36.477275371010236</v>
      </c>
      <c r="J589" s="13">
        <f t="shared" si="113"/>
        <v>32.648939983021052</v>
      </c>
      <c r="K589" s="13">
        <f t="shared" si="114"/>
        <v>3.8283353879891848</v>
      </c>
      <c r="L589" s="13">
        <f t="shared" si="115"/>
        <v>0</v>
      </c>
      <c r="M589" s="13">
        <f t="shared" si="120"/>
        <v>1.7789712229307728</v>
      </c>
      <c r="N589" s="13">
        <f t="shared" si="116"/>
        <v>1.1029621582170792</v>
      </c>
      <c r="O589" s="13">
        <f t="shared" si="117"/>
        <v>1.1029621582170792</v>
      </c>
      <c r="Q589">
        <v>15.409441326455051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11.01621622</v>
      </c>
      <c r="G590" s="13">
        <f t="shared" si="111"/>
        <v>0</v>
      </c>
      <c r="H590" s="13">
        <f t="shared" si="112"/>
        <v>11.01621622</v>
      </c>
      <c r="I590" s="16">
        <f t="shared" si="119"/>
        <v>14.844551607989185</v>
      </c>
      <c r="J590" s="13">
        <f t="shared" si="113"/>
        <v>14.674007511830098</v>
      </c>
      <c r="K590" s="13">
        <f t="shared" si="114"/>
        <v>0.17054409615908739</v>
      </c>
      <c r="L590" s="13">
        <f t="shared" si="115"/>
        <v>0</v>
      </c>
      <c r="M590" s="13">
        <f t="shared" si="120"/>
        <v>0.6760090647136936</v>
      </c>
      <c r="N590" s="13">
        <f t="shared" si="116"/>
        <v>0.41912562012249005</v>
      </c>
      <c r="O590" s="13">
        <f t="shared" si="117"/>
        <v>0.41912562012249005</v>
      </c>
      <c r="Q590">
        <v>19.41538591762971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2.3783783779999998</v>
      </c>
      <c r="G591" s="13">
        <f t="shared" si="111"/>
        <v>0</v>
      </c>
      <c r="H591" s="13">
        <f t="shared" si="112"/>
        <v>2.3783783779999998</v>
      </c>
      <c r="I591" s="16">
        <f t="shared" si="119"/>
        <v>2.5489224741590872</v>
      </c>
      <c r="J591" s="13">
        <f t="shared" si="113"/>
        <v>2.5482242166683324</v>
      </c>
      <c r="K591" s="13">
        <f t="shared" si="114"/>
        <v>6.9825749075480559E-4</v>
      </c>
      <c r="L591" s="13">
        <f t="shared" si="115"/>
        <v>0</v>
      </c>
      <c r="M591" s="13">
        <f t="shared" si="120"/>
        <v>0.25688344459120355</v>
      </c>
      <c r="N591" s="13">
        <f t="shared" si="116"/>
        <v>0.1592677356465462</v>
      </c>
      <c r="O591" s="13">
        <f t="shared" si="117"/>
        <v>0.1592677356465462</v>
      </c>
      <c r="Q591">
        <v>21.03375943959356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0.45135135100000001</v>
      </c>
      <c r="G592" s="13">
        <f t="shared" si="111"/>
        <v>0</v>
      </c>
      <c r="H592" s="13">
        <f t="shared" si="112"/>
        <v>0.45135135100000001</v>
      </c>
      <c r="I592" s="16">
        <f t="shared" si="119"/>
        <v>0.45204960849075482</v>
      </c>
      <c r="J592" s="13">
        <f t="shared" si="113"/>
        <v>0.45204687527094556</v>
      </c>
      <c r="K592" s="13">
        <f t="shared" si="114"/>
        <v>2.7332198092588911E-6</v>
      </c>
      <c r="L592" s="13">
        <f t="shared" si="115"/>
        <v>0</v>
      </c>
      <c r="M592" s="13">
        <f t="shared" si="120"/>
        <v>9.7615708944657348E-2</v>
      </c>
      <c r="N592" s="13">
        <f t="shared" si="116"/>
        <v>6.0521739545687556E-2</v>
      </c>
      <c r="O592" s="13">
        <f t="shared" si="117"/>
        <v>6.0521739545687556E-2</v>
      </c>
      <c r="Q592">
        <v>23.54822003882062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9.4108108109999993</v>
      </c>
      <c r="G593" s="13">
        <f t="shared" si="111"/>
        <v>0</v>
      </c>
      <c r="H593" s="13">
        <f t="shared" si="112"/>
        <v>9.4108108109999993</v>
      </c>
      <c r="I593" s="16">
        <f t="shared" si="119"/>
        <v>9.410813544219808</v>
      </c>
      <c r="J593" s="13">
        <f t="shared" si="113"/>
        <v>9.3807462096368184</v>
      </c>
      <c r="K593" s="13">
        <f t="shared" si="114"/>
        <v>3.0067334582989602E-2</v>
      </c>
      <c r="L593" s="13">
        <f t="shared" si="115"/>
        <v>0</v>
      </c>
      <c r="M593" s="13">
        <f t="shared" si="120"/>
        <v>3.7093969398969792E-2</v>
      </c>
      <c r="N593" s="13">
        <f t="shared" si="116"/>
        <v>2.2998261027361272E-2</v>
      </c>
      <c r="O593" s="13">
        <f t="shared" si="117"/>
        <v>2.2998261027361272E-2</v>
      </c>
      <c r="Q593">
        <v>22.105988000000011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16.408108110000001</v>
      </c>
      <c r="G594" s="13">
        <f t="shared" si="111"/>
        <v>0</v>
      </c>
      <c r="H594" s="13">
        <f t="shared" si="112"/>
        <v>16.408108110000001</v>
      </c>
      <c r="I594" s="16">
        <f t="shared" si="119"/>
        <v>16.438175444582988</v>
      </c>
      <c r="J594" s="13">
        <f t="shared" si="113"/>
        <v>16.299479857944934</v>
      </c>
      <c r="K594" s="13">
        <f t="shared" si="114"/>
        <v>0.13869558663805392</v>
      </c>
      <c r="L594" s="13">
        <f t="shared" si="115"/>
        <v>0</v>
      </c>
      <c r="M594" s="13">
        <f t="shared" si="120"/>
        <v>1.409570837160852E-2</v>
      </c>
      <c r="N594" s="13">
        <f t="shared" si="116"/>
        <v>8.7393391903972818E-3</v>
      </c>
      <c r="O594" s="13">
        <f t="shared" si="117"/>
        <v>8.7393391903972818E-3</v>
      </c>
      <c r="Q594">
        <v>23.07450711403504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8.7081081079999993</v>
      </c>
      <c r="G595" s="13">
        <f t="shared" si="111"/>
        <v>0</v>
      </c>
      <c r="H595" s="13">
        <f t="shared" si="112"/>
        <v>8.7081081079999993</v>
      </c>
      <c r="I595" s="16">
        <f t="shared" si="119"/>
        <v>8.8468036946380533</v>
      </c>
      <c r="J595" s="13">
        <f t="shared" si="113"/>
        <v>8.8072436622132386</v>
      </c>
      <c r="K595" s="13">
        <f t="shared" si="114"/>
        <v>3.9560032424814651E-2</v>
      </c>
      <c r="L595" s="13">
        <f t="shared" si="115"/>
        <v>0</v>
      </c>
      <c r="M595" s="13">
        <f t="shared" si="120"/>
        <v>5.3563691812112384E-3</v>
      </c>
      <c r="N595" s="13">
        <f t="shared" si="116"/>
        <v>3.3209488923509676E-3</v>
      </c>
      <c r="O595" s="13">
        <f t="shared" si="117"/>
        <v>3.3209488923509676E-3</v>
      </c>
      <c r="Q595">
        <v>18.843904074097129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31.764864859999999</v>
      </c>
      <c r="G596" s="13">
        <f t="shared" si="111"/>
        <v>0</v>
      </c>
      <c r="H596" s="13">
        <f t="shared" si="112"/>
        <v>31.764864859999999</v>
      </c>
      <c r="I596" s="16">
        <f t="shared" si="119"/>
        <v>31.804424892424812</v>
      </c>
      <c r="J596" s="13">
        <f t="shared" si="113"/>
        <v>29.359443856794027</v>
      </c>
      <c r="K596" s="13">
        <f t="shared" si="114"/>
        <v>2.4449810356307857</v>
      </c>
      <c r="L596" s="13">
        <f t="shared" si="115"/>
        <v>0</v>
      </c>
      <c r="M596" s="13">
        <f t="shared" si="120"/>
        <v>2.0354202888602708E-3</v>
      </c>
      <c r="N596" s="13">
        <f t="shared" si="116"/>
        <v>1.2619605790933678E-3</v>
      </c>
      <c r="O596" s="13">
        <f t="shared" si="117"/>
        <v>1.2619605790933678E-3</v>
      </c>
      <c r="Q596">
        <v>16.011333039421729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22.6</v>
      </c>
      <c r="G597" s="13">
        <f t="shared" si="111"/>
        <v>0</v>
      </c>
      <c r="H597" s="13">
        <f t="shared" si="112"/>
        <v>22.6</v>
      </c>
      <c r="I597" s="16">
        <f t="shared" si="119"/>
        <v>25.044981035630787</v>
      </c>
      <c r="J597" s="13">
        <f t="shared" si="113"/>
        <v>23.431546559118196</v>
      </c>
      <c r="K597" s="13">
        <f t="shared" si="114"/>
        <v>1.613434476512591</v>
      </c>
      <c r="L597" s="13">
        <f t="shared" si="115"/>
        <v>0</v>
      </c>
      <c r="M597" s="13">
        <f t="shared" si="120"/>
        <v>7.7345970976690302E-4</v>
      </c>
      <c r="N597" s="13">
        <f t="shared" si="116"/>
        <v>4.7954502005547985E-4</v>
      </c>
      <c r="O597" s="13">
        <f t="shared" si="117"/>
        <v>4.7954502005547985E-4</v>
      </c>
      <c r="Q597">
        <v>13.994751700326811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72.983783779999996</v>
      </c>
      <c r="G598" s="13">
        <f t="shared" si="111"/>
        <v>5.6007204511377431</v>
      </c>
      <c r="H598" s="13">
        <f t="shared" si="112"/>
        <v>67.383063328862249</v>
      </c>
      <c r="I598" s="16">
        <f t="shared" si="119"/>
        <v>68.996497805374844</v>
      </c>
      <c r="J598" s="13">
        <f t="shared" si="113"/>
        <v>50.199273550987222</v>
      </c>
      <c r="K598" s="13">
        <f t="shared" si="114"/>
        <v>18.797224254387622</v>
      </c>
      <c r="L598" s="13">
        <f t="shared" si="115"/>
        <v>0</v>
      </c>
      <c r="M598" s="13">
        <f t="shared" si="120"/>
        <v>2.9391468971142317E-4</v>
      </c>
      <c r="N598" s="13">
        <f t="shared" si="116"/>
        <v>1.8222710762108235E-4</v>
      </c>
      <c r="O598" s="13">
        <f t="shared" si="117"/>
        <v>5.6009026782453644</v>
      </c>
      <c r="Q598">
        <v>15.402255023001141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41.740540539999998</v>
      </c>
      <c r="G599" s="13">
        <f t="shared" si="111"/>
        <v>1.0907237565785151</v>
      </c>
      <c r="H599" s="13">
        <f t="shared" si="112"/>
        <v>40.649816783421485</v>
      </c>
      <c r="I599" s="16">
        <f t="shared" si="119"/>
        <v>59.447041037809107</v>
      </c>
      <c r="J599" s="13">
        <f t="shared" si="113"/>
        <v>44.548239176395178</v>
      </c>
      <c r="K599" s="13">
        <f t="shared" si="114"/>
        <v>14.898801861413929</v>
      </c>
      <c r="L599" s="13">
        <f t="shared" si="115"/>
        <v>0</v>
      </c>
      <c r="M599" s="13">
        <f t="shared" si="120"/>
        <v>1.1168758209034082E-4</v>
      </c>
      <c r="N599" s="13">
        <f t="shared" si="116"/>
        <v>6.9246300896011307E-5</v>
      </c>
      <c r="O599" s="13">
        <f t="shared" si="117"/>
        <v>1.0907930028794111</v>
      </c>
      <c r="Q599">
        <v>14.19445359354839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80.802702699999998</v>
      </c>
      <c r="G600" s="13">
        <f t="shared" si="111"/>
        <v>6.7293900394178685</v>
      </c>
      <c r="H600" s="13">
        <f t="shared" si="112"/>
        <v>74.073312660582133</v>
      </c>
      <c r="I600" s="16">
        <f t="shared" si="119"/>
        <v>88.972114521996062</v>
      </c>
      <c r="J600" s="13">
        <f t="shared" si="113"/>
        <v>56.841098074397173</v>
      </c>
      <c r="K600" s="13">
        <f t="shared" si="114"/>
        <v>32.131016447598888</v>
      </c>
      <c r="L600" s="13">
        <f t="shared" si="115"/>
        <v>0</v>
      </c>
      <c r="M600" s="13">
        <f t="shared" si="120"/>
        <v>4.2441281194329508E-5</v>
      </c>
      <c r="N600" s="13">
        <f t="shared" si="116"/>
        <v>2.6313594340484295E-5</v>
      </c>
      <c r="O600" s="13">
        <f t="shared" si="117"/>
        <v>6.7294163530122093</v>
      </c>
      <c r="Q600">
        <v>15.540989603792321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8.781081081</v>
      </c>
      <c r="G601" s="13">
        <f t="shared" si="111"/>
        <v>0</v>
      </c>
      <c r="H601" s="13">
        <f t="shared" si="112"/>
        <v>8.781081081</v>
      </c>
      <c r="I601" s="16">
        <f t="shared" si="119"/>
        <v>40.912097528598892</v>
      </c>
      <c r="J601" s="13">
        <f t="shared" si="113"/>
        <v>36.597379273715809</v>
      </c>
      <c r="K601" s="13">
        <f t="shared" si="114"/>
        <v>4.3147182548830827</v>
      </c>
      <c r="L601" s="13">
        <f t="shared" si="115"/>
        <v>0</v>
      </c>
      <c r="M601" s="13">
        <f t="shared" si="120"/>
        <v>1.6127686853845213E-5</v>
      </c>
      <c r="N601" s="13">
        <f t="shared" si="116"/>
        <v>9.9991658493840312E-6</v>
      </c>
      <c r="O601" s="13">
        <f t="shared" si="117"/>
        <v>9.9991658493840312E-6</v>
      </c>
      <c r="Q601">
        <v>17.00434186619691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0.79189189199999999</v>
      </c>
      <c r="G602" s="13">
        <f t="shared" si="111"/>
        <v>0</v>
      </c>
      <c r="H602" s="13">
        <f t="shared" si="112"/>
        <v>0.79189189199999999</v>
      </c>
      <c r="I602" s="16">
        <f t="shared" si="119"/>
        <v>5.1066101468830825</v>
      </c>
      <c r="J602" s="13">
        <f t="shared" si="113"/>
        <v>5.0992009424952291</v>
      </c>
      <c r="K602" s="13">
        <f t="shared" si="114"/>
        <v>7.4092043878533076E-3</v>
      </c>
      <c r="L602" s="13">
        <f t="shared" si="115"/>
        <v>0</v>
      </c>
      <c r="M602" s="13">
        <f t="shared" si="120"/>
        <v>6.1285210044611817E-6</v>
      </c>
      <c r="N602" s="13">
        <f t="shared" si="116"/>
        <v>3.7996830227659328E-6</v>
      </c>
      <c r="O602" s="13">
        <f t="shared" si="117"/>
        <v>3.7996830227659328E-6</v>
      </c>
      <c r="Q602">
        <v>19.063424507770431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0.85945945899999998</v>
      </c>
      <c r="G603" s="13">
        <f t="shared" si="111"/>
        <v>0</v>
      </c>
      <c r="H603" s="13">
        <f t="shared" si="112"/>
        <v>0.85945945899999998</v>
      </c>
      <c r="I603" s="16">
        <f t="shared" si="119"/>
        <v>0.86686866338785329</v>
      </c>
      <c r="J603" s="13">
        <f t="shared" si="113"/>
        <v>0.86684704125095924</v>
      </c>
      <c r="K603" s="13">
        <f t="shared" si="114"/>
        <v>2.162213689405057E-5</v>
      </c>
      <c r="L603" s="13">
        <f t="shared" si="115"/>
        <v>0</v>
      </c>
      <c r="M603" s="13">
        <f t="shared" si="120"/>
        <v>2.328837981695249E-6</v>
      </c>
      <c r="N603" s="13">
        <f t="shared" si="116"/>
        <v>1.4438795486510543E-6</v>
      </c>
      <c r="O603" s="13">
        <f t="shared" si="117"/>
        <v>1.4438795486510543E-6</v>
      </c>
      <c r="Q603">
        <v>22.730481416934989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1.1783783779999999</v>
      </c>
      <c r="G604" s="13">
        <f t="shared" si="111"/>
        <v>0</v>
      </c>
      <c r="H604" s="13">
        <f t="shared" si="112"/>
        <v>1.1783783779999999</v>
      </c>
      <c r="I604" s="16">
        <f t="shared" si="119"/>
        <v>1.1784000001368939</v>
      </c>
      <c r="J604" s="13">
        <f t="shared" si="113"/>
        <v>1.1783449589572486</v>
      </c>
      <c r="K604" s="13">
        <f t="shared" si="114"/>
        <v>5.5041179645387572E-5</v>
      </c>
      <c r="L604" s="13">
        <f t="shared" si="115"/>
        <v>0</v>
      </c>
      <c r="M604" s="13">
        <f t="shared" si="120"/>
        <v>8.8495843304419467E-7</v>
      </c>
      <c r="N604" s="13">
        <f t="shared" si="116"/>
        <v>5.4867422848740069E-7</v>
      </c>
      <c r="O604" s="13">
        <f t="shared" si="117"/>
        <v>5.4867422848740069E-7</v>
      </c>
      <c r="Q604">
        <v>22.635926000000008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0.72972972999999997</v>
      </c>
      <c r="G605" s="13">
        <f t="shared" si="111"/>
        <v>0</v>
      </c>
      <c r="H605" s="13">
        <f t="shared" si="112"/>
        <v>0.72972972999999997</v>
      </c>
      <c r="I605" s="16">
        <f t="shared" si="119"/>
        <v>0.72978477117964535</v>
      </c>
      <c r="J605" s="13">
        <f t="shared" si="113"/>
        <v>0.72977137753952759</v>
      </c>
      <c r="K605" s="13">
        <f t="shared" si="114"/>
        <v>1.3393640117764782E-5</v>
      </c>
      <c r="L605" s="13">
        <f t="shared" si="115"/>
        <v>0</v>
      </c>
      <c r="M605" s="13">
        <f t="shared" si="120"/>
        <v>3.3628420455679398E-7</v>
      </c>
      <c r="N605" s="13">
        <f t="shared" si="116"/>
        <v>2.0849620682521226E-7</v>
      </c>
      <c r="O605" s="13">
        <f t="shared" si="117"/>
        <v>2.0849620682521226E-7</v>
      </c>
      <c r="Q605">
        <v>22.46461497914483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9.7297297000000005E-2</v>
      </c>
      <c r="G606" s="13">
        <f t="shared" si="111"/>
        <v>0</v>
      </c>
      <c r="H606" s="13">
        <f t="shared" si="112"/>
        <v>9.7297297000000005E-2</v>
      </c>
      <c r="I606" s="16">
        <f t="shared" si="119"/>
        <v>9.731069064011777E-2</v>
      </c>
      <c r="J606" s="13">
        <f t="shared" si="113"/>
        <v>9.7310659524726936E-2</v>
      </c>
      <c r="K606" s="13">
        <f t="shared" si="114"/>
        <v>3.1115390833336143E-8</v>
      </c>
      <c r="L606" s="13">
        <f t="shared" si="115"/>
        <v>0</v>
      </c>
      <c r="M606" s="13">
        <f t="shared" si="120"/>
        <v>1.2778799773158172E-7</v>
      </c>
      <c r="N606" s="13">
        <f t="shared" si="116"/>
        <v>7.9228558593580664E-8</v>
      </c>
      <c r="O606" s="13">
        <f t="shared" si="117"/>
        <v>7.9228558593580664E-8</v>
      </c>
      <c r="Q606">
        <v>22.608900339670679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22.918918919999999</v>
      </c>
      <c r="G607" s="13">
        <f t="shared" si="111"/>
        <v>0</v>
      </c>
      <c r="H607" s="13">
        <f t="shared" si="112"/>
        <v>22.918918919999999</v>
      </c>
      <c r="I607" s="16">
        <f t="shared" si="119"/>
        <v>22.918918951115391</v>
      </c>
      <c r="J607" s="13">
        <f t="shared" si="113"/>
        <v>22.446454642743785</v>
      </c>
      <c r="K607" s="13">
        <f t="shared" si="114"/>
        <v>0.47246430837160602</v>
      </c>
      <c r="L607" s="13">
        <f t="shared" si="115"/>
        <v>0</v>
      </c>
      <c r="M607" s="13">
        <f t="shared" si="120"/>
        <v>4.8559439138001052E-8</v>
      </c>
      <c r="N607" s="13">
        <f t="shared" si="116"/>
        <v>3.010685226556065E-8</v>
      </c>
      <c r="O607" s="13">
        <f t="shared" si="117"/>
        <v>3.010685226556065E-8</v>
      </c>
      <c r="Q607">
        <v>21.322537329738761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35.93513514</v>
      </c>
      <c r="G608" s="13">
        <f t="shared" si="111"/>
        <v>0.25270707042809581</v>
      </c>
      <c r="H608" s="13">
        <f t="shared" si="112"/>
        <v>35.682428069571905</v>
      </c>
      <c r="I608" s="16">
        <f t="shared" si="119"/>
        <v>36.154892377943511</v>
      </c>
      <c r="J608" s="13">
        <f t="shared" si="113"/>
        <v>33.22183299128239</v>
      </c>
      <c r="K608" s="13">
        <f t="shared" si="114"/>
        <v>2.933059386661121</v>
      </c>
      <c r="L608" s="13">
        <f t="shared" si="115"/>
        <v>0</v>
      </c>
      <c r="M608" s="13">
        <f t="shared" si="120"/>
        <v>1.8452586872440402E-8</v>
      </c>
      <c r="N608" s="13">
        <f t="shared" si="116"/>
        <v>1.144060386091305E-8</v>
      </c>
      <c r="O608" s="13">
        <f t="shared" si="117"/>
        <v>0.25270708186869967</v>
      </c>
      <c r="Q608">
        <v>17.402140910520171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136.58378379999999</v>
      </c>
      <c r="G609" s="13">
        <f t="shared" si="111"/>
        <v>14.781450750511324</v>
      </c>
      <c r="H609" s="13">
        <f t="shared" si="112"/>
        <v>121.80233304948867</v>
      </c>
      <c r="I609" s="16">
        <f t="shared" si="119"/>
        <v>124.73539243614979</v>
      </c>
      <c r="J609" s="13">
        <f t="shared" si="113"/>
        <v>53.674176946711619</v>
      </c>
      <c r="K609" s="13">
        <f t="shared" si="114"/>
        <v>71.061215489438183</v>
      </c>
      <c r="L609" s="13">
        <f t="shared" si="115"/>
        <v>32.614992223672722</v>
      </c>
      <c r="M609" s="13">
        <f t="shared" si="120"/>
        <v>32.614992230684706</v>
      </c>
      <c r="N609" s="13">
        <f t="shared" si="116"/>
        <v>20.221295183024516</v>
      </c>
      <c r="O609" s="13">
        <f t="shared" si="117"/>
        <v>35.002745933535842</v>
      </c>
      <c r="Q609">
        <v>12.39607825895917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64.845945950000001</v>
      </c>
      <c r="G610" s="13">
        <f t="shared" si="111"/>
        <v>4.4260145657010233</v>
      </c>
      <c r="H610" s="13">
        <f t="shared" si="112"/>
        <v>60.419931384298977</v>
      </c>
      <c r="I610" s="16">
        <f t="shared" si="119"/>
        <v>98.866154650064431</v>
      </c>
      <c r="J610" s="13">
        <f t="shared" si="113"/>
        <v>50.089318150713929</v>
      </c>
      <c r="K610" s="13">
        <f t="shared" si="114"/>
        <v>48.776836499350502</v>
      </c>
      <c r="L610" s="13">
        <f t="shared" si="115"/>
        <v>11.234480006653426</v>
      </c>
      <c r="M610" s="13">
        <f t="shared" si="120"/>
        <v>23.628177054313618</v>
      </c>
      <c r="N610" s="13">
        <f t="shared" si="116"/>
        <v>14.649469773674443</v>
      </c>
      <c r="O610" s="13">
        <f t="shared" si="117"/>
        <v>19.075484339375468</v>
      </c>
      <c r="Q610">
        <v>12.05519359354839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108.3594595</v>
      </c>
      <c r="G611" s="13">
        <f t="shared" si="111"/>
        <v>10.707238341724034</v>
      </c>
      <c r="H611" s="13">
        <f t="shared" si="112"/>
        <v>97.652221158275964</v>
      </c>
      <c r="I611" s="16">
        <f t="shared" si="119"/>
        <v>135.19457765097303</v>
      </c>
      <c r="J611" s="13">
        <f t="shared" si="113"/>
        <v>55.042132889251221</v>
      </c>
      <c r="K611" s="13">
        <f t="shared" si="114"/>
        <v>80.15244476172181</v>
      </c>
      <c r="L611" s="13">
        <f t="shared" si="115"/>
        <v>41.337476193732805</v>
      </c>
      <c r="M611" s="13">
        <f t="shared" si="120"/>
        <v>50.316183474371982</v>
      </c>
      <c r="N611" s="13">
        <f t="shared" si="116"/>
        <v>31.19603375411063</v>
      </c>
      <c r="O611" s="13">
        <f t="shared" si="117"/>
        <v>41.903272095834666</v>
      </c>
      <c r="Q611">
        <v>12.59254078393784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74.951351349999996</v>
      </c>
      <c r="G612" s="13">
        <f t="shared" si="111"/>
        <v>5.8847410046013193</v>
      </c>
      <c r="H612" s="13">
        <f t="shared" si="112"/>
        <v>69.066610345398672</v>
      </c>
      <c r="I612" s="16">
        <f t="shared" si="119"/>
        <v>107.88157891338767</v>
      </c>
      <c r="J612" s="13">
        <f t="shared" si="113"/>
        <v>59.096497658869495</v>
      </c>
      <c r="K612" s="13">
        <f t="shared" si="114"/>
        <v>48.785081254518175</v>
      </c>
      <c r="L612" s="13">
        <f t="shared" si="115"/>
        <v>11.242390349978102</v>
      </c>
      <c r="M612" s="13">
        <f t="shared" si="120"/>
        <v>30.362540070239454</v>
      </c>
      <c r="N612" s="13">
        <f t="shared" si="116"/>
        <v>18.824774843548461</v>
      </c>
      <c r="O612" s="13">
        <f t="shared" si="117"/>
        <v>24.709515848149781</v>
      </c>
      <c r="Q612">
        <v>14.89643450605166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18.21891892</v>
      </c>
      <c r="G613" s="13">
        <f t="shared" si="111"/>
        <v>0</v>
      </c>
      <c r="H613" s="13">
        <f t="shared" si="112"/>
        <v>18.21891892</v>
      </c>
      <c r="I613" s="16">
        <f t="shared" si="119"/>
        <v>55.761609824540081</v>
      </c>
      <c r="J613" s="13">
        <f t="shared" si="113"/>
        <v>44.774703834400022</v>
      </c>
      <c r="K613" s="13">
        <f t="shared" si="114"/>
        <v>10.986905990140059</v>
      </c>
      <c r="L613" s="13">
        <f t="shared" si="115"/>
        <v>0</v>
      </c>
      <c r="M613" s="13">
        <f t="shared" si="120"/>
        <v>11.537765226690993</v>
      </c>
      <c r="N613" s="13">
        <f t="shared" si="116"/>
        <v>7.1534144405484161</v>
      </c>
      <c r="O613" s="13">
        <f t="shared" si="117"/>
        <v>7.1534144405484161</v>
      </c>
      <c r="Q613">
        <v>15.77849468967243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1.659459459</v>
      </c>
      <c r="G614" s="13">
        <f t="shared" si="111"/>
        <v>0</v>
      </c>
      <c r="H614" s="13">
        <f t="shared" si="112"/>
        <v>1.659459459</v>
      </c>
      <c r="I614" s="16">
        <f t="shared" si="119"/>
        <v>12.64636544914006</v>
      </c>
      <c r="J614" s="13">
        <f t="shared" si="113"/>
        <v>12.491157103567652</v>
      </c>
      <c r="K614" s="13">
        <f t="shared" si="114"/>
        <v>0.15520834557240804</v>
      </c>
      <c r="L614" s="13">
        <f t="shared" si="115"/>
        <v>0</v>
      </c>
      <c r="M614" s="13">
        <f t="shared" si="120"/>
        <v>4.3843507861425772</v>
      </c>
      <c r="N614" s="13">
        <f t="shared" si="116"/>
        <v>2.7182974874083978</v>
      </c>
      <c r="O614" s="13">
        <f t="shared" si="117"/>
        <v>2.7182974874083978</v>
      </c>
      <c r="Q614">
        <v>16.670621197065749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24.494594589999998</v>
      </c>
      <c r="G615" s="13">
        <f t="shared" si="111"/>
        <v>0</v>
      </c>
      <c r="H615" s="13">
        <f t="shared" si="112"/>
        <v>24.494594589999998</v>
      </c>
      <c r="I615" s="16">
        <f t="shared" si="119"/>
        <v>24.649802935572406</v>
      </c>
      <c r="J615" s="13">
        <f t="shared" si="113"/>
        <v>24.001139429982572</v>
      </c>
      <c r="K615" s="13">
        <f t="shared" si="114"/>
        <v>0.64866350558983399</v>
      </c>
      <c r="L615" s="13">
        <f t="shared" si="115"/>
        <v>0</v>
      </c>
      <c r="M615" s="13">
        <f t="shared" si="120"/>
        <v>1.6660532987341794</v>
      </c>
      <c r="N615" s="13">
        <f t="shared" si="116"/>
        <v>1.0329530452151912</v>
      </c>
      <c r="O615" s="13">
        <f t="shared" si="117"/>
        <v>1.0329530452151912</v>
      </c>
      <c r="Q615">
        <v>20.56427589875797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0.29729729700000002</v>
      </c>
      <c r="G616" s="13">
        <f t="shared" si="111"/>
        <v>0</v>
      </c>
      <c r="H616" s="13">
        <f t="shared" si="112"/>
        <v>0.29729729700000002</v>
      </c>
      <c r="I616" s="16">
        <f t="shared" si="119"/>
        <v>0.94596080258983406</v>
      </c>
      <c r="J616" s="13">
        <f t="shared" si="113"/>
        <v>0.94593392375977348</v>
      </c>
      <c r="K616" s="13">
        <f t="shared" si="114"/>
        <v>2.687883006058378E-5</v>
      </c>
      <c r="L616" s="13">
        <f t="shared" si="115"/>
        <v>0</v>
      </c>
      <c r="M616" s="13">
        <f t="shared" si="120"/>
        <v>0.63310025351898824</v>
      </c>
      <c r="N616" s="13">
        <f t="shared" si="116"/>
        <v>0.39252215718177269</v>
      </c>
      <c r="O616" s="13">
        <f t="shared" si="117"/>
        <v>0.39252215718177269</v>
      </c>
      <c r="Q616">
        <v>23.045304000000009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1.4810810809999999</v>
      </c>
      <c r="G617" s="13">
        <f t="shared" si="111"/>
        <v>0</v>
      </c>
      <c r="H617" s="13">
        <f t="shared" si="112"/>
        <v>1.4810810809999999</v>
      </c>
      <c r="I617" s="16">
        <f t="shared" si="119"/>
        <v>1.4811079598300605</v>
      </c>
      <c r="J617" s="13">
        <f t="shared" si="113"/>
        <v>1.4810170461262588</v>
      </c>
      <c r="K617" s="13">
        <f t="shared" si="114"/>
        <v>9.0913703801653867E-5</v>
      </c>
      <c r="L617" s="13">
        <f t="shared" si="115"/>
        <v>0</v>
      </c>
      <c r="M617" s="13">
        <f t="shared" si="120"/>
        <v>0.24057809633721555</v>
      </c>
      <c r="N617" s="13">
        <f t="shared" si="116"/>
        <v>0.14915841972907365</v>
      </c>
      <c r="O617" s="13">
        <f t="shared" si="117"/>
        <v>0.14915841972907365</v>
      </c>
      <c r="Q617">
        <v>23.945838065325781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1.186486486</v>
      </c>
      <c r="G618" s="13">
        <f t="shared" si="111"/>
        <v>0</v>
      </c>
      <c r="H618" s="13">
        <f t="shared" si="112"/>
        <v>1.186486486</v>
      </c>
      <c r="I618" s="16">
        <f t="shared" si="119"/>
        <v>1.1865773997038016</v>
      </c>
      <c r="J618" s="13">
        <f t="shared" si="113"/>
        <v>1.1865173873958912</v>
      </c>
      <c r="K618" s="13">
        <f t="shared" si="114"/>
        <v>6.0012307910417562E-5</v>
      </c>
      <c r="L618" s="13">
        <f t="shared" si="115"/>
        <v>0</v>
      </c>
      <c r="M618" s="13">
        <f t="shared" si="120"/>
        <v>9.1419676608141903E-2</v>
      </c>
      <c r="N618" s="13">
        <f t="shared" si="116"/>
        <v>5.668019949704798E-2</v>
      </c>
      <c r="O618" s="13">
        <f t="shared" si="117"/>
        <v>5.668019949704798E-2</v>
      </c>
      <c r="Q618">
        <v>22.16983331694583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36.537837840000002</v>
      </c>
      <c r="G619" s="13">
        <f t="shared" si="111"/>
        <v>0.33970787133476671</v>
      </c>
      <c r="H619" s="13">
        <f t="shared" si="112"/>
        <v>36.198129968665235</v>
      </c>
      <c r="I619" s="16">
        <f t="shared" si="119"/>
        <v>36.198189980973147</v>
      </c>
      <c r="J619" s="13">
        <f t="shared" si="113"/>
        <v>33.520676519547621</v>
      </c>
      <c r="K619" s="13">
        <f t="shared" si="114"/>
        <v>2.6775134614255265</v>
      </c>
      <c r="L619" s="13">
        <f t="shared" si="115"/>
        <v>0</v>
      </c>
      <c r="M619" s="13">
        <f t="shared" si="120"/>
        <v>3.4739477111093924E-2</v>
      </c>
      <c r="N619" s="13">
        <f t="shared" si="116"/>
        <v>2.1538475808878233E-2</v>
      </c>
      <c r="O619" s="13">
        <f t="shared" si="117"/>
        <v>0.36124634714364495</v>
      </c>
      <c r="Q619">
        <v>18.156546323947289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83.664864859999994</v>
      </c>
      <c r="G620" s="13">
        <f t="shared" si="111"/>
        <v>7.1425463107349971</v>
      </c>
      <c r="H620" s="13">
        <f t="shared" si="112"/>
        <v>76.522318549264995</v>
      </c>
      <c r="I620" s="16">
        <f t="shared" si="119"/>
        <v>79.199832010690528</v>
      </c>
      <c r="J620" s="13">
        <f t="shared" si="113"/>
        <v>57.518974435161681</v>
      </c>
      <c r="K620" s="13">
        <f t="shared" si="114"/>
        <v>21.680857575528847</v>
      </c>
      <c r="L620" s="13">
        <f t="shared" si="115"/>
        <v>0</v>
      </c>
      <c r="M620" s="13">
        <f t="shared" si="120"/>
        <v>1.320100130221569E-2</v>
      </c>
      <c r="N620" s="13">
        <f t="shared" si="116"/>
        <v>8.1846208073737287E-3</v>
      </c>
      <c r="O620" s="13">
        <f t="shared" si="117"/>
        <v>7.1507309315423706</v>
      </c>
      <c r="Q620">
        <v>17.31266061314227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50.370270269999999</v>
      </c>
      <c r="G621" s="13">
        <f t="shared" si="111"/>
        <v>2.3364347814637632</v>
      </c>
      <c r="H621" s="13">
        <f t="shared" si="112"/>
        <v>48.033835488536234</v>
      </c>
      <c r="I621" s="16">
        <f t="shared" si="119"/>
        <v>69.714693064065074</v>
      </c>
      <c r="J621" s="13">
        <f t="shared" si="113"/>
        <v>44.695675542794653</v>
      </c>
      <c r="K621" s="13">
        <f t="shared" si="114"/>
        <v>25.01901752127042</v>
      </c>
      <c r="L621" s="13">
        <f t="shared" si="115"/>
        <v>0</v>
      </c>
      <c r="M621" s="13">
        <f t="shared" si="120"/>
        <v>5.0163804948419616E-3</v>
      </c>
      <c r="N621" s="13">
        <f t="shared" si="116"/>
        <v>3.1101559068020162E-3</v>
      </c>
      <c r="O621" s="13">
        <f t="shared" si="117"/>
        <v>2.3395449373705652</v>
      </c>
      <c r="Q621">
        <v>12.091265593548391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26.572972969999999</v>
      </c>
      <c r="G622" s="13">
        <f t="shared" si="111"/>
        <v>0</v>
      </c>
      <c r="H622" s="13">
        <f t="shared" si="112"/>
        <v>26.572972969999999</v>
      </c>
      <c r="I622" s="16">
        <f t="shared" si="119"/>
        <v>51.591990491270423</v>
      </c>
      <c r="J622" s="13">
        <f t="shared" si="113"/>
        <v>38.742218710502051</v>
      </c>
      <c r="K622" s="13">
        <f t="shared" si="114"/>
        <v>12.849771780768371</v>
      </c>
      <c r="L622" s="13">
        <f t="shared" si="115"/>
        <v>0</v>
      </c>
      <c r="M622" s="13">
        <f t="shared" si="120"/>
        <v>1.9062245880399455E-3</v>
      </c>
      <c r="N622" s="13">
        <f t="shared" si="116"/>
        <v>1.1818592445847662E-3</v>
      </c>
      <c r="O622" s="13">
        <f t="shared" si="117"/>
        <v>1.1818592445847662E-3</v>
      </c>
      <c r="Q622">
        <v>12.198665957745551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10.42702703</v>
      </c>
      <c r="G623" s="13">
        <f t="shared" si="111"/>
        <v>0</v>
      </c>
      <c r="H623" s="13">
        <f t="shared" si="112"/>
        <v>10.42702703</v>
      </c>
      <c r="I623" s="16">
        <f t="shared" si="119"/>
        <v>23.276798810768369</v>
      </c>
      <c r="J623" s="13">
        <f t="shared" si="113"/>
        <v>21.789222823460758</v>
      </c>
      <c r="K623" s="13">
        <f t="shared" si="114"/>
        <v>1.4875759873076113</v>
      </c>
      <c r="L623" s="13">
        <f t="shared" si="115"/>
        <v>0</v>
      </c>
      <c r="M623" s="13">
        <f t="shared" si="120"/>
        <v>7.2436534345517926E-4</v>
      </c>
      <c r="N623" s="13">
        <f t="shared" si="116"/>
        <v>4.4910651294221112E-4</v>
      </c>
      <c r="O623" s="13">
        <f t="shared" si="117"/>
        <v>4.4910651294221112E-4</v>
      </c>
      <c r="Q623">
        <v>12.994940075864211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38.705405409999997</v>
      </c>
      <c r="G624" s="13">
        <f t="shared" si="111"/>
        <v>0.65259864585647598</v>
      </c>
      <c r="H624" s="13">
        <f t="shared" si="112"/>
        <v>38.052806764143519</v>
      </c>
      <c r="I624" s="16">
        <f t="shared" si="119"/>
        <v>39.540382751451133</v>
      </c>
      <c r="J624" s="13">
        <f t="shared" si="113"/>
        <v>34.751782504133175</v>
      </c>
      <c r="K624" s="13">
        <f t="shared" si="114"/>
        <v>4.7886002473179587</v>
      </c>
      <c r="L624" s="13">
        <f t="shared" si="115"/>
        <v>0</v>
      </c>
      <c r="M624" s="13">
        <f t="shared" si="120"/>
        <v>2.7525883051296814E-4</v>
      </c>
      <c r="N624" s="13">
        <f t="shared" si="116"/>
        <v>1.7066047491804025E-4</v>
      </c>
      <c r="O624" s="13">
        <f t="shared" si="117"/>
        <v>0.65276930633139407</v>
      </c>
      <c r="Q624">
        <v>15.33941424385641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64.96756757</v>
      </c>
      <c r="G625" s="13">
        <f t="shared" si="111"/>
        <v>4.4435707809752643</v>
      </c>
      <c r="H625" s="13">
        <f t="shared" si="112"/>
        <v>60.523996789024736</v>
      </c>
      <c r="I625" s="16">
        <f t="shared" si="119"/>
        <v>65.312597036342694</v>
      </c>
      <c r="J625" s="13">
        <f t="shared" si="113"/>
        <v>49.180372891267481</v>
      </c>
      <c r="K625" s="13">
        <f t="shared" si="114"/>
        <v>16.132224145075213</v>
      </c>
      <c r="L625" s="13">
        <f t="shared" si="115"/>
        <v>0</v>
      </c>
      <c r="M625" s="13">
        <f t="shared" si="120"/>
        <v>1.045983555949279E-4</v>
      </c>
      <c r="N625" s="13">
        <f t="shared" si="116"/>
        <v>6.4850980468855293E-5</v>
      </c>
      <c r="O625" s="13">
        <f t="shared" si="117"/>
        <v>4.4436356319557335</v>
      </c>
      <c r="Q625">
        <v>15.70554565688593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28.743243240000002</v>
      </c>
      <c r="G626" s="13">
        <f t="shared" si="111"/>
        <v>0</v>
      </c>
      <c r="H626" s="13">
        <f t="shared" si="112"/>
        <v>28.743243240000002</v>
      </c>
      <c r="I626" s="16">
        <f t="shared" si="119"/>
        <v>44.875467385075211</v>
      </c>
      <c r="J626" s="13">
        <f t="shared" si="113"/>
        <v>39.468249754849346</v>
      </c>
      <c r="K626" s="13">
        <f t="shared" si="114"/>
        <v>5.4072176302258654</v>
      </c>
      <c r="L626" s="13">
        <f t="shared" si="115"/>
        <v>0</v>
      </c>
      <c r="M626" s="13">
        <f t="shared" si="120"/>
        <v>3.9747375126072604E-5</v>
      </c>
      <c r="N626" s="13">
        <f t="shared" si="116"/>
        <v>2.4643372578165014E-5</v>
      </c>
      <c r="O626" s="13">
        <f t="shared" si="117"/>
        <v>2.4643372578165014E-5</v>
      </c>
      <c r="Q626">
        <v>17.187237781361251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1.1540540539999999</v>
      </c>
      <c r="G627" s="13">
        <f t="shared" si="111"/>
        <v>0</v>
      </c>
      <c r="H627" s="13">
        <f t="shared" si="112"/>
        <v>1.1540540539999999</v>
      </c>
      <c r="I627" s="16">
        <f t="shared" si="119"/>
        <v>6.5612716842258649</v>
      </c>
      <c r="J627" s="13">
        <f t="shared" si="113"/>
        <v>6.5502221932630817</v>
      </c>
      <c r="K627" s="13">
        <f t="shared" si="114"/>
        <v>1.1049490962783182E-2</v>
      </c>
      <c r="L627" s="13">
        <f t="shared" si="115"/>
        <v>0</v>
      </c>
      <c r="M627" s="13">
        <f t="shared" si="120"/>
        <v>1.510400254790759E-5</v>
      </c>
      <c r="N627" s="13">
        <f t="shared" si="116"/>
        <v>9.3644815797027062E-6</v>
      </c>
      <c r="O627" s="13">
        <f t="shared" si="117"/>
        <v>9.3644815797027062E-6</v>
      </c>
      <c r="Q627">
        <v>21.548924438745441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0.35675675699999998</v>
      </c>
      <c r="G628" s="13">
        <f t="shared" si="111"/>
        <v>0</v>
      </c>
      <c r="H628" s="13">
        <f t="shared" si="112"/>
        <v>0.35675675699999998</v>
      </c>
      <c r="I628" s="16">
        <f t="shared" si="119"/>
        <v>0.36780624796278316</v>
      </c>
      <c r="J628" s="13">
        <f t="shared" si="113"/>
        <v>0.36780434475958862</v>
      </c>
      <c r="K628" s="13">
        <f t="shared" si="114"/>
        <v>1.9032031945420691E-6</v>
      </c>
      <c r="L628" s="13">
        <f t="shared" si="115"/>
        <v>0</v>
      </c>
      <c r="M628" s="13">
        <f t="shared" si="120"/>
        <v>5.7395209682048842E-6</v>
      </c>
      <c r="N628" s="13">
        <f t="shared" si="116"/>
        <v>3.5585030002870283E-6</v>
      </c>
      <c r="O628" s="13">
        <f t="shared" si="117"/>
        <v>3.5585030002870283E-6</v>
      </c>
      <c r="Q628">
        <v>21.725598455561531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3.6432432430000001</v>
      </c>
      <c r="G629" s="13">
        <f t="shared" si="111"/>
        <v>0</v>
      </c>
      <c r="H629" s="13">
        <f t="shared" si="112"/>
        <v>3.6432432430000001</v>
      </c>
      <c r="I629" s="16">
        <f t="shared" si="119"/>
        <v>3.6432451462031947</v>
      </c>
      <c r="J629" s="13">
        <f t="shared" si="113"/>
        <v>3.6413277172004102</v>
      </c>
      <c r="K629" s="13">
        <f t="shared" si="114"/>
        <v>1.9174290027845764E-3</v>
      </c>
      <c r="L629" s="13">
        <f t="shared" si="115"/>
        <v>0</v>
      </c>
      <c r="M629" s="13">
        <f t="shared" si="120"/>
        <v>2.1810179679178559E-6</v>
      </c>
      <c r="N629" s="13">
        <f t="shared" si="116"/>
        <v>1.3522311401090706E-6</v>
      </c>
      <c r="O629" s="13">
        <f t="shared" si="117"/>
        <v>1.3522311401090706E-6</v>
      </c>
      <c r="Q629">
        <v>21.465531000000009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6.3621621619999997</v>
      </c>
      <c r="G630" s="13">
        <f t="shared" si="111"/>
        <v>0</v>
      </c>
      <c r="H630" s="13">
        <f t="shared" si="112"/>
        <v>6.3621621619999997</v>
      </c>
      <c r="I630" s="16">
        <f t="shared" si="119"/>
        <v>6.3640795910027848</v>
      </c>
      <c r="J630" s="13">
        <f t="shared" si="113"/>
        <v>6.3551959024001548</v>
      </c>
      <c r="K630" s="13">
        <f t="shared" si="114"/>
        <v>8.8836886026300022E-3</v>
      </c>
      <c r="L630" s="13">
        <f t="shared" si="115"/>
        <v>0</v>
      </c>
      <c r="M630" s="13">
        <f t="shared" si="120"/>
        <v>8.2878682780878536E-7</v>
      </c>
      <c r="N630" s="13">
        <f t="shared" si="116"/>
        <v>5.1384783324144689E-7</v>
      </c>
      <c r="O630" s="13">
        <f t="shared" si="117"/>
        <v>5.1384783324144689E-7</v>
      </c>
      <c r="Q630">
        <v>22.44876679364819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3.3891891890000001</v>
      </c>
      <c r="G631" s="13">
        <f t="shared" si="111"/>
        <v>0</v>
      </c>
      <c r="H631" s="13">
        <f t="shared" si="112"/>
        <v>3.3891891890000001</v>
      </c>
      <c r="I631" s="16">
        <f t="shared" si="119"/>
        <v>3.3980728776026301</v>
      </c>
      <c r="J631" s="13">
        <f t="shared" si="113"/>
        <v>3.3964173419787858</v>
      </c>
      <c r="K631" s="13">
        <f t="shared" si="114"/>
        <v>1.6555356238443508E-3</v>
      </c>
      <c r="L631" s="13">
        <f t="shared" si="115"/>
        <v>0</v>
      </c>
      <c r="M631" s="13">
        <f t="shared" si="120"/>
        <v>3.1493899456733848E-7</v>
      </c>
      <c r="N631" s="13">
        <f t="shared" si="116"/>
        <v>1.9526217663174986E-7</v>
      </c>
      <c r="O631" s="13">
        <f t="shared" si="117"/>
        <v>1.9526217663174986E-7</v>
      </c>
      <c r="Q631">
        <v>21.02670278534886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19.675675680000001</v>
      </c>
      <c r="G632" s="13">
        <f t="shared" si="111"/>
        <v>0</v>
      </c>
      <c r="H632" s="13">
        <f t="shared" si="112"/>
        <v>19.675675680000001</v>
      </c>
      <c r="I632" s="16">
        <f t="shared" si="119"/>
        <v>19.677331215623845</v>
      </c>
      <c r="J632" s="13">
        <f t="shared" si="113"/>
        <v>19.235044704125944</v>
      </c>
      <c r="K632" s="13">
        <f t="shared" si="114"/>
        <v>0.4422865114979011</v>
      </c>
      <c r="L632" s="13">
        <f t="shared" si="115"/>
        <v>0</v>
      </c>
      <c r="M632" s="13">
        <f t="shared" si="120"/>
        <v>1.1967681793558862E-7</v>
      </c>
      <c r="N632" s="13">
        <f t="shared" si="116"/>
        <v>7.4199627120064948E-8</v>
      </c>
      <c r="O632" s="13">
        <f t="shared" si="117"/>
        <v>7.4199627120064948E-8</v>
      </c>
      <c r="Q632">
        <v>18.53765275916539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102.8405405</v>
      </c>
      <c r="G633" s="13">
        <f t="shared" si="111"/>
        <v>9.9105762840643585</v>
      </c>
      <c r="H633" s="13">
        <f t="shared" si="112"/>
        <v>92.929964215935641</v>
      </c>
      <c r="I633" s="16">
        <f t="shared" si="119"/>
        <v>93.372250727433538</v>
      </c>
      <c r="J633" s="13">
        <f t="shared" si="113"/>
        <v>59.128260829877547</v>
      </c>
      <c r="K633" s="13">
        <f t="shared" si="114"/>
        <v>34.243989897555991</v>
      </c>
      <c r="L633" s="13">
        <f t="shared" si="115"/>
        <v>0</v>
      </c>
      <c r="M633" s="13">
        <f t="shared" si="120"/>
        <v>4.5477190815523671E-8</v>
      </c>
      <c r="N633" s="13">
        <f t="shared" si="116"/>
        <v>2.8195858305624675E-8</v>
      </c>
      <c r="O633" s="13">
        <f t="shared" si="117"/>
        <v>9.9105763122602166</v>
      </c>
      <c r="Q633">
        <v>16.019053107398079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75.051351350000004</v>
      </c>
      <c r="G634" s="13">
        <f t="shared" si="111"/>
        <v>5.8991761151303876</v>
      </c>
      <c r="H634" s="13">
        <f t="shared" si="112"/>
        <v>69.152175234869617</v>
      </c>
      <c r="I634" s="16">
        <f t="shared" si="119"/>
        <v>103.39616513242561</v>
      </c>
      <c r="J634" s="13">
        <f t="shared" si="113"/>
        <v>47.679168669880518</v>
      </c>
      <c r="K634" s="13">
        <f t="shared" si="114"/>
        <v>55.71699646254509</v>
      </c>
      <c r="L634" s="13">
        <f t="shared" si="115"/>
        <v>17.893143232007514</v>
      </c>
      <c r="M634" s="13">
        <f t="shared" si="120"/>
        <v>17.893143249288844</v>
      </c>
      <c r="N634" s="13">
        <f t="shared" si="116"/>
        <v>11.093748814559083</v>
      </c>
      <c r="O634" s="13">
        <f t="shared" si="117"/>
        <v>16.992924929689472</v>
      </c>
      <c r="Q634">
        <v>10.899279593548391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64.627027029999994</v>
      </c>
      <c r="G635" s="13">
        <f t="shared" si="111"/>
        <v>4.3944133776299825</v>
      </c>
      <c r="H635" s="13">
        <f t="shared" si="112"/>
        <v>60.232613652370013</v>
      </c>
      <c r="I635" s="16">
        <f t="shared" si="119"/>
        <v>98.056466882907586</v>
      </c>
      <c r="J635" s="13">
        <f t="shared" si="113"/>
        <v>46.102450622314166</v>
      </c>
      <c r="K635" s="13">
        <f t="shared" si="114"/>
        <v>51.95401626059342</v>
      </c>
      <c r="L635" s="13">
        <f t="shared" si="115"/>
        <v>14.282791594386541</v>
      </c>
      <c r="M635" s="13">
        <f t="shared" si="120"/>
        <v>21.082186029116301</v>
      </c>
      <c r="N635" s="13">
        <f t="shared" si="116"/>
        <v>13.070955338052107</v>
      </c>
      <c r="O635" s="13">
        <f t="shared" si="117"/>
        <v>17.465368715682089</v>
      </c>
      <c r="Q635">
        <v>10.477940064434881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24.275675679999999</v>
      </c>
      <c r="G636" s="13">
        <f t="shared" si="111"/>
        <v>0</v>
      </c>
      <c r="H636" s="13">
        <f t="shared" si="112"/>
        <v>24.275675679999999</v>
      </c>
      <c r="I636" s="16">
        <f t="shared" si="119"/>
        <v>61.946900346206888</v>
      </c>
      <c r="J636" s="13">
        <f t="shared" si="113"/>
        <v>45.944163518960536</v>
      </c>
      <c r="K636" s="13">
        <f t="shared" si="114"/>
        <v>16.002736827246352</v>
      </c>
      <c r="L636" s="13">
        <f t="shared" si="115"/>
        <v>0</v>
      </c>
      <c r="M636" s="13">
        <f t="shared" si="120"/>
        <v>8.0112306910641937</v>
      </c>
      <c r="N636" s="13">
        <f t="shared" si="116"/>
        <v>4.9669630284597996</v>
      </c>
      <c r="O636" s="13">
        <f t="shared" si="117"/>
        <v>4.9669630284597996</v>
      </c>
      <c r="Q636">
        <v>14.453075722533031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65.232432430000003</v>
      </c>
      <c r="G637" s="13">
        <f t="shared" si="111"/>
        <v>4.4818043162689234</v>
      </c>
      <c r="H637" s="13">
        <f t="shared" si="112"/>
        <v>60.750628113731082</v>
      </c>
      <c r="I637" s="16">
        <f t="shared" si="119"/>
        <v>76.753364940977434</v>
      </c>
      <c r="J637" s="13">
        <f t="shared" si="113"/>
        <v>52.591099079210217</v>
      </c>
      <c r="K637" s="13">
        <f t="shared" si="114"/>
        <v>24.162265861767217</v>
      </c>
      <c r="L637" s="13">
        <f t="shared" si="115"/>
        <v>0</v>
      </c>
      <c r="M637" s="13">
        <f t="shared" si="120"/>
        <v>3.0442676626043941</v>
      </c>
      <c r="N637" s="13">
        <f t="shared" si="116"/>
        <v>1.8874459508147243</v>
      </c>
      <c r="O637" s="13">
        <f t="shared" si="117"/>
        <v>6.3692502670836477</v>
      </c>
      <c r="Q637">
        <v>15.21150336368604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31.95405405</v>
      </c>
      <c r="G638" s="13">
        <f t="shared" si="111"/>
        <v>0</v>
      </c>
      <c r="H638" s="13">
        <f t="shared" si="112"/>
        <v>31.95405405</v>
      </c>
      <c r="I638" s="16">
        <f t="shared" si="119"/>
        <v>56.116319911767221</v>
      </c>
      <c r="J638" s="13">
        <f t="shared" si="113"/>
        <v>45.590768342603987</v>
      </c>
      <c r="K638" s="13">
        <f t="shared" si="114"/>
        <v>10.525551569163234</v>
      </c>
      <c r="L638" s="13">
        <f t="shared" si="115"/>
        <v>0</v>
      </c>
      <c r="M638" s="13">
        <f t="shared" si="120"/>
        <v>1.1568217117896697</v>
      </c>
      <c r="N638" s="13">
        <f t="shared" si="116"/>
        <v>0.7172294613095952</v>
      </c>
      <c r="O638" s="13">
        <f t="shared" si="117"/>
        <v>0.7172294613095952</v>
      </c>
      <c r="Q638">
        <v>16.35005292297917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1.127027027</v>
      </c>
      <c r="G639" s="13">
        <f t="shared" si="111"/>
        <v>0</v>
      </c>
      <c r="H639" s="13">
        <f t="shared" si="112"/>
        <v>1.127027027</v>
      </c>
      <c r="I639" s="16">
        <f t="shared" si="119"/>
        <v>11.652578596163234</v>
      </c>
      <c r="J639" s="13">
        <f t="shared" si="113"/>
        <v>11.581830650714808</v>
      </c>
      <c r="K639" s="13">
        <f t="shared" si="114"/>
        <v>7.0747945448426108E-2</v>
      </c>
      <c r="L639" s="13">
        <f t="shared" si="115"/>
        <v>0</v>
      </c>
      <c r="M639" s="13">
        <f t="shared" si="120"/>
        <v>0.43959225048007455</v>
      </c>
      <c r="N639" s="13">
        <f t="shared" si="116"/>
        <v>0.27254719529764621</v>
      </c>
      <c r="O639" s="13">
        <f t="shared" si="117"/>
        <v>0.27254719529764621</v>
      </c>
      <c r="Q639">
        <v>20.557335311889489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13.71891892</v>
      </c>
      <c r="G640" s="13">
        <f t="shared" si="111"/>
        <v>0</v>
      </c>
      <c r="H640" s="13">
        <f t="shared" si="112"/>
        <v>13.71891892</v>
      </c>
      <c r="I640" s="16">
        <f t="shared" si="119"/>
        <v>13.789666865448426</v>
      </c>
      <c r="J640" s="13">
        <f t="shared" si="113"/>
        <v>13.728020756341534</v>
      </c>
      <c r="K640" s="13">
        <f t="shared" si="114"/>
        <v>6.1646109106892055E-2</v>
      </c>
      <c r="L640" s="13">
        <f t="shared" si="115"/>
        <v>0</v>
      </c>
      <c r="M640" s="13">
        <f t="shared" si="120"/>
        <v>0.16704505518242835</v>
      </c>
      <c r="N640" s="13">
        <f t="shared" si="116"/>
        <v>0.10356793421310558</v>
      </c>
      <c r="O640" s="13">
        <f t="shared" si="117"/>
        <v>0.10356793421310558</v>
      </c>
      <c r="Q640">
        <v>25.145891200831361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2.4702702699999999</v>
      </c>
      <c r="G641" s="13">
        <f t="shared" si="111"/>
        <v>0</v>
      </c>
      <c r="H641" s="13">
        <f t="shared" si="112"/>
        <v>2.4702702699999999</v>
      </c>
      <c r="I641" s="16">
        <f t="shared" si="119"/>
        <v>2.5319163791068919</v>
      </c>
      <c r="J641" s="13">
        <f t="shared" si="113"/>
        <v>2.5314383672170173</v>
      </c>
      <c r="K641" s="13">
        <f t="shared" si="114"/>
        <v>4.7801188987461884E-4</v>
      </c>
      <c r="L641" s="13">
        <f t="shared" si="115"/>
        <v>0</v>
      </c>
      <c r="M641" s="13">
        <f t="shared" si="120"/>
        <v>6.3477120969322773E-2</v>
      </c>
      <c r="N641" s="13">
        <f t="shared" si="116"/>
        <v>3.9355815000980121E-2</v>
      </c>
      <c r="O641" s="13">
        <f t="shared" si="117"/>
        <v>3.9355815000980121E-2</v>
      </c>
      <c r="Q641">
        <v>23.57950300000001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48.902702699999999</v>
      </c>
      <c r="G642" s="13">
        <f t="shared" si="111"/>
        <v>2.1245897806455218</v>
      </c>
      <c r="H642" s="13">
        <f t="shared" si="112"/>
        <v>46.778112919354477</v>
      </c>
      <c r="I642" s="16">
        <f t="shared" si="119"/>
        <v>46.778590931244352</v>
      </c>
      <c r="J642" s="13">
        <f t="shared" si="113"/>
        <v>43.781671880538809</v>
      </c>
      <c r="K642" s="13">
        <f t="shared" si="114"/>
        <v>2.996919050705543</v>
      </c>
      <c r="L642" s="13">
        <f t="shared" si="115"/>
        <v>0</v>
      </c>
      <c r="M642" s="13">
        <f t="shared" si="120"/>
        <v>2.4121305968342652E-2</v>
      </c>
      <c r="N642" s="13">
        <f t="shared" si="116"/>
        <v>1.4955209700372445E-2</v>
      </c>
      <c r="O642" s="13">
        <f t="shared" si="117"/>
        <v>2.1395449903458941</v>
      </c>
      <c r="Q642">
        <v>22.912846190150951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5.9621621620000003</v>
      </c>
      <c r="G643" s="13">
        <f t="shared" si="111"/>
        <v>0</v>
      </c>
      <c r="H643" s="13">
        <f t="shared" si="112"/>
        <v>5.9621621620000003</v>
      </c>
      <c r="I643" s="16">
        <f t="shared" si="119"/>
        <v>8.9590812127055433</v>
      </c>
      <c r="J643" s="13">
        <f t="shared" si="113"/>
        <v>8.9192325837897481</v>
      </c>
      <c r="K643" s="13">
        <f t="shared" si="114"/>
        <v>3.9848628915795103E-2</v>
      </c>
      <c r="L643" s="13">
        <f t="shared" si="115"/>
        <v>0</v>
      </c>
      <c r="M643" s="13">
        <f t="shared" si="120"/>
        <v>9.1660962679702071E-3</v>
      </c>
      <c r="N643" s="13">
        <f t="shared" si="116"/>
        <v>5.6829796861415285E-3</v>
      </c>
      <c r="O643" s="13">
        <f t="shared" si="117"/>
        <v>5.6829796861415285E-3</v>
      </c>
      <c r="Q643">
        <v>19.060033055811932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29.475675679999998</v>
      </c>
      <c r="G644" s="13">
        <f t="shared" si="111"/>
        <v>0</v>
      </c>
      <c r="H644" s="13">
        <f t="shared" si="112"/>
        <v>29.475675679999998</v>
      </c>
      <c r="I644" s="16">
        <f t="shared" si="119"/>
        <v>29.515524308915793</v>
      </c>
      <c r="J644" s="13">
        <f t="shared" si="113"/>
        <v>28.45694751261971</v>
      </c>
      <c r="K644" s="13">
        <f t="shared" si="114"/>
        <v>1.0585767962960837</v>
      </c>
      <c r="L644" s="13">
        <f t="shared" si="115"/>
        <v>0</v>
      </c>
      <c r="M644" s="13">
        <f t="shared" si="120"/>
        <v>3.4831165818286786E-3</v>
      </c>
      <c r="N644" s="13">
        <f t="shared" si="116"/>
        <v>2.1595322807337809E-3</v>
      </c>
      <c r="O644" s="13">
        <f t="shared" si="117"/>
        <v>2.1595322807337809E-3</v>
      </c>
      <c r="Q644">
        <v>20.81720554343924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73.170270270000003</v>
      </c>
      <c r="G645" s="13">
        <f t="shared" si="111"/>
        <v>5.6276399820910212</v>
      </c>
      <c r="H645" s="13">
        <f t="shared" si="112"/>
        <v>67.542630287908977</v>
      </c>
      <c r="I645" s="16">
        <f t="shared" si="119"/>
        <v>68.601207084205058</v>
      </c>
      <c r="J645" s="13">
        <f t="shared" si="113"/>
        <v>44.985852533814153</v>
      </c>
      <c r="K645" s="13">
        <f t="shared" si="114"/>
        <v>23.615354550390904</v>
      </c>
      <c r="L645" s="13">
        <f t="shared" si="115"/>
        <v>0</v>
      </c>
      <c r="M645" s="13">
        <f t="shared" si="120"/>
        <v>1.3235843010948978E-3</v>
      </c>
      <c r="N645" s="13">
        <f t="shared" si="116"/>
        <v>8.2062226667883658E-4</v>
      </c>
      <c r="O645" s="13">
        <f t="shared" si="117"/>
        <v>5.6284606043577003</v>
      </c>
      <c r="Q645">
        <v>12.427038329685599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24.375675680000001</v>
      </c>
      <c r="G646" s="13">
        <f t="shared" ref="G646:G709" si="122">IF((F646-$J$2)&gt;0,$I$2*(F646-$J$2),0)</f>
        <v>0</v>
      </c>
      <c r="H646" s="13">
        <f t="shared" ref="H646:H709" si="123">F646-G646</f>
        <v>24.375675680000001</v>
      </c>
      <c r="I646" s="16">
        <f t="shared" si="119"/>
        <v>47.991030230390905</v>
      </c>
      <c r="J646" s="13">
        <f t="shared" ref="J646:J709" si="124">I646/SQRT(1+(I646/($K$2*(300+(25*Q646)+0.05*(Q646)^3)))^2)</f>
        <v>36.731247999571096</v>
      </c>
      <c r="K646" s="13">
        <f t="shared" ref="K646:K709" si="125">I646-J646</f>
        <v>11.259782230819809</v>
      </c>
      <c r="L646" s="13">
        <f t="shared" ref="L646:L709" si="126">IF(K646&gt;$N$2,(K646-$N$2)/$L$2,0)</f>
        <v>0</v>
      </c>
      <c r="M646" s="13">
        <f t="shared" si="120"/>
        <v>5.0296203441606117E-4</v>
      </c>
      <c r="N646" s="13">
        <f t="shared" ref="N646:N709" si="127">$M$2*M646</f>
        <v>3.1183646133795792E-4</v>
      </c>
      <c r="O646" s="13">
        <f t="shared" ref="O646:O709" si="128">N646+G646</f>
        <v>3.1183646133795792E-4</v>
      </c>
      <c r="Q646">
        <v>11.792978593548391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20.316216220000001</v>
      </c>
      <c r="G647" s="13">
        <f t="shared" si="122"/>
        <v>0</v>
      </c>
      <c r="H647" s="13">
        <f t="shared" si="123"/>
        <v>20.316216220000001</v>
      </c>
      <c r="I647" s="16">
        <f t="shared" ref="I647:I710" si="130">H647+K646-L646</f>
        <v>31.57599845081981</v>
      </c>
      <c r="J647" s="13">
        <f t="shared" si="124"/>
        <v>29.260763102745084</v>
      </c>
      <c r="K647" s="13">
        <f t="shared" si="125"/>
        <v>2.3152353480747259</v>
      </c>
      <c r="L647" s="13">
        <f t="shared" si="126"/>
        <v>0</v>
      </c>
      <c r="M647" s="13">
        <f t="shared" ref="M647:M710" si="131">L647+M646-N646</f>
        <v>1.9112557307810325E-4</v>
      </c>
      <c r="N647" s="13">
        <f t="shared" si="127"/>
        <v>1.1849785530842402E-4</v>
      </c>
      <c r="O647" s="13">
        <f t="shared" si="128"/>
        <v>1.1849785530842402E-4</v>
      </c>
      <c r="Q647">
        <v>16.287530497349319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17.02972973</v>
      </c>
      <c r="G648" s="13">
        <f t="shared" si="122"/>
        <v>0</v>
      </c>
      <c r="H648" s="13">
        <f t="shared" si="123"/>
        <v>17.02972973</v>
      </c>
      <c r="I648" s="16">
        <f t="shared" si="130"/>
        <v>19.344965078074726</v>
      </c>
      <c r="J648" s="13">
        <f t="shared" si="124"/>
        <v>18.932761342869284</v>
      </c>
      <c r="K648" s="13">
        <f t="shared" si="125"/>
        <v>0.41220373520544129</v>
      </c>
      <c r="L648" s="13">
        <f t="shared" si="126"/>
        <v>0</v>
      </c>
      <c r="M648" s="13">
        <f t="shared" si="131"/>
        <v>7.2627717769679231E-5</v>
      </c>
      <c r="N648" s="13">
        <f t="shared" si="127"/>
        <v>4.5029185017201123E-5</v>
      </c>
      <c r="O648" s="13">
        <f t="shared" si="128"/>
        <v>4.5029185017201123E-5</v>
      </c>
      <c r="Q648">
        <v>18.686993638391979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37.870270269999999</v>
      </c>
      <c r="G649" s="13">
        <f t="shared" si="122"/>
        <v>0.5320459653303985</v>
      </c>
      <c r="H649" s="13">
        <f t="shared" si="123"/>
        <v>37.338224304669602</v>
      </c>
      <c r="I649" s="16">
        <f t="shared" si="130"/>
        <v>37.750428039875047</v>
      </c>
      <c r="J649" s="13">
        <f t="shared" si="124"/>
        <v>34.923269173384469</v>
      </c>
      <c r="K649" s="13">
        <f t="shared" si="125"/>
        <v>2.8271588664905778</v>
      </c>
      <c r="L649" s="13">
        <f t="shared" si="126"/>
        <v>0</v>
      </c>
      <c r="M649" s="13">
        <f t="shared" si="131"/>
        <v>2.7598532752478108E-5</v>
      </c>
      <c r="N649" s="13">
        <f t="shared" si="127"/>
        <v>1.7111090306536428E-5</v>
      </c>
      <c r="O649" s="13">
        <f t="shared" si="128"/>
        <v>0.53206307642070505</v>
      </c>
      <c r="Q649">
        <v>18.65185715560666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36.132432430000001</v>
      </c>
      <c r="G650" s="13">
        <f t="shared" si="122"/>
        <v>0.28118715231044972</v>
      </c>
      <c r="H650" s="13">
        <f t="shared" si="123"/>
        <v>35.85124527768955</v>
      </c>
      <c r="I650" s="16">
        <f t="shared" si="130"/>
        <v>38.678404144180128</v>
      </c>
      <c r="J650" s="13">
        <f t="shared" si="124"/>
        <v>36.139011958745677</v>
      </c>
      <c r="K650" s="13">
        <f t="shared" si="125"/>
        <v>2.5393921854344512</v>
      </c>
      <c r="L650" s="13">
        <f t="shared" si="126"/>
        <v>0</v>
      </c>
      <c r="M650" s="13">
        <f t="shared" si="131"/>
        <v>1.048744244594168E-5</v>
      </c>
      <c r="N650" s="13">
        <f t="shared" si="127"/>
        <v>6.5022143164838413E-6</v>
      </c>
      <c r="O650" s="13">
        <f t="shared" si="128"/>
        <v>0.28119365452476619</v>
      </c>
      <c r="Q650">
        <v>20.03070845527343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0.243243243</v>
      </c>
      <c r="G651" s="13">
        <f t="shared" si="122"/>
        <v>0</v>
      </c>
      <c r="H651" s="13">
        <f t="shared" si="123"/>
        <v>0.243243243</v>
      </c>
      <c r="I651" s="16">
        <f t="shared" si="130"/>
        <v>2.7826354284344514</v>
      </c>
      <c r="J651" s="13">
        <f t="shared" si="124"/>
        <v>2.7818718161012308</v>
      </c>
      <c r="K651" s="13">
        <f t="shared" si="125"/>
        <v>7.6361233322064237E-4</v>
      </c>
      <c r="L651" s="13">
        <f t="shared" si="126"/>
        <v>0</v>
      </c>
      <c r="M651" s="13">
        <f t="shared" si="131"/>
        <v>3.9852281294578385E-6</v>
      </c>
      <c r="N651" s="13">
        <f t="shared" si="127"/>
        <v>2.4708414402638598E-6</v>
      </c>
      <c r="O651" s="13">
        <f t="shared" si="128"/>
        <v>2.4708414402638598E-6</v>
      </c>
      <c r="Q651">
        <v>22.26288188950015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6.2216216219999998</v>
      </c>
      <c r="G652" s="13">
        <f t="shared" si="122"/>
        <v>0</v>
      </c>
      <c r="H652" s="13">
        <f t="shared" si="123"/>
        <v>6.2216216219999998</v>
      </c>
      <c r="I652" s="16">
        <f t="shared" si="130"/>
        <v>6.2223852343332204</v>
      </c>
      <c r="J652" s="13">
        <f t="shared" si="124"/>
        <v>6.2161937072759264</v>
      </c>
      <c r="K652" s="13">
        <f t="shared" si="125"/>
        <v>6.1915270572940884E-3</v>
      </c>
      <c r="L652" s="13">
        <f t="shared" si="126"/>
        <v>0</v>
      </c>
      <c r="M652" s="13">
        <f t="shared" si="131"/>
        <v>1.5143866891939788E-6</v>
      </c>
      <c r="N652" s="13">
        <f t="shared" si="127"/>
        <v>9.389197473002668E-7</v>
      </c>
      <c r="O652" s="13">
        <f t="shared" si="128"/>
        <v>9.389197473002668E-7</v>
      </c>
      <c r="Q652">
        <v>24.544147797587321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3.5243243240000002</v>
      </c>
      <c r="G653" s="13">
        <f t="shared" si="122"/>
        <v>0</v>
      </c>
      <c r="H653" s="13">
        <f t="shared" si="123"/>
        <v>3.5243243240000002</v>
      </c>
      <c r="I653" s="16">
        <f t="shared" si="130"/>
        <v>3.5305158510572943</v>
      </c>
      <c r="J653" s="13">
        <f t="shared" si="124"/>
        <v>3.5293882551868552</v>
      </c>
      <c r="K653" s="13">
        <f t="shared" si="125"/>
        <v>1.1275958704390909E-3</v>
      </c>
      <c r="L653" s="13">
        <f t="shared" si="126"/>
        <v>0</v>
      </c>
      <c r="M653" s="13">
        <f t="shared" si="131"/>
        <v>5.7546694189371195E-7</v>
      </c>
      <c r="N653" s="13">
        <f t="shared" si="127"/>
        <v>3.5678950397410139E-7</v>
      </c>
      <c r="O653" s="13">
        <f t="shared" si="128"/>
        <v>3.5678950397410139E-7</v>
      </c>
      <c r="Q653">
        <v>24.572664367113589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0.10270270300000001</v>
      </c>
      <c r="G654" s="13">
        <f t="shared" si="122"/>
        <v>0</v>
      </c>
      <c r="H654" s="13">
        <f t="shared" si="123"/>
        <v>0.10270270300000001</v>
      </c>
      <c r="I654" s="16">
        <f t="shared" si="130"/>
        <v>0.1038302988704391</v>
      </c>
      <c r="J654" s="13">
        <f t="shared" si="124"/>
        <v>0.10383026283238826</v>
      </c>
      <c r="K654" s="13">
        <f t="shared" si="125"/>
        <v>3.6038050835185409E-8</v>
      </c>
      <c r="L654" s="13">
        <f t="shared" si="126"/>
        <v>0</v>
      </c>
      <c r="M654" s="13">
        <f t="shared" si="131"/>
        <v>2.1867743791961056E-7</v>
      </c>
      <c r="N654" s="13">
        <f t="shared" si="127"/>
        <v>1.3558001151015853E-7</v>
      </c>
      <c r="O654" s="13">
        <f t="shared" si="128"/>
        <v>1.3558001151015853E-7</v>
      </c>
      <c r="Q654">
        <v>22.947442000000009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36.31081081</v>
      </c>
      <c r="G655" s="13">
        <f t="shared" si="122"/>
        <v>0.30693626862340845</v>
      </c>
      <c r="H655" s="13">
        <f t="shared" si="123"/>
        <v>36.003874541376589</v>
      </c>
      <c r="I655" s="16">
        <f t="shared" si="130"/>
        <v>36.003874577414642</v>
      </c>
      <c r="J655" s="13">
        <f t="shared" si="124"/>
        <v>33.601092726866611</v>
      </c>
      <c r="K655" s="13">
        <f t="shared" si="125"/>
        <v>2.4027818505480312</v>
      </c>
      <c r="L655" s="13">
        <f t="shared" si="126"/>
        <v>0</v>
      </c>
      <c r="M655" s="13">
        <f t="shared" si="131"/>
        <v>8.3097426409452024E-8</v>
      </c>
      <c r="N655" s="13">
        <f t="shared" si="127"/>
        <v>5.1520404373860256E-8</v>
      </c>
      <c r="O655" s="13">
        <f t="shared" si="128"/>
        <v>0.30693632014381284</v>
      </c>
      <c r="Q655">
        <v>18.891051195675679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28.848648650000001</v>
      </c>
      <c r="G656" s="13">
        <f t="shared" si="122"/>
        <v>0</v>
      </c>
      <c r="H656" s="13">
        <f t="shared" si="123"/>
        <v>28.848648650000001</v>
      </c>
      <c r="I656" s="16">
        <f t="shared" si="130"/>
        <v>31.251430500548032</v>
      </c>
      <c r="J656" s="13">
        <f t="shared" si="124"/>
        <v>28.938629045227565</v>
      </c>
      <c r="K656" s="13">
        <f t="shared" si="125"/>
        <v>2.3128014553204679</v>
      </c>
      <c r="L656" s="13">
        <f t="shared" si="126"/>
        <v>0</v>
      </c>
      <c r="M656" s="13">
        <f t="shared" si="131"/>
        <v>3.1577022035591768E-8</v>
      </c>
      <c r="N656" s="13">
        <f t="shared" si="127"/>
        <v>1.9577753662066894E-8</v>
      </c>
      <c r="O656" s="13">
        <f t="shared" si="128"/>
        <v>1.9577753662066894E-8</v>
      </c>
      <c r="Q656">
        <v>16.06607201717372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55.608108110000003</v>
      </c>
      <c r="G657" s="13">
        <f t="shared" si="122"/>
        <v>3.0925224630010555</v>
      </c>
      <c r="H657" s="13">
        <f t="shared" si="123"/>
        <v>52.51558564699895</v>
      </c>
      <c r="I657" s="16">
        <f t="shared" si="130"/>
        <v>54.828387102319418</v>
      </c>
      <c r="J657" s="13">
        <f t="shared" si="124"/>
        <v>41.421261660684763</v>
      </c>
      <c r="K657" s="13">
        <f t="shared" si="125"/>
        <v>13.407125441634655</v>
      </c>
      <c r="L657" s="13">
        <f t="shared" si="126"/>
        <v>0</v>
      </c>
      <c r="M657" s="13">
        <f t="shared" si="131"/>
        <v>1.1999268373524873E-8</v>
      </c>
      <c r="N657" s="13">
        <f t="shared" si="127"/>
        <v>7.4395463915854218E-9</v>
      </c>
      <c r="O657" s="13">
        <f t="shared" si="128"/>
        <v>3.0925224704406018</v>
      </c>
      <c r="Q657">
        <v>13.292327959604521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32.81351351</v>
      </c>
      <c r="G658" s="13">
        <f t="shared" si="122"/>
        <v>0</v>
      </c>
      <c r="H658" s="13">
        <f t="shared" si="123"/>
        <v>32.81351351</v>
      </c>
      <c r="I658" s="16">
        <f t="shared" si="130"/>
        <v>46.220638951634655</v>
      </c>
      <c r="J658" s="13">
        <f t="shared" si="124"/>
        <v>36.261283238641106</v>
      </c>
      <c r="K658" s="13">
        <f t="shared" si="125"/>
        <v>9.959355712993549</v>
      </c>
      <c r="L658" s="13">
        <f t="shared" si="126"/>
        <v>0</v>
      </c>
      <c r="M658" s="13">
        <f t="shared" si="131"/>
        <v>4.5597219819394517E-9</v>
      </c>
      <c r="N658" s="13">
        <f t="shared" si="127"/>
        <v>2.8270276288024599E-9</v>
      </c>
      <c r="O658" s="13">
        <f t="shared" si="128"/>
        <v>2.8270276288024599E-9</v>
      </c>
      <c r="Q658">
        <v>12.15096159354839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31.386486489999999</v>
      </c>
      <c r="G659" s="13">
        <f t="shared" si="122"/>
        <v>0</v>
      </c>
      <c r="H659" s="13">
        <f t="shared" si="123"/>
        <v>31.386486489999999</v>
      </c>
      <c r="I659" s="16">
        <f t="shared" si="130"/>
        <v>41.345842202993552</v>
      </c>
      <c r="J659" s="13">
        <f t="shared" si="124"/>
        <v>35.622844294531376</v>
      </c>
      <c r="K659" s="13">
        <f t="shared" si="125"/>
        <v>5.722997908462176</v>
      </c>
      <c r="L659" s="13">
        <f t="shared" si="126"/>
        <v>0</v>
      </c>
      <c r="M659" s="13">
        <f t="shared" si="131"/>
        <v>1.7326943531369918E-9</v>
      </c>
      <c r="N659" s="13">
        <f t="shared" si="127"/>
        <v>1.0742704989449349E-9</v>
      </c>
      <c r="O659" s="13">
        <f t="shared" si="128"/>
        <v>1.0742704989449349E-9</v>
      </c>
      <c r="Q659">
        <v>14.802279767725439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27.372972969999999</v>
      </c>
      <c r="G660" s="13">
        <f t="shared" si="122"/>
        <v>0</v>
      </c>
      <c r="H660" s="13">
        <f t="shared" si="123"/>
        <v>27.372972969999999</v>
      </c>
      <c r="I660" s="16">
        <f t="shared" si="130"/>
        <v>33.095970878462175</v>
      </c>
      <c r="J660" s="13">
        <f t="shared" si="124"/>
        <v>29.401964464812579</v>
      </c>
      <c r="K660" s="13">
        <f t="shared" si="125"/>
        <v>3.6940064136495963</v>
      </c>
      <c r="L660" s="13">
        <f t="shared" si="126"/>
        <v>0</v>
      </c>
      <c r="M660" s="13">
        <f t="shared" si="131"/>
        <v>6.5842385419205692E-10</v>
      </c>
      <c r="N660" s="13">
        <f t="shared" si="127"/>
        <v>4.0822278959907531E-10</v>
      </c>
      <c r="O660" s="13">
        <f t="shared" si="128"/>
        <v>4.0822278959907531E-10</v>
      </c>
      <c r="Q660">
        <v>13.480164598662061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10.348648649999999</v>
      </c>
      <c r="G661" s="13">
        <f t="shared" si="122"/>
        <v>0</v>
      </c>
      <c r="H661" s="13">
        <f t="shared" si="123"/>
        <v>10.348648649999999</v>
      </c>
      <c r="I661" s="16">
        <f t="shared" si="130"/>
        <v>14.042655063649596</v>
      </c>
      <c r="J661" s="13">
        <f t="shared" si="124"/>
        <v>13.845392568607421</v>
      </c>
      <c r="K661" s="13">
        <f t="shared" si="125"/>
        <v>0.19726249504217463</v>
      </c>
      <c r="L661" s="13">
        <f t="shared" si="126"/>
        <v>0</v>
      </c>
      <c r="M661" s="13">
        <f t="shared" si="131"/>
        <v>2.5020106459298161E-10</v>
      </c>
      <c r="N661" s="13">
        <f t="shared" si="127"/>
        <v>1.5512466004764861E-10</v>
      </c>
      <c r="O661" s="13">
        <f t="shared" si="128"/>
        <v>1.5512466004764861E-10</v>
      </c>
      <c r="Q661">
        <v>17.180037066094339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2.3891891890000001</v>
      </c>
      <c r="G662" s="13">
        <f t="shared" si="122"/>
        <v>0</v>
      </c>
      <c r="H662" s="13">
        <f t="shared" si="123"/>
        <v>2.3891891890000001</v>
      </c>
      <c r="I662" s="16">
        <f t="shared" si="130"/>
        <v>2.5864516840421747</v>
      </c>
      <c r="J662" s="13">
        <f t="shared" si="124"/>
        <v>2.5852972782115913</v>
      </c>
      <c r="K662" s="13">
        <f t="shared" si="125"/>
        <v>1.1544058305834604E-3</v>
      </c>
      <c r="L662" s="13">
        <f t="shared" si="126"/>
        <v>0</v>
      </c>
      <c r="M662" s="13">
        <f t="shared" si="131"/>
        <v>9.5076404545332999E-11</v>
      </c>
      <c r="N662" s="13">
        <f t="shared" si="127"/>
        <v>5.8947370818106462E-11</v>
      </c>
      <c r="O662" s="13">
        <f t="shared" si="128"/>
        <v>5.8947370818106462E-11</v>
      </c>
      <c r="Q662">
        <v>17.790186255494032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0.35405405400000001</v>
      </c>
      <c r="G663" s="13">
        <f t="shared" si="122"/>
        <v>0</v>
      </c>
      <c r="H663" s="13">
        <f t="shared" si="123"/>
        <v>0.35405405400000001</v>
      </c>
      <c r="I663" s="16">
        <f t="shared" si="130"/>
        <v>0.35520845983058347</v>
      </c>
      <c r="J663" s="13">
        <f t="shared" si="124"/>
        <v>0.35520687928878653</v>
      </c>
      <c r="K663" s="13">
        <f t="shared" si="125"/>
        <v>1.5805417969416702E-6</v>
      </c>
      <c r="L663" s="13">
        <f t="shared" si="126"/>
        <v>0</v>
      </c>
      <c r="M663" s="13">
        <f t="shared" si="131"/>
        <v>3.6129033727226537E-11</v>
      </c>
      <c r="N663" s="13">
        <f t="shared" si="127"/>
        <v>2.2400000910880451E-11</v>
      </c>
      <c r="O663" s="13">
        <f t="shared" si="128"/>
        <v>2.2400000910880451E-11</v>
      </c>
      <c r="Q663">
        <v>22.300809777537339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0.28918918900000001</v>
      </c>
      <c r="G664" s="13">
        <f t="shared" si="122"/>
        <v>0</v>
      </c>
      <c r="H664" s="13">
        <f t="shared" si="123"/>
        <v>0.28918918900000001</v>
      </c>
      <c r="I664" s="16">
        <f t="shared" si="130"/>
        <v>0.28919076954179695</v>
      </c>
      <c r="J664" s="13">
        <f t="shared" si="124"/>
        <v>0.28919011243670106</v>
      </c>
      <c r="K664" s="13">
        <f t="shared" si="125"/>
        <v>6.5710509589145261E-7</v>
      </c>
      <c r="L664" s="13">
        <f t="shared" si="126"/>
        <v>0</v>
      </c>
      <c r="M664" s="13">
        <f t="shared" si="131"/>
        <v>1.3729032816346085E-11</v>
      </c>
      <c r="N664" s="13">
        <f t="shared" si="127"/>
        <v>8.5120003461345732E-12</v>
      </c>
      <c r="O664" s="13">
        <f t="shared" si="128"/>
        <v>8.5120003461345732E-12</v>
      </c>
      <c r="Q664">
        <v>24.156819000000009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11.46216216</v>
      </c>
      <c r="G665" s="13">
        <f t="shared" si="122"/>
        <v>0</v>
      </c>
      <c r="H665" s="13">
        <f t="shared" si="123"/>
        <v>11.46216216</v>
      </c>
      <c r="I665" s="16">
        <f t="shared" si="130"/>
        <v>11.462162817105096</v>
      </c>
      <c r="J665" s="13">
        <f t="shared" si="124"/>
        <v>11.428696322128109</v>
      </c>
      <c r="K665" s="13">
        <f t="shared" si="125"/>
        <v>3.3466494976986283E-2</v>
      </c>
      <c r="L665" s="13">
        <f t="shared" si="126"/>
        <v>0</v>
      </c>
      <c r="M665" s="13">
        <f t="shared" si="131"/>
        <v>5.2170324702115123E-12</v>
      </c>
      <c r="N665" s="13">
        <f t="shared" si="127"/>
        <v>3.2345601315311378E-12</v>
      </c>
      <c r="O665" s="13">
        <f t="shared" si="128"/>
        <v>3.2345601315311378E-12</v>
      </c>
      <c r="Q665">
        <v>25.56786376539597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15.82972973</v>
      </c>
      <c r="G666" s="13">
        <f t="shared" si="122"/>
        <v>0</v>
      </c>
      <c r="H666" s="13">
        <f t="shared" si="123"/>
        <v>15.82972973</v>
      </c>
      <c r="I666" s="16">
        <f t="shared" si="130"/>
        <v>15.863196224976987</v>
      </c>
      <c r="J666" s="13">
        <f t="shared" si="124"/>
        <v>15.756421215342082</v>
      </c>
      <c r="K666" s="13">
        <f t="shared" si="125"/>
        <v>0.10677500963490516</v>
      </c>
      <c r="L666" s="13">
        <f t="shared" si="126"/>
        <v>0</v>
      </c>
      <c r="M666" s="13">
        <f t="shared" si="131"/>
        <v>1.9824723386803745E-12</v>
      </c>
      <c r="N666" s="13">
        <f t="shared" si="127"/>
        <v>1.2291328499818322E-12</v>
      </c>
      <c r="O666" s="13">
        <f t="shared" si="128"/>
        <v>1.2291328499818322E-12</v>
      </c>
      <c r="Q666">
        <v>24.196050414896639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42.910810810000001</v>
      </c>
      <c r="G667" s="13">
        <f t="shared" si="122"/>
        <v>1.2596535635418253</v>
      </c>
      <c r="H667" s="13">
        <f t="shared" si="123"/>
        <v>41.651157246458176</v>
      </c>
      <c r="I667" s="16">
        <f t="shared" si="130"/>
        <v>41.757932256093085</v>
      </c>
      <c r="J667" s="13">
        <f t="shared" si="124"/>
        <v>38.233723387896752</v>
      </c>
      <c r="K667" s="13">
        <f t="shared" si="125"/>
        <v>3.5242088681963324</v>
      </c>
      <c r="L667" s="13">
        <f t="shared" si="126"/>
        <v>0</v>
      </c>
      <c r="M667" s="13">
        <f t="shared" si="131"/>
        <v>7.533394886985423E-13</v>
      </c>
      <c r="N667" s="13">
        <f t="shared" si="127"/>
        <v>4.6707048299309626E-13</v>
      </c>
      <c r="O667" s="13">
        <f t="shared" si="128"/>
        <v>1.2596535635422923</v>
      </c>
      <c r="Q667">
        <v>19.122191295314732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21.43513514</v>
      </c>
      <c r="G668" s="13">
        <f t="shared" si="122"/>
        <v>0</v>
      </c>
      <c r="H668" s="13">
        <f t="shared" si="123"/>
        <v>21.43513514</v>
      </c>
      <c r="I668" s="16">
        <f t="shared" si="130"/>
        <v>24.959344008196332</v>
      </c>
      <c r="J668" s="13">
        <f t="shared" si="124"/>
        <v>23.927835320415106</v>
      </c>
      <c r="K668" s="13">
        <f t="shared" si="125"/>
        <v>1.0315086877812263</v>
      </c>
      <c r="L668" s="13">
        <f t="shared" si="126"/>
        <v>0</v>
      </c>
      <c r="M668" s="13">
        <f t="shared" si="131"/>
        <v>2.8626900570544604E-13</v>
      </c>
      <c r="N668" s="13">
        <f t="shared" si="127"/>
        <v>1.7748678353737656E-13</v>
      </c>
      <c r="O668" s="13">
        <f t="shared" si="128"/>
        <v>1.7748678353737656E-13</v>
      </c>
      <c r="Q668">
        <v>17.385140687241449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8.3648648649999995</v>
      </c>
      <c r="G669" s="13">
        <f t="shared" si="122"/>
        <v>0</v>
      </c>
      <c r="H669" s="13">
        <f t="shared" si="123"/>
        <v>8.3648648649999995</v>
      </c>
      <c r="I669" s="16">
        <f t="shared" si="130"/>
        <v>9.3963735527812258</v>
      </c>
      <c r="J669" s="13">
        <f t="shared" si="124"/>
        <v>9.3226433012997365</v>
      </c>
      <c r="K669" s="13">
        <f t="shared" si="125"/>
        <v>7.3730251481489262E-2</v>
      </c>
      <c r="L669" s="13">
        <f t="shared" si="126"/>
        <v>0</v>
      </c>
      <c r="M669" s="13">
        <f t="shared" si="131"/>
        <v>1.0878222216806949E-13</v>
      </c>
      <c r="N669" s="13">
        <f t="shared" si="127"/>
        <v>6.744497774420308E-14</v>
      </c>
      <c r="O669" s="13">
        <f t="shared" si="128"/>
        <v>6.744497774420308E-14</v>
      </c>
      <c r="Q669">
        <v>15.67205633378453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7.0135135139999996</v>
      </c>
      <c r="G670" s="13">
        <f t="shared" si="122"/>
        <v>0</v>
      </c>
      <c r="H670" s="13">
        <f t="shared" si="123"/>
        <v>7.0135135139999996</v>
      </c>
      <c r="I670" s="16">
        <f t="shared" si="130"/>
        <v>7.0872437654814888</v>
      </c>
      <c r="J670" s="13">
        <f t="shared" si="124"/>
        <v>7.0503596863339233</v>
      </c>
      <c r="K670" s="13">
        <f t="shared" si="125"/>
        <v>3.6884079147565529E-2</v>
      </c>
      <c r="L670" s="13">
        <f t="shared" si="126"/>
        <v>0</v>
      </c>
      <c r="M670" s="13">
        <f t="shared" si="131"/>
        <v>4.1337244423866407E-14</v>
      </c>
      <c r="N670" s="13">
        <f t="shared" si="127"/>
        <v>2.5629091542797171E-14</v>
      </c>
      <c r="O670" s="13">
        <f t="shared" si="128"/>
        <v>2.5629091542797171E-14</v>
      </c>
      <c r="Q670">
        <v>14.599784251678271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16.481081079999999</v>
      </c>
      <c r="G671" s="13">
        <f t="shared" si="122"/>
        <v>0</v>
      </c>
      <c r="H671" s="13">
        <f t="shared" si="123"/>
        <v>16.481081079999999</v>
      </c>
      <c r="I671" s="16">
        <f t="shared" si="130"/>
        <v>16.517965159147565</v>
      </c>
      <c r="J671" s="13">
        <f t="shared" si="124"/>
        <v>16.046838971092541</v>
      </c>
      <c r="K671" s="13">
        <f t="shared" si="125"/>
        <v>0.47112618805502393</v>
      </c>
      <c r="L671" s="13">
        <f t="shared" si="126"/>
        <v>0</v>
      </c>
      <c r="M671" s="13">
        <f t="shared" si="131"/>
        <v>1.5708152881069236E-14</v>
      </c>
      <c r="N671" s="13">
        <f t="shared" si="127"/>
        <v>9.7390547862629256E-15</v>
      </c>
      <c r="O671" s="13">
        <f t="shared" si="128"/>
        <v>9.7390547862629256E-15</v>
      </c>
      <c r="Q671">
        <v>14.278423593548389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86.427027030000005</v>
      </c>
      <c r="G672" s="13">
        <f t="shared" si="122"/>
        <v>7.5412674729665721</v>
      </c>
      <c r="H672" s="13">
        <f t="shared" si="123"/>
        <v>78.885759557033438</v>
      </c>
      <c r="I672" s="16">
        <f t="shared" si="130"/>
        <v>79.356885745088462</v>
      </c>
      <c r="J672" s="13">
        <f t="shared" si="124"/>
        <v>50.520789067770849</v>
      </c>
      <c r="K672" s="13">
        <f t="shared" si="125"/>
        <v>28.836096677317613</v>
      </c>
      <c r="L672" s="13">
        <f t="shared" si="126"/>
        <v>0</v>
      </c>
      <c r="M672" s="13">
        <f t="shared" si="131"/>
        <v>5.9690980948063104E-15</v>
      </c>
      <c r="N672" s="13">
        <f t="shared" si="127"/>
        <v>3.7008408187799125E-15</v>
      </c>
      <c r="O672" s="13">
        <f t="shared" si="128"/>
        <v>7.5412674729665756</v>
      </c>
      <c r="Q672">
        <v>13.80931258244396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5.6648648650000002</v>
      </c>
      <c r="G673" s="13">
        <f t="shared" si="122"/>
        <v>0</v>
      </c>
      <c r="H673" s="13">
        <f t="shared" si="123"/>
        <v>5.6648648650000002</v>
      </c>
      <c r="I673" s="16">
        <f t="shared" si="130"/>
        <v>34.500961542317611</v>
      </c>
      <c r="J673" s="13">
        <f t="shared" si="124"/>
        <v>32.024800698685176</v>
      </c>
      <c r="K673" s="13">
        <f t="shared" si="125"/>
        <v>2.4761608436324352</v>
      </c>
      <c r="L673" s="13">
        <f t="shared" si="126"/>
        <v>0</v>
      </c>
      <c r="M673" s="13">
        <f t="shared" si="131"/>
        <v>2.268257276026398E-15</v>
      </c>
      <c r="N673" s="13">
        <f t="shared" si="127"/>
        <v>1.4063195111363668E-15</v>
      </c>
      <c r="O673" s="13">
        <f t="shared" si="128"/>
        <v>1.4063195111363668E-15</v>
      </c>
      <c r="Q673">
        <v>17.715718085369861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2.0243243240000002</v>
      </c>
      <c r="G674" s="13">
        <f t="shared" si="122"/>
        <v>0</v>
      </c>
      <c r="H674" s="13">
        <f t="shared" si="123"/>
        <v>2.0243243240000002</v>
      </c>
      <c r="I674" s="16">
        <f t="shared" si="130"/>
        <v>4.5004851676324353</v>
      </c>
      <c r="J674" s="13">
        <f t="shared" si="124"/>
        <v>4.4967158121047808</v>
      </c>
      <c r="K674" s="13">
        <f t="shared" si="125"/>
        <v>3.7693555276545609E-3</v>
      </c>
      <c r="L674" s="13">
        <f t="shared" si="126"/>
        <v>0</v>
      </c>
      <c r="M674" s="13">
        <f t="shared" si="131"/>
        <v>8.6193776489003118E-16</v>
      </c>
      <c r="N674" s="13">
        <f t="shared" si="127"/>
        <v>5.3440141423181929E-16</v>
      </c>
      <c r="O674" s="13">
        <f t="shared" si="128"/>
        <v>5.3440141423181929E-16</v>
      </c>
      <c r="Q674">
        <v>21.16538608062066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0.59189189200000003</v>
      </c>
      <c r="G675" s="13">
        <f t="shared" si="122"/>
        <v>0</v>
      </c>
      <c r="H675" s="13">
        <f t="shared" si="123"/>
        <v>0.59189189200000003</v>
      </c>
      <c r="I675" s="16">
        <f t="shared" si="130"/>
        <v>0.59566124752765459</v>
      </c>
      <c r="J675" s="13">
        <f t="shared" si="124"/>
        <v>0.59565333384023322</v>
      </c>
      <c r="K675" s="13">
        <f t="shared" si="125"/>
        <v>7.9136874213681097E-6</v>
      </c>
      <c r="L675" s="13">
        <f t="shared" si="126"/>
        <v>0</v>
      </c>
      <c r="M675" s="13">
        <f t="shared" si="131"/>
        <v>3.2753635065821189E-16</v>
      </c>
      <c r="N675" s="13">
        <f t="shared" si="127"/>
        <v>2.0307253740809137E-16</v>
      </c>
      <c r="O675" s="13">
        <f t="shared" si="128"/>
        <v>2.0307253740809137E-16</v>
      </c>
      <c r="Q675">
        <v>21.876216244326049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0.56216216200000002</v>
      </c>
      <c r="G676" s="13">
        <f t="shared" si="122"/>
        <v>0</v>
      </c>
      <c r="H676" s="13">
        <f t="shared" si="123"/>
        <v>0.56216216200000002</v>
      </c>
      <c r="I676" s="16">
        <f t="shared" si="130"/>
        <v>0.56217007568742139</v>
      </c>
      <c r="J676" s="13">
        <f t="shared" si="124"/>
        <v>0.56216510341664794</v>
      </c>
      <c r="K676" s="13">
        <f t="shared" si="125"/>
        <v>4.9722707734511928E-6</v>
      </c>
      <c r="L676" s="13">
        <f t="shared" si="126"/>
        <v>0</v>
      </c>
      <c r="M676" s="13">
        <f t="shared" si="131"/>
        <v>1.2446381325012052E-16</v>
      </c>
      <c r="N676" s="13">
        <f t="shared" si="127"/>
        <v>7.7167564215074721E-17</v>
      </c>
      <c r="O676" s="13">
        <f t="shared" si="128"/>
        <v>7.7167564215074721E-17</v>
      </c>
      <c r="Q676">
        <v>23.94504619157091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8.0054054049999994</v>
      </c>
      <c r="G677" s="13">
        <f t="shared" si="122"/>
        <v>0</v>
      </c>
      <c r="H677" s="13">
        <f t="shared" si="123"/>
        <v>8.0054054049999994</v>
      </c>
      <c r="I677" s="16">
        <f t="shared" si="130"/>
        <v>8.0054103772707723</v>
      </c>
      <c r="J677" s="13">
        <f t="shared" si="124"/>
        <v>7.9883980376122565</v>
      </c>
      <c r="K677" s="13">
        <f t="shared" si="125"/>
        <v>1.7012339658515785E-2</v>
      </c>
      <c r="L677" s="13">
        <f t="shared" si="126"/>
        <v>0</v>
      </c>
      <c r="M677" s="13">
        <f t="shared" si="131"/>
        <v>4.7296249035045801E-17</v>
      </c>
      <c r="N677" s="13">
        <f t="shared" si="127"/>
        <v>2.9323674401728394E-17</v>
      </c>
      <c r="O677" s="13">
        <f t="shared" si="128"/>
        <v>2.9323674401728394E-17</v>
      </c>
      <c r="Q677">
        <v>22.715043000000009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12.95945946</v>
      </c>
      <c r="G678" s="13">
        <f t="shared" si="122"/>
        <v>0</v>
      </c>
      <c r="H678" s="13">
        <f t="shared" si="123"/>
        <v>12.95945946</v>
      </c>
      <c r="I678" s="16">
        <f t="shared" si="130"/>
        <v>12.976471799658515</v>
      </c>
      <c r="J678" s="13">
        <f t="shared" si="124"/>
        <v>12.907484002737617</v>
      </c>
      <c r="K678" s="13">
        <f t="shared" si="125"/>
        <v>6.8987796920898958E-2</v>
      </c>
      <c r="L678" s="13">
        <f t="shared" si="126"/>
        <v>0</v>
      </c>
      <c r="M678" s="13">
        <f t="shared" si="131"/>
        <v>1.7972574633317407E-17</v>
      </c>
      <c r="N678" s="13">
        <f t="shared" si="127"/>
        <v>1.1142996272656793E-17</v>
      </c>
      <c r="O678" s="13">
        <f t="shared" si="128"/>
        <v>1.1142996272656793E-17</v>
      </c>
      <c r="Q678">
        <v>23.02947518441897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11.127027030000001</v>
      </c>
      <c r="G679" s="13">
        <f t="shared" si="122"/>
        <v>0</v>
      </c>
      <c r="H679" s="13">
        <f t="shared" si="123"/>
        <v>11.127027030000001</v>
      </c>
      <c r="I679" s="16">
        <f t="shared" si="130"/>
        <v>11.1960148269209</v>
      </c>
      <c r="J679" s="13">
        <f t="shared" si="124"/>
        <v>11.152143143690504</v>
      </c>
      <c r="K679" s="13">
        <f t="shared" si="125"/>
        <v>4.387168323039603E-2</v>
      </c>
      <c r="L679" s="13">
        <f t="shared" si="126"/>
        <v>0</v>
      </c>
      <c r="M679" s="13">
        <f t="shared" si="131"/>
        <v>6.829578360660614E-18</v>
      </c>
      <c r="N679" s="13">
        <f t="shared" si="127"/>
        <v>4.2343385836095804E-18</v>
      </c>
      <c r="O679" s="13">
        <f t="shared" si="128"/>
        <v>4.2343385836095804E-18</v>
      </c>
      <c r="Q679">
        <v>23.114997270077911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62.827027030000004</v>
      </c>
      <c r="G680" s="13">
        <f t="shared" si="122"/>
        <v>4.1345813881067794</v>
      </c>
      <c r="H680" s="13">
        <f t="shared" si="123"/>
        <v>58.692445641893222</v>
      </c>
      <c r="I680" s="16">
        <f t="shared" si="130"/>
        <v>58.736317325123622</v>
      </c>
      <c r="J680" s="13">
        <f t="shared" si="124"/>
        <v>48.477660862418411</v>
      </c>
      <c r="K680" s="13">
        <f t="shared" si="125"/>
        <v>10.258656462705211</v>
      </c>
      <c r="L680" s="13">
        <f t="shared" si="126"/>
        <v>0</v>
      </c>
      <c r="M680" s="13">
        <f t="shared" si="131"/>
        <v>2.5952397770510336E-18</v>
      </c>
      <c r="N680" s="13">
        <f t="shared" si="127"/>
        <v>1.6090486617716408E-18</v>
      </c>
      <c r="O680" s="13">
        <f t="shared" si="128"/>
        <v>4.1345813881067794</v>
      </c>
      <c r="Q680">
        <v>17.678019068962278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48.789189190000002</v>
      </c>
      <c r="G681" s="13">
        <f t="shared" si="122"/>
        <v>2.108203980011599</v>
      </c>
      <c r="H681" s="13">
        <f t="shared" si="123"/>
        <v>46.6809852099884</v>
      </c>
      <c r="I681" s="16">
        <f t="shared" si="130"/>
        <v>56.939641672693611</v>
      </c>
      <c r="J681" s="13">
        <f t="shared" si="124"/>
        <v>43.070383417391419</v>
      </c>
      <c r="K681" s="13">
        <f t="shared" si="125"/>
        <v>13.869258255302192</v>
      </c>
      <c r="L681" s="13">
        <f t="shared" si="126"/>
        <v>0</v>
      </c>
      <c r="M681" s="13">
        <f t="shared" si="131"/>
        <v>9.8619111527939275E-19</v>
      </c>
      <c r="N681" s="13">
        <f t="shared" si="127"/>
        <v>6.1143849147322353E-19</v>
      </c>
      <c r="O681" s="13">
        <f t="shared" si="128"/>
        <v>2.108203980011599</v>
      </c>
      <c r="Q681">
        <v>13.883569884456071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60.605405410000003</v>
      </c>
      <c r="G682" s="13">
        <f t="shared" si="122"/>
        <v>3.8138878517221322</v>
      </c>
      <c r="H682" s="13">
        <f t="shared" si="123"/>
        <v>56.791517558277874</v>
      </c>
      <c r="I682" s="16">
        <f t="shared" si="130"/>
        <v>70.660775813580074</v>
      </c>
      <c r="J682" s="13">
        <f t="shared" si="124"/>
        <v>43.716622887738588</v>
      </c>
      <c r="K682" s="13">
        <f t="shared" si="125"/>
        <v>26.944152925841486</v>
      </c>
      <c r="L682" s="13">
        <f t="shared" si="126"/>
        <v>0</v>
      </c>
      <c r="M682" s="13">
        <f t="shared" si="131"/>
        <v>3.7475262380616922E-19</v>
      </c>
      <c r="N682" s="13">
        <f t="shared" si="127"/>
        <v>2.3234662675982491E-19</v>
      </c>
      <c r="O682" s="13">
        <f t="shared" si="128"/>
        <v>3.8138878517221322</v>
      </c>
      <c r="Q682">
        <v>11.41820083270551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41.162162160000001</v>
      </c>
      <c r="G683" s="13">
        <f t="shared" si="122"/>
        <v>1.0072341981492887</v>
      </c>
      <c r="H683" s="13">
        <f t="shared" si="123"/>
        <v>40.15492796185071</v>
      </c>
      <c r="I683" s="16">
        <f t="shared" si="130"/>
        <v>67.099080887692196</v>
      </c>
      <c r="J683" s="13">
        <f t="shared" si="124"/>
        <v>43.063975306836745</v>
      </c>
      <c r="K683" s="13">
        <f t="shared" si="125"/>
        <v>24.035105580855451</v>
      </c>
      <c r="L683" s="13">
        <f t="shared" si="126"/>
        <v>0</v>
      </c>
      <c r="M683" s="13">
        <f t="shared" si="131"/>
        <v>1.4240599704634431E-19</v>
      </c>
      <c r="N683" s="13">
        <f t="shared" si="127"/>
        <v>8.8291718168733475E-20</v>
      </c>
      <c r="O683" s="13">
        <f t="shared" si="128"/>
        <v>1.0072341981492887</v>
      </c>
      <c r="Q683">
        <v>11.55339859354839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19.786486490000001</v>
      </c>
      <c r="G684" s="13">
        <f t="shared" si="122"/>
        <v>0</v>
      </c>
      <c r="H684" s="13">
        <f t="shared" si="123"/>
        <v>19.786486490000001</v>
      </c>
      <c r="I684" s="16">
        <f t="shared" si="130"/>
        <v>43.821592070855452</v>
      </c>
      <c r="J684" s="13">
        <f t="shared" si="124"/>
        <v>38.029801000550293</v>
      </c>
      <c r="K684" s="13">
        <f t="shared" si="125"/>
        <v>5.7917910703051589</v>
      </c>
      <c r="L684" s="13">
        <f t="shared" si="126"/>
        <v>0</v>
      </c>
      <c r="M684" s="13">
        <f t="shared" si="131"/>
        <v>5.4114278877610834E-20</v>
      </c>
      <c r="N684" s="13">
        <f t="shared" si="127"/>
        <v>3.3550852904118718E-20</v>
      </c>
      <c r="O684" s="13">
        <f t="shared" si="128"/>
        <v>3.3550852904118718E-20</v>
      </c>
      <c r="Q684">
        <v>16.045587426400399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86.737837839999997</v>
      </c>
      <c r="G685" s="13">
        <f t="shared" si="122"/>
        <v>7.5861333569263598</v>
      </c>
      <c r="H685" s="13">
        <f t="shared" si="123"/>
        <v>79.151704483073644</v>
      </c>
      <c r="I685" s="16">
        <f t="shared" si="130"/>
        <v>84.943495553378796</v>
      </c>
      <c r="J685" s="13">
        <f t="shared" si="124"/>
        <v>55.692696112867125</v>
      </c>
      <c r="K685" s="13">
        <f t="shared" si="125"/>
        <v>29.25079944051167</v>
      </c>
      <c r="L685" s="13">
        <f t="shared" si="126"/>
        <v>0</v>
      </c>
      <c r="M685" s="13">
        <f t="shared" si="131"/>
        <v>2.0563425973492116E-20</v>
      </c>
      <c r="N685" s="13">
        <f t="shared" si="127"/>
        <v>1.2749324103565111E-20</v>
      </c>
      <c r="O685" s="13">
        <f t="shared" si="128"/>
        <v>7.5861333569263598</v>
      </c>
      <c r="Q685">
        <v>15.51644769654269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26.15675676</v>
      </c>
      <c r="G686" s="13">
        <f t="shared" si="122"/>
        <v>0</v>
      </c>
      <c r="H686" s="13">
        <f t="shared" si="123"/>
        <v>26.15675676</v>
      </c>
      <c r="I686" s="16">
        <f t="shared" si="130"/>
        <v>55.407556200511671</v>
      </c>
      <c r="J686" s="13">
        <f t="shared" si="124"/>
        <v>47.594956001294413</v>
      </c>
      <c r="K686" s="13">
        <f t="shared" si="125"/>
        <v>7.8126001992172576</v>
      </c>
      <c r="L686" s="13">
        <f t="shared" si="126"/>
        <v>0</v>
      </c>
      <c r="M686" s="13">
        <f t="shared" si="131"/>
        <v>7.8141018699270048E-21</v>
      </c>
      <c r="N686" s="13">
        <f t="shared" si="127"/>
        <v>4.8447431593547427E-21</v>
      </c>
      <c r="O686" s="13">
        <f t="shared" si="128"/>
        <v>4.8447431593547427E-21</v>
      </c>
      <c r="Q686">
        <v>18.802664434096819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10.78918919</v>
      </c>
      <c r="G687" s="13">
        <f t="shared" si="122"/>
        <v>0</v>
      </c>
      <c r="H687" s="13">
        <f t="shared" si="123"/>
        <v>10.78918919</v>
      </c>
      <c r="I687" s="16">
        <f t="shared" si="130"/>
        <v>18.601789389217259</v>
      </c>
      <c r="J687" s="13">
        <f t="shared" si="124"/>
        <v>18.407359797657829</v>
      </c>
      <c r="K687" s="13">
        <f t="shared" si="125"/>
        <v>0.19442959155943029</v>
      </c>
      <c r="L687" s="13">
        <f t="shared" si="126"/>
        <v>0</v>
      </c>
      <c r="M687" s="13">
        <f t="shared" si="131"/>
        <v>2.9693587105722621E-21</v>
      </c>
      <c r="N687" s="13">
        <f t="shared" si="127"/>
        <v>1.8410024005548025E-21</v>
      </c>
      <c r="O687" s="13">
        <f t="shared" si="128"/>
        <v>1.8410024005548025E-21</v>
      </c>
      <c r="Q687">
        <v>23.288682952318389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7.210810811</v>
      </c>
      <c r="G688" s="13">
        <f t="shared" si="122"/>
        <v>0</v>
      </c>
      <c r="H688" s="13">
        <f t="shared" si="123"/>
        <v>7.210810811</v>
      </c>
      <c r="I688" s="16">
        <f t="shared" si="130"/>
        <v>7.4052404025594303</v>
      </c>
      <c r="J688" s="13">
        <f t="shared" si="124"/>
        <v>7.3955591583882887</v>
      </c>
      <c r="K688" s="13">
        <f t="shared" si="125"/>
        <v>9.6812441711415786E-3</v>
      </c>
      <c r="L688" s="13">
        <f t="shared" si="126"/>
        <v>0</v>
      </c>
      <c r="M688" s="13">
        <f t="shared" si="131"/>
        <v>1.1283563100174596E-21</v>
      </c>
      <c r="N688" s="13">
        <f t="shared" si="127"/>
        <v>6.9958091221082493E-22</v>
      </c>
      <c r="O688" s="13">
        <f t="shared" si="128"/>
        <v>6.9958091221082493E-22</v>
      </c>
      <c r="Q688">
        <v>25.079644000000009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6.7567567999999995E-2</v>
      </c>
      <c r="G689" s="13">
        <f t="shared" si="122"/>
        <v>0</v>
      </c>
      <c r="H689" s="13">
        <f t="shared" si="123"/>
        <v>6.7567567999999995E-2</v>
      </c>
      <c r="I689" s="16">
        <f t="shared" si="130"/>
        <v>7.7248812171141573E-2</v>
      </c>
      <c r="J689" s="13">
        <f t="shared" si="124"/>
        <v>7.7248799292031337E-2</v>
      </c>
      <c r="K689" s="13">
        <f t="shared" si="125"/>
        <v>1.2879110236618807E-8</v>
      </c>
      <c r="L689" s="13">
        <f t="shared" si="126"/>
        <v>0</v>
      </c>
      <c r="M689" s="13">
        <f t="shared" si="131"/>
        <v>4.2877539780663466E-22</v>
      </c>
      <c r="N689" s="13">
        <f t="shared" si="127"/>
        <v>2.6584074664011351E-22</v>
      </c>
      <c r="O689" s="13">
        <f t="shared" si="128"/>
        <v>2.6584074664011351E-22</v>
      </c>
      <c r="Q689">
        <v>23.957324210280589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0.110810811</v>
      </c>
      <c r="G690" s="13">
        <f t="shared" si="122"/>
        <v>0</v>
      </c>
      <c r="H690" s="13">
        <f t="shared" si="123"/>
        <v>0.110810811</v>
      </c>
      <c r="I690" s="16">
        <f t="shared" si="130"/>
        <v>0.11081082387911023</v>
      </c>
      <c r="J690" s="13">
        <f t="shared" si="124"/>
        <v>0.11081077998983931</v>
      </c>
      <c r="K690" s="13">
        <f t="shared" si="125"/>
        <v>4.3889270925911994E-8</v>
      </c>
      <c r="L690" s="13">
        <f t="shared" si="126"/>
        <v>0</v>
      </c>
      <c r="M690" s="13">
        <f t="shared" si="131"/>
        <v>1.6293465116652115E-22</v>
      </c>
      <c r="N690" s="13">
        <f t="shared" si="127"/>
        <v>1.0101948372324311E-22</v>
      </c>
      <c r="O690" s="13">
        <f t="shared" si="128"/>
        <v>1.0101948372324311E-22</v>
      </c>
      <c r="Q690">
        <v>22.933978504612689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22.772972970000001</v>
      </c>
      <c r="G691" s="13">
        <f t="shared" si="122"/>
        <v>0</v>
      </c>
      <c r="H691" s="13">
        <f t="shared" si="123"/>
        <v>22.772972970000001</v>
      </c>
      <c r="I691" s="16">
        <f t="shared" si="130"/>
        <v>22.772973013889274</v>
      </c>
      <c r="J691" s="13">
        <f t="shared" si="124"/>
        <v>22.015834521227685</v>
      </c>
      <c r="K691" s="13">
        <f t="shared" si="125"/>
        <v>0.75713849266158917</v>
      </c>
      <c r="L691" s="13">
        <f t="shared" si="126"/>
        <v>0</v>
      </c>
      <c r="M691" s="13">
        <f t="shared" si="131"/>
        <v>6.1915167443278036E-23</v>
      </c>
      <c r="N691" s="13">
        <f t="shared" si="127"/>
        <v>3.8387403814832383E-23</v>
      </c>
      <c r="O691" s="13">
        <f t="shared" si="128"/>
        <v>3.8387403814832383E-23</v>
      </c>
      <c r="Q691">
        <v>17.7173223984808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50.71891892</v>
      </c>
      <c r="G692" s="13">
        <f t="shared" si="122"/>
        <v>2.3867625994493631</v>
      </c>
      <c r="H692" s="13">
        <f t="shared" si="123"/>
        <v>48.332156320550638</v>
      </c>
      <c r="I692" s="16">
        <f t="shared" si="130"/>
        <v>49.089294813212227</v>
      </c>
      <c r="J692" s="13">
        <f t="shared" si="124"/>
        <v>41.066537568807583</v>
      </c>
      <c r="K692" s="13">
        <f t="shared" si="125"/>
        <v>8.0227572444046444</v>
      </c>
      <c r="L692" s="13">
        <f t="shared" si="126"/>
        <v>0</v>
      </c>
      <c r="M692" s="13">
        <f t="shared" si="131"/>
        <v>2.3527763628445652E-23</v>
      </c>
      <c r="N692" s="13">
        <f t="shared" si="127"/>
        <v>1.4587213449636303E-23</v>
      </c>
      <c r="O692" s="13">
        <f t="shared" si="128"/>
        <v>2.3867625994493631</v>
      </c>
      <c r="Q692">
        <v>15.74714499877197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21.589189189999999</v>
      </c>
      <c r="G693" s="13">
        <f t="shared" si="122"/>
        <v>0</v>
      </c>
      <c r="H693" s="13">
        <f t="shared" si="123"/>
        <v>21.589189189999999</v>
      </c>
      <c r="I693" s="16">
        <f t="shared" si="130"/>
        <v>29.611946434404643</v>
      </c>
      <c r="J693" s="13">
        <f t="shared" si="124"/>
        <v>26.942911949968636</v>
      </c>
      <c r="K693" s="13">
        <f t="shared" si="125"/>
        <v>2.6690344844360077</v>
      </c>
      <c r="L693" s="13">
        <f t="shared" si="126"/>
        <v>0</v>
      </c>
      <c r="M693" s="13">
        <f t="shared" si="131"/>
        <v>8.9405501788093493E-24</v>
      </c>
      <c r="N693" s="13">
        <f t="shared" si="127"/>
        <v>5.5431411108617964E-24</v>
      </c>
      <c r="O693" s="13">
        <f t="shared" si="128"/>
        <v>5.5431411108617964E-24</v>
      </c>
      <c r="Q693">
        <v>13.68177044889468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90.959459460000005</v>
      </c>
      <c r="G694" s="13">
        <f t="shared" si="122"/>
        <v>8.1955291038923459</v>
      </c>
      <c r="H694" s="13">
        <f t="shared" si="123"/>
        <v>82.763930356107664</v>
      </c>
      <c r="I694" s="16">
        <f t="shared" si="130"/>
        <v>85.432964840543676</v>
      </c>
      <c r="J694" s="13">
        <f t="shared" si="124"/>
        <v>43.387232362618931</v>
      </c>
      <c r="K694" s="13">
        <f t="shared" si="125"/>
        <v>42.045732477924744</v>
      </c>
      <c r="L694" s="13">
        <f t="shared" si="126"/>
        <v>4.7763932981058952</v>
      </c>
      <c r="M694" s="13">
        <f t="shared" si="131"/>
        <v>4.7763932981058952</v>
      </c>
      <c r="N694" s="13">
        <f t="shared" si="127"/>
        <v>2.9613638448256552</v>
      </c>
      <c r="O694" s="13">
        <f t="shared" si="128"/>
        <v>11.156892948718001</v>
      </c>
      <c r="Q694">
        <v>9.9319589653074711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33.035135140000001</v>
      </c>
      <c r="G695" s="13">
        <f t="shared" si="122"/>
        <v>0</v>
      </c>
      <c r="H695" s="13">
        <f t="shared" si="123"/>
        <v>33.035135140000001</v>
      </c>
      <c r="I695" s="16">
        <f t="shared" si="130"/>
        <v>70.304474319818851</v>
      </c>
      <c r="J695" s="13">
        <f t="shared" si="124"/>
        <v>41.714238070302564</v>
      </c>
      <c r="K695" s="13">
        <f t="shared" si="125"/>
        <v>28.590236249516288</v>
      </c>
      <c r="L695" s="13">
        <f t="shared" si="126"/>
        <v>0</v>
      </c>
      <c r="M695" s="13">
        <f t="shared" si="131"/>
        <v>1.81502945328024</v>
      </c>
      <c r="N695" s="13">
        <f t="shared" si="127"/>
        <v>1.1253182610337489</v>
      </c>
      <c r="O695" s="13">
        <f t="shared" si="128"/>
        <v>1.1253182610337489</v>
      </c>
      <c r="Q695">
        <v>10.35897409354839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65.654054049999999</v>
      </c>
      <c r="G696" s="13">
        <f t="shared" si="122"/>
        <v>4.5426658631303658</v>
      </c>
      <c r="H696" s="13">
        <f t="shared" si="123"/>
        <v>61.111388186869632</v>
      </c>
      <c r="I696" s="16">
        <f t="shared" si="130"/>
        <v>89.701624436385913</v>
      </c>
      <c r="J696" s="13">
        <f t="shared" si="124"/>
        <v>53.931914062269428</v>
      </c>
      <c r="K696" s="13">
        <f t="shared" si="125"/>
        <v>35.769710374116485</v>
      </c>
      <c r="L696" s="13">
        <f t="shared" si="126"/>
        <v>0</v>
      </c>
      <c r="M696" s="13">
        <f t="shared" si="131"/>
        <v>0.68971119224649113</v>
      </c>
      <c r="N696" s="13">
        <f t="shared" si="127"/>
        <v>0.42762093919282451</v>
      </c>
      <c r="O696" s="13">
        <f t="shared" si="128"/>
        <v>4.9702868023231908</v>
      </c>
      <c r="Q696">
        <v>14.240428298891089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31.994594589999998</v>
      </c>
      <c r="G697" s="13">
        <f t="shared" si="122"/>
        <v>0</v>
      </c>
      <c r="H697" s="13">
        <f t="shared" si="123"/>
        <v>31.994594589999998</v>
      </c>
      <c r="I697" s="16">
        <f t="shared" si="130"/>
        <v>67.764304964116491</v>
      </c>
      <c r="J697" s="13">
        <f t="shared" si="124"/>
        <v>53.784359086949848</v>
      </c>
      <c r="K697" s="13">
        <f t="shared" si="125"/>
        <v>13.979945877166642</v>
      </c>
      <c r="L697" s="13">
        <f t="shared" si="126"/>
        <v>0</v>
      </c>
      <c r="M697" s="13">
        <f t="shared" si="131"/>
        <v>0.26209025305366662</v>
      </c>
      <c r="N697" s="13">
        <f t="shared" si="127"/>
        <v>0.16249595689327331</v>
      </c>
      <c r="O697" s="13">
        <f t="shared" si="128"/>
        <v>0.16249595689327331</v>
      </c>
      <c r="Q697">
        <v>18.093691270994999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32.691891890000001</v>
      </c>
      <c r="G698" s="13">
        <f t="shared" si="122"/>
        <v>0</v>
      </c>
      <c r="H698" s="13">
        <f t="shared" si="123"/>
        <v>32.691891890000001</v>
      </c>
      <c r="I698" s="16">
        <f t="shared" si="130"/>
        <v>46.671837767166643</v>
      </c>
      <c r="J698" s="13">
        <f t="shared" si="124"/>
        <v>40.710494172634633</v>
      </c>
      <c r="K698" s="13">
        <f t="shared" si="125"/>
        <v>5.9613435945320106</v>
      </c>
      <c r="L698" s="13">
        <f t="shared" si="126"/>
        <v>0</v>
      </c>
      <c r="M698" s="13">
        <f t="shared" si="131"/>
        <v>9.9594296160393309E-2</v>
      </c>
      <c r="N698" s="13">
        <f t="shared" si="127"/>
        <v>6.1748463619443854E-2</v>
      </c>
      <c r="O698" s="13">
        <f t="shared" si="128"/>
        <v>6.1748463619443854E-2</v>
      </c>
      <c r="Q698">
        <v>17.240616718905081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15.47567568</v>
      </c>
      <c r="G699" s="13">
        <f t="shared" si="122"/>
        <v>0</v>
      </c>
      <c r="H699" s="13">
        <f t="shared" si="123"/>
        <v>15.47567568</v>
      </c>
      <c r="I699" s="16">
        <f t="shared" si="130"/>
        <v>21.437019274532013</v>
      </c>
      <c r="J699" s="13">
        <f t="shared" si="124"/>
        <v>21.157925097116394</v>
      </c>
      <c r="K699" s="13">
        <f t="shared" si="125"/>
        <v>0.27909417741561882</v>
      </c>
      <c r="L699" s="13">
        <f t="shared" si="126"/>
        <v>0</v>
      </c>
      <c r="M699" s="13">
        <f t="shared" si="131"/>
        <v>3.7845832540949455E-2</v>
      </c>
      <c r="N699" s="13">
        <f t="shared" si="127"/>
        <v>2.346441617538866E-2</v>
      </c>
      <c r="O699" s="13">
        <f t="shared" si="128"/>
        <v>2.346441617538866E-2</v>
      </c>
      <c r="Q699">
        <v>23.717546896991799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1.140540541</v>
      </c>
      <c r="G700" s="13">
        <f t="shared" si="122"/>
        <v>0</v>
      </c>
      <c r="H700" s="13">
        <f t="shared" si="123"/>
        <v>1.140540541</v>
      </c>
      <c r="I700" s="16">
        <f t="shared" si="130"/>
        <v>1.4196347184156188</v>
      </c>
      <c r="J700" s="13">
        <f t="shared" si="124"/>
        <v>1.4195565803986667</v>
      </c>
      <c r="K700" s="13">
        <f t="shared" si="125"/>
        <v>7.8138016952111755E-5</v>
      </c>
      <c r="L700" s="13">
        <f t="shared" si="126"/>
        <v>0</v>
      </c>
      <c r="M700" s="13">
        <f t="shared" si="131"/>
        <v>1.4381416365560794E-2</v>
      </c>
      <c r="N700" s="13">
        <f t="shared" si="127"/>
        <v>8.9164781466476925E-3</v>
      </c>
      <c r="O700" s="13">
        <f t="shared" si="128"/>
        <v>8.9164781466476925E-3</v>
      </c>
      <c r="Q700">
        <v>24.119208497137471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0.81891891900000002</v>
      </c>
      <c r="G701" s="13">
        <f t="shared" si="122"/>
        <v>0</v>
      </c>
      <c r="H701" s="13">
        <f t="shared" si="123"/>
        <v>0.81891891900000002</v>
      </c>
      <c r="I701" s="16">
        <f t="shared" si="130"/>
        <v>0.81899705701695213</v>
      </c>
      <c r="J701" s="13">
        <f t="shared" si="124"/>
        <v>0.81898323145238006</v>
      </c>
      <c r="K701" s="13">
        <f t="shared" si="125"/>
        <v>1.3825564572078619E-5</v>
      </c>
      <c r="L701" s="13">
        <f t="shared" si="126"/>
        <v>0</v>
      </c>
      <c r="M701" s="13">
        <f t="shared" si="131"/>
        <v>5.464938218913102E-3</v>
      </c>
      <c r="N701" s="13">
        <f t="shared" si="127"/>
        <v>3.388261695726123E-3</v>
      </c>
      <c r="O701" s="13">
        <f t="shared" si="128"/>
        <v>3.388261695726123E-3</v>
      </c>
      <c r="Q701">
        <v>24.704707628272409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11.31351351</v>
      </c>
      <c r="G702" s="13">
        <f t="shared" si="122"/>
        <v>0</v>
      </c>
      <c r="H702" s="13">
        <f t="shared" si="123"/>
        <v>11.31351351</v>
      </c>
      <c r="I702" s="16">
        <f t="shared" si="130"/>
        <v>11.313527335564572</v>
      </c>
      <c r="J702" s="13">
        <f t="shared" si="124"/>
        <v>11.269311548219456</v>
      </c>
      <c r="K702" s="13">
        <f t="shared" si="125"/>
        <v>4.4215787345116553E-2</v>
      </c>
      <c r="L702" s="13">
        <f t="shared" si="126"/>
        <v>0</v>
      </c>
      <c r="M702" s="13">
        <f t="shared" si="131"/>
        <v>2.0766765231869789E-3</v>
      </c>
      <c r="N702" s="13">
        <f t="shared" si="127"/>
        <v>1.287539444375927E-3</v>
      </c>
      <c r="O702" s="13">
        <f t="shared" si="128"/>
        <v>1.287539444375927E-3</v>
      </c>
      <c r="Q702">
        <v>23.282357000000012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23.113513510000001</v>
      </c>
      <c r="G703" s="13">
        <f t="shared" si="122"/>
        <v>0</v>
      </c>
      <c r="H703" s="13">
        <f t="shared" si="123"/>
        <v>23.113513510000001</v>
      </c>
      <c r="I703" s="16">
        <f t="shared" si="130"/>
        <v>23.157729297345117</v>
      </c>
      <c r="J703" s="13">
        <f t="shared" si="124"/>
        <v>22.539702819317966</v>
      </c>
      <c r="K703" s="13">
        <f t="shared" si="125"/>
        <v>0.61802647802715072</v>
      </c>
      <c r="L703" s="13">
        <f t="shared" si="126"/>
        <v>0</v>
      </c>
      <c r="M703" s="13">
        <f t="shared" si="131"/>
        <v>7.8913707881105195E-4</v>
      </c>
      <c r="N703" s="13">
        <f t="shared" si="127"/>
        <v>4.8926498886285217E-4</v>
      </c>
      <c r="O703" s="13">
        <f t="shared" si="128"/>
        <v>4.8926498886285217E-4</v>
      </c>
      <c r="Q703">
        <v>19.579388326565041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32.962162159999998</v>
      </c>
      <c r="G704" s="13">
        <f t="shared" si="122"/>
        <v>0</v>
      </c>
      <c r="H704" s="13">
        <f t="shared" si="123"/>
        <v>32.962162159999998</v>
      </c>
      <c r="I704" s="16">
        <f t="shared" si="130"/>
        <v>33.580188638027153</v>
      </c>
      <c r="J704" s="13">
        <f t="shared" si="124"/>
        <v>30.154148624189148</v>
      </c>
      <c r="K704" s="13">
        <f t="shared" si="125"/>
        <v>3.4260400138380049</v>
      </c>
      <c r="L704" s="13">
        <f t="shared" si="126"/>
        <v>0</v>
      </c>
      <c r="M704" s="13">
        <f t="shared" si="131"/>
        <v>2.9987208994819979E-4</v>
      </c>
      <c r="N704" s="13">
        <f t="shared" si="127"/>
        <v>1.8592069576788385E-4</v>
      </c>
      <c r="O704" s="13">
        <f t="shared" si="128"/>
        <v>1.8592069576788385E-4</v>
      </c>
      <c r="Q704">
        <v>14.45929052090527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39.786486490000001</v>
      </c>
      <c r="G705" s="13">
        <f t="shared" si="122"/>
        <v>0.80865389466330695</v>
      </c>
      <c r="H705" s="13">
        <f t="shared" si="123"/>
        <v>38.977832595336693</v>
      </c>
      <c r="I705" s="16">
        <f t="shared" si="130"/>
        <v>42.403872609174698</v>
      </c>
      <c r="J705" s="13">
        <f t="shared" si="124"/>
        <v>33.847600183550234</v>
      </c>
      <c r="K705" s="13">
        <f t="shared" si="125"/>
        <v>8.5562724256244636</v>
      </c>
      <c r="L705" s="13">
        <f t="shared" si="126"/>
        <v>0</v>
      </c>
      <c r="M705" s="13">
        <f t="shared" si="131"/>
        <v>1.1395139418031593E-4</v>
      </c>
      <c r="N705" s="13">
        <f t="shared" si="127"/>
        <v>7.0649864391795873E-5</v>
      </c>
      <c r="O705" s="13">
        <f t="shared" si="128"/>
        <v>0.80872454452769871</v>
      </c>
      <c r="Q705">
        <v>11.562842593548391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58.294594590000003</v>
      </c>
      <c r="G706" s="13">
        <f t="shared" si="122"/>
        <v>3.4803197557374945</v>
      </c>
      <c r="H706" s="13">
        <f t="shared" si="123"/>
        <v>54.814274834262505</v>
      </c>
      <c r="I706" s="16">
        <f t="shared" si="130"/>
        <v>63.370547259886969</v>
      </c>
      <c r="J706" s="13">
        <f t="shared" si="124"/>
        <v>44.822759687240399</v>
      </c>
      <c r="K706" s="13">
        <f t="shared" si="125"/>
        <v>18.54778757264657</v>
      </c>
      <c r="L706" s="13">
        <f t="shared" si="126"/>
        <v>0</v>
      </c>
      <c r="M706" s="13">
        <f t="shared" si="131"/>
        <v>4.3301529788520058E-5</v>
      </c>
      <c r="N706" s="13">
        <f t="shared" si="127"/>
        <v>2.6846948468882437E-5</v>
      </c>
      <c r="O706" s="13">
        <f t="shared" si="128"/>
        <v>3.4803466026859633</v>
      </c>
      <c r="Q706">
        <v>13.33517131689274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0.54864864899999999</v>
      </c>
      <c r="G707" s="13">
        <f t="shared" si="122"/>
        <v>0</v>
      </c>
      <c r="H707" s="13">
        <f t="shared" si="123"/>
        <v>0.54864864899999999</v>
      </c>
      <c r="I707" s="16">
        <f t="shared" si="130"/>
        <v>19.09643622164657</v>
      </c>
      <c r="J707" s="13">
        <f t="shared" si="124"/>
        <v>18.48133435705677</v>
      </c>
      <c r="K707" s="13">
        <f t="shared" si="125"/>
        <v>0.61510186458979987</v>
      </c>
      <c r="L707" s="13">
        <f t="shared" si="126"/>
        <v>0</v>
      </c>
      <c r="M707" s="13">
        <f t="shared" si="131"/>
        <v>1.6454581319637621E-5</v>
      </c>
      <c r="N707" s="13">
        <f t="shared" si="127"/>
        <v>1.0201840418175325E-5</v>
      </c>
      <c r="O707" s="13">
        <f t="shared" si="128"/>
        <v>1.0201840418175325E-5</v>
      </c>
      <c r="Q707">
        <v>15.44840123331316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18.624324319999999</v>
      </c>
      <c r="G708" s="13">
        <f t="shared" si="122"/>
        <v>0</v>
      </c>
      <c r="H708" s="13">
        <f t="shared" si="123"/>
        <v>18.624324319999999</v>
      </c>
      <c r="I708" s="16">
        <f t="shared" si="130"/>
        <v>19.239426184589799</v>
      </c>
      <c r="J708" s="13">
        <f t="shared" si="124"/>
        <v>18.834011543672794</v>
      </c>
      <c r="K708" s="13">
        <f t="shared" si="125"/>
        <v>0.40541464091700519</v>
      </c>
      <c r="L708" s="13">
        <f t="shared" si="126"/>
        <v>0</v>
      </c>
      <c r="M708" s="13">
        <f t="shared" si="131"/>
        <v>6.2527409014622965E-6</v>
      </c>
      <c r="N708" s="13">
        <f t="shared" si="127"/>
        <v>3.8766993589066235E-6</v>
      </c>
      <c r="O708" s="13">
        <f t="shared" si="128"/>
        <v>3.8766993589066235E-6</v>
      </c>
      <c r="Q708">
        <v>18.690940589451149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48.329729729999997</v>
      </c>
      <c r="G709" s="13">
        <f t="shared" si="122"/>
        <v>2.041880499124344</v>
      </c>
      <c r="H709" s="13">
        <f t="shared" si="123"/>
        <v>46.287849230875651</v>
      </c>
      <c r="I709" s="16">
        <f t="shared" si="130"/>
        <v>46.693263871792652</v>
      </c>
      <c r="J709" s="13">
        <f t="shared" si="124"/>
        <v>38.509488095969552</v>
      </c>
      <c r="K709" s="13">
        <f t="shared" si="125"/>
        <v>8.1837757758231007</v>
      </c>
      <c r="L709" s="13">
        <f t="shared" si="126"/>
        <v>0</v>
      </c>
      <c r="M709" s="13">
        <f t="shared" si="131"/>
        <v>2.376041542555673E-6</v>
      </c>
      <c r="N709" s="13">
        <f t="shared" si="127"/>
        <v>1.4731457563845173E-6</v>
      </c>
      <c r="O709" s="13">
        <f t="shared" si="128"/>
        <v>2.0418819722701005</v>
      </c>
      <c r="Q709">
        <v>14.36865900675414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32.075675680000003</v>
      </c>
      <c r="G710" s="13">
        <f t="shared" ref="G710:G773" si="133">IF((F710-$J$2)&gt;0,$I$2*(F710-$J$2),0)</f>
        <v>0</v>
      </c>
      <c r="H710" s="13">
        <f t="shared" ref="H710:H773" si="134">F710-G710</f>
        <v>32.075675680000003</v>
      </c>
      <c r="I710" s="16">
        <f t="shared" si="130"/>
        <v>40.259451455823104</v>
      </c>
      <c r="J710" s="13">
        <f t="shared" ref="J710:J773" si="135">I710/SQRT(1+(I710/($K$2*(300+(25*Q710)+0.05*(Q710)^3)))^2)</f>
        <v>36.829485961977092</v>
      </c>
      <c r="K710" s="13">
        <f t="shared" ref="K710:K773" si="136">I710-J710</f>
        <v>3.4299654938460122</v>
      </c>
      <c r="L710" s="13">
        <f t="shared" ref="L710:L773" si="137">IF(K710&gt;$N$2,(K710-$N$2)/$L$2,0)</f>
        <v>0</v>
      </c>
      <c r="M710" s="13">
        <f t="shared" si="131"/>
        <v>9.0289578617115574E-7</v>
      </c>
      <c r="N710" s="13">
        <f t="shared" ref="N710:N773" si="138">$M$2*M710</f>
        <v>5.5979538742611657E-7</v>
      </c>
      <c r="O710" s="13">
        <f t="shared" ref="O710:O773" si="139">N710+G710</f>
        <v>5.5979538742611657E-7</v>
      </c>
      <c r="Q710">
        <v>18.52980683075306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10.737837839999999</v>
      </c>
      <c r="G711" s="13">
        <f t="shared" si="133"/>
        <v>0</v>
      </c>
      <c r="H711" s="13">
        <f t="shared" si="134"/>
        <v>10.737837839999999</v>
      </c>
      <c r="I711" s="16">
        <f t="shared" ref="I711:I774" si="141">H711+K710-L710</f>
        <v>14.167803333846011</v>
      </c>
      <c r="J711" s="13">
        <f t="shared" si="135"/>
        <v>14.067246214376381</v>
      </c>
      <c r="K711" s="13">
        <f t="shared" si="136"/>
        <v>0.10055711946963086</v>
      </c>
      <c r="L711" s="13">
        <f t="shared" si="137"/>
        <v>0</v>
      </c>
      <c r="M711" s="13">
        <f t="shared" ref="M711:M774" si="142">L711+M710-N710</f>
        <v>3.4310039874503918E-7</v>
      </c>
      <c r="N711" s="13">
        <f t="shared" si="138"/>
        <v>2.1272224722192429E-7</v>
      </c>
      <c r="O711" s="13">
        <f t="shared" si="139"/>
        <v>2.1272224722192429E-7</v>
      </c>
      <c r="Q711">
        <v>22.20633125871613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1.3513513509999999</v>
      </c>
      <c r="G712" s="13">
        <f t="shared" si="133"/>
        <v>0</v>
      </c>
      <c r="H712" s="13">
        <f t="shared" si="134"/>
        <v>1.3513513509999999</v>
      </c>
      <c r="I712" s="16">
        <f t="shared" si="141"/>
        <v>1.4519084704696308</v>
      </c>
      <c r="J712" s="13">
        <f t="shared" si="135"/>
        <v>1.4517972911778432</v>
      </c>
      <c r="K712" s="13">
        <f t="shared" si="136"/>
        <v>1.1117929178761088E-4</v>
      </c>
      <c r="L712" s="13">
        <f t="shared" si="137"/>
        <v>0</v>
      </c>
      <c r="M712" s="13">
        <f t="shared" si="142"/>
        <v>1.3037815152311489E-7</v>
      </c>
      <c r="N712" s="13">
        <f t="shared" si="138"/>
        <v>8.0834453944331235E-8</v>
      </c>
      <c r="O712" s="13">
        <f t="shared" si="139"/>
        <v>8.0834453944331235E-8</v>
      </c>
      <c r="Q712">
        <v>22.090370859157328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0.38378378400000002</v>
      </c>
      <c r="G713" s="13">
        <f t="shared" si="133"/>
        <v>0</v>
      </c>
      <c r="H713" s="13">
        <f t="shared" si="134"/>
        <v>0.38378378400000002</v>
      </c>
      <c r="I713" s="16">
        <f t="shared" si="141"/>
        <v>0.38389496329178763</v>
      </c>
      <c r="J713" s="13">
        <f t="shared" si="135"/>
        <v>0.38389290959440214</v>
      </c>
      <c r="K713" s="13">
        <f t="shared" si="136"/>
        <v>2.0536973854845542E-6</v>
      </c>
      <c r="L713" s="13">
        <f t="shared" si="137"/>
        <v>0</v>
      </c>
      <c r="M713" s="13">
        <f t="shared" si="142"/>
        <v>4.9543697578783657E-8</v>
      </c>
      <c r="N713" s="13">
        <f t="shared" si="138"/>
        <v>3.0717092498845866E-8</v>
      </c>
      <c r="O713" s="13">
        <f t="shared" si="139"/>
        <v>3.0717092498845866E-8</v>
      </c>
      <c r="Q713">
        <v>22.096135000000011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9.0567567570000005</v>
      </c>
      <c r="G714" s="13">
        <f t="shared" si="133"/>
        <v>0</v>
      </c>
      <c r="H714" s="13">
        <f t="shared" si="134"/>
        <v>9.0567567570000005</v>
      </c>
      <c r="I714" s="16">
        <f t="shared" si="141"/>
        <v>9.0567588106973851</v>
      </c>
      <c r="J714" s="13">
        <f t="shared" si="135"/>
        <v>9.0328977564309625</v>
      </c>
      <c r="K714" s="13">
        <f t="shared" si="136"/>
        <v>2.3861054266422599E-2</v>
      </c>
      <c r="L714" s="13">
        <f t="shared" si="137"/>
        <v>0</v>
      </c>
      <c r="M714" s="13">
        <f t="shared" si="142"/>
        <v>1.8826605079937792E-8</v>
      </c>
      <c r="N714" s="13">
        <f t="shared" si="138"/>
        <v>1.1672495149561431E-8</v>
      </c>
      <c r="O714" s="13">
        <f t="shared" si="139"/>
        <v>1.1672495149561431E-8</v>
      </c>
      <c r="Q714">
        <v>22.935973143102181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35.03243243</v>
      </c>
      <c r="G715" s="13">
        <f t="shared" si="133"/>
        <v>0.12240093649071343</v>
      </c>
      <c r="H715" s="13">
        <f t="shared" si="134"/>
        <v>34.910031493509287</v>
      </c>
      <c r="I715" s="16">
        <f t="shared" si="141"/>
        <v>34.933892547775713</v>
      </c>
      <c r="J715" s="13">
        <f t="shared" si="135"/>
        <v>33.184244459746033</v>
      </c>
      <c r="K715" s="13">
        <f t="shared" si="136"/>
        <v>1.7496480880296801</v>
      </c>
      <c r="L715" s="13">
        <f t="shared" si="137"/>
        <v>0</v>
      </c>
      <c r="M715" s="13">
        <f t="shared" si="142"/>
        <v>7.1541099303763611E-9</v>
      </c>
      <c r="N715" s="13">
        <f t="shared" si="138"/>
        <v>4.4355481568333439E-9</v>
      </c>
      <c r="O715" s="13">
        <f t="shared" si="139"/>
        <v>0.12240094092626158</v>
      </c>
      <c r="Q715">
        <v>20.680773713637979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35.635135140000003</v>
      </c>
      <c r="G716" s="13">
        <f t="shared" si="133"/>
        <v>0.20940173884089547</v>
      </c>
      <c r="H716" s="13">
        <f t="shared" si="134"/>
        <v>35.425733401159107</v>
      </c>
      <c r="I716" s="16">
        <f t="shared" si="141"/>
        <v>37.175381489188787</v>
      </c>
      <c r="J716" s="13">
        <f t="shared" si="135"/>
        <v>32.546690507106788</v>
      </c>
      <c r="K716" s="13">
        <f t="shared" si="136"/>
        <v>4.6286909820819986</v>
      </c>
      <c r="L716" s="13">
        <f t="shared" si="137"/>
        <v>0</v>
      </c>
      <c r="M716" s="13">
        <f t="shared" si="142"/>
        <v>2.7185617735430172E-9</v>
      </c>
      <c r="N716" s="13">
        <f t="shared" si="138"/>
        <v>1.6855082995966706E-9</v>
      </c>
      <c r="O716" s="13">
        <f t="shared" si="139"/>
        <v>0.20940174052640376</v>
      </c>
      <c r="Q716">
        <v>14.21007970521234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96.035135139999994</v>
      </c>
      <c r="G717" s="13">
        <f t="shared" si="133"/>
        <v>8.9282084983973142</v>
      </c>
      <c r="H717" s="13">
        <f t="shared" si="134"/>
        <v>87.106926641602684</v>
      </c>
      <c r="I717" s="16">
        <f t="shared" si="141"/>
        <v>91.735617623684675</v>
      </c>
      <c r="J717" s="13">
        <f t="shared" si="135"/>
        <v>57.231833293202406</v>
      </c>
      <c r="K717" s="13">
        <f t="shared" si="136"/>
        <v>34.503784330482269</v>
      </c>
      <c r="L717" s="13">
        <f t="shared" si="137"/>
        <v>0</v>
      </c>
      <c r="M717" s="13">
        <f t="shared" si="142"/>
        <v>1.0330534739463466E-9</v>
      </c>
      <c r="N717" s="13">
        <f t="shared" si="138"/>
        <v>6.4049315384673489E-10</v>
      </c>
      <c r="O717" s="13">
        <f t="shared" si="139"/>
        <v>8.9282084990378081</v>
      </c>
      <c r="Q717">
        <v>15.413777600427411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75.318918920000002</v>
      </c>
      <c r="G718" s="13">
        <f t="shared" si="133"/>
        <v>5.9377997895998256</v>
      </c>
      <c r="H718" s="13">
        <f t="shared" si="134"/>
        <v>69.38111913040018</v>
      </c>
      <c r="I718" s="16">
        <f t="shared" si="141"/>
        <v>103.88490346088244</v>
      </c>
      <c r="J718" s="13">
        <f t="shared" si="135"/>
        <v>53.51971798468778</v>
      </c>
      <c r="K718" s="13">
        <f t="shared" si="136"/>
        <v>50.365185476194661</v>
      </c>
      <c r="L718" s="13">
        <f t="shared" si="137"/>
        <v>12.758404667933522</v>
      </c>
      <c r="M718" s="13">
        <f t="shared" si="142"/>
        <v>12.758404668326081</v>
      </c>
      <c r="N718" s="13">
        <f t="shared" si="138"/>
        <v>7.9102108943621703</v>
      </c>
      <c r="O718" s="13">
        <f t="shared" si="139"/>
        <v>13.848010683961995</v>
      </c>
      <c r="Q718">
        <v>13.11221871622964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9.9108108109999993</v>
      </c>
      <c r="G719" s="13">
        <f t="shared" si="133"/>
        <v>0</v>
      </c>
      <c r="H719" s="13">
        <f t="shared" si="134"/>
        <v>9.9108108109999993</v>
      </c>
      <c r="I719" s="16">
        <f t="shared" si="141"/>
        <v>47.51759161926114</v>
      </c>
      <c r="J719" s="13">
        <f t="shared" si="135"/>
        <v>38.152516216830868</v>
      </c>
      <c r="K719" s="13">
        <f t="shared" si="136"/>
        <v>9.3650754024302714</v>
      </c>
      <c r="L719" s="13">
        <f t="shared" si="137"/>
        <v>0</v>
      </c>
      <c r="M719" s="13">
        <f t="shared" si="142"/>
        <v>4.8481937739639109</v>
      </c>
      <c r="N719" s="13">
        <f t="shared" si="138"/>
        <v>3.0058801398576249</v>
      </c>
      <c r="O719" s="13">
        <f t="shared" si="139"/>
        <v>3.0058801398576249</v>
      </c>
      <c r="Q719">
        <v>13.47137959354839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60.129729730000001</v>
      </c>
      <c r="G720" s="13">
        <f t="shared" si="133"/>
        <v>3.7452235415542412</v>
      </c>
      <c r="H720" s="13">
        <f t="shared" si="134"/>
        <v>56.384506188445762</v>
      </c>
      <c r="I720" s="16">
        <f t="shared" si="141"/>
        <v>65.749581590876033</v>
      </c>
      <c r="J720" s="13">
        <f t="shared" si="135"/>
        <v>46.399422444443935</v>
      </c>
      <c r="K720" s="13">
        <f t="shared" si="136"/>
        <v>19.350159146432098</v>
      </c>
      <c r="L720" s="13">
        <f t="shared" si="137"/>
        <v>0</v>
      </c>
      <c r="M720" s="13">
        <f t="shared" si="142"/>
        <v>1.842313634106286</v>
      </c>
      <c r="N720" s="13">
        <f t="shared" si="138"/>
        <v>1.1422344531458972</v>
      </c>
      <c r="O720" s="13">
        <f t="shared" si="139"/>
        <v>4.8874579947001386</v>
      </c>
      <c r="Q720">
        <v>13.804184375481549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25.81351351</v>
      </c>
      <c r="G721" s="13">
        <f t="shared" si="133"/>
        <v>0</v>
      </c>
      <c r="H721" s="13">
        <f t="shared" si="134"/>
        <v>25.81351351</v>
      </c>
      <c r="I721" s="16">
        <f t="shared" si="141"/>
        <v>45.163672656432098</v>
      </c>
      <c r="J721" s="13">
        <f t="shared" si="135"/>
        <v>40.136738457068482</v>
      </c>
      <c r="K721" s="13">
        <f t="shared" si="136"/>
        <v>5.0269341993636161</v>
      </c>
      <c r="L721" s="13">
        <f t="shared" si="137"/>
        <v>0</v>
      </c>
      <c r="M721" s="13">
        <f t="shared" si="142"/>
        <v>0.70007918096038879</v>
      </c>
      <c r="N721" s="13">
        <f t="shared" si="138"/>
        <v>0.43404909219544102</v>
      </c>
      <c r="O721" s="13">
        <f t="shared" si="139"/>
        <v>0.43404909219544102</v>
      </c>
      <c r="Q721">
        <v>17.95276361242755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8.3405405409999993</v>
      </c>
      <c r="G722" s="13">
        <f t="shared" si="133"/>
        <v>0</v>
      </c>
      <c r="H722" s="13">
        <f t="shared" si="134"/>
        <v>8.3405405409999993</v>
      </c>
      <c r="I722" s="16">
        <f t="shared" si="141"/>
        <v>13.367474740363615</v>
      </c>
      <c r="J722" s="13">
        <f t="shared" si="135"/>
        <v>13.196479939441879</v>
      </c>
      <c r="K722" s="13">
        <f t="shared" si="136"/>
        <v>0.17099480092173636</v>
      </c>
      <c r="L722" s="13">
        <f t="shared" si="137"/>
        <v>0</v>
      </c>
      <c r="M722" s="13">
        <f t="shared" si="142"/>
        <v>0.26603008876494777</v>
      </c>
      <c r="N722" s="13">
        <f t="shared" si="138"/>
        <v>0.16493865503426761</v>
      </c>
      <c r="O722" s="13">
        <f t="shared" si="139"/>
        <v>0.16493865503426761</v>
      </c>
      <c r="Q722">
        <v>17.1586817696613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0.243243243</v>
      </c>
      <c r="G723" s="13">
        <f t="shared" si="133"/>
        <v>0</v>
      </c>
      <c r="H723" s="13">
        <f t="shared" si="134"/>
        <v>0.243243243</v>
      </c>
      <c r="I723" s="16">
        <f t="shared" si="141"/>
        <v>0.41423804392173635</v>
      </c>
      <c r="J723" s="13">
        <f t="shared" si="135"/>
        <v>0.41423542774944722</v>
      </c>
      <c r="K723" s="13">
        <f t="shared" si="136"/>
        <v>2.6161722891382411E-6</v>
      </c>
      <c r="L723" s="13">
        <f t="shared" si="137"/>
        <v>0</v>
      </c>
      <c r="M723" s="13">
        <f t="shared" si="142"/>
        <v>0.10109143373068016</v>
      </c>
      <c r="N723" s="13">
        <f t="shared" si="138"/>
        <v>6.2676688913021694E-2</v>
      </c>
      <c r="O723" s="13">
        <f t="shared" si="139"/>
        <v>6.2676688913021694E-2</v>
      </c>
      <c r="Q723">
        <v>21.99798953623554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0.27567567599999998</v>
      </c>
      <c r="G724" s="13">
        <f t="shared" si="133"/>
        <v>0</v>
      </c>
      <c r="H724" s="13">
        <f t="shared" si="134"/>
        <v>0.27567567599999998</v>
      </c>
      <c r="I724" s="16">
        <f t="shared" si="141"/>
        <v>0.27567829217228912</v>
      </c>
      <c r="J724" s="13">
        <f t="shared" si="135"/>
        <v>0.27567762081556668</v>
      </c>
      <c r="K724" s="13">
        <f t="shared" si="136"/>
        <v>6.7135672243701094E-7</v>
      </c>
      <c r="L724" s="13">
        <f t="shared" si="137"/>
        <v>0</v>
      </c>
      <c r="M724" s="13">
        <f t="shared" si="142"/>
        <v>3.8414744817658469E-2</v>
      </c>
      <c r="N724" s="13">
        <f t="shared" si="138"/>
        <v>2.381714178694825E-2</v>
      </c>
      <c r="O724" s="13">
        <f t="shared" si="139"/>
        <v>2.381714178694825E-2</v>
      </c>
      <c r="Q724">
        <v>22.980855707440909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14.8972973</v>
      </c>
      <c r="G725" s="13">
        <f t="shared" si="133"/>
        <v>0</v>
      </c>
      <c r="H725" s="13">
        <f t="shared" si="134"/>
        <v>14.8972973</v>
      </c>
      <c r="I725" s="16">
        <f t="shared" si="141"/>
        <v>14.897297971356723</v>
      </c>
      <c r="J725" s="13">
        <f t="shared" si="135"/>
        <v>14.811520017440898</v>
      </c>
      <c r="K725" s="13">
        <f t="shared" si="136"/>
        <v>8.5777953915824767E-2</v>
      </c>
      <c r="L725" s="13">
        <f t="shared" si="137"/>
        <v>0</v>
      </c>
      <c r="M725" s="13">
        <f t="shared" si="142"/>
        <v>1.459760303071022E-2</v>
      </c>
      <c r="N725" s="13">
        <f t="shared" si="138"/>
        <v>9.0505138790403367E-3</v>
      </c>
      <c r="O725" s="13">
        <f t="shared" si="139"/>
        <v>9.0505138790403367E-3</v>
      </c>
      <c r="Q725">
        <v>24.424744000000011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20.113513510000001</v>
      </c>
      <c r="G726" s="13">
        <f t="shared" si="133"/>
        <v>0</v>
      </c>
      <c r="H726" s="13">
        <f t="shared" si="134"/>
        <v>20.113513510000001</v>
      </c>
      <c r="I726" s="16">
        <f t="shared" si="141"/>
        <v>20.199291463915827</v>
      </c>
      <c r="J726" s="13">
        <f t="shared" si="135"/>
        <v>19.930105910281025</v>
      </c>
      <c r="K726" s="13">
        <f t="shared" si="136"/>
        <v>0.26918555363480223</v>
      </c>
      <c r="L726" s="13">
        <f t="shared" si="137"/>
        <v>0</v>
      </c>
      <c r="M726" s="13">
        <f t="shared" si="142"/>
        <v>5.5470891516698831E-3</v>
      </c>
      <c r="N726" s="13">
        <f t="shared" si="138"/>
        <v>3.4391952740353273E-3</v>
      </c>
      <c r="O726" s="13">
        <f t="shared" si="139"/>
        <v>3.4391952740353273E-3</v>
      </c>
      <c r="Q726">
        <v>22.70207107995671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16.84324324</v>
      </c>
      <c r="G727" s="13">
        <f t="shared" si="133"/>
        <v>0</v>
      </c>
      <c r="H727" s="13">
        <f t="shared" si="134"/>
        <v>16.84324324</v>
      </c>
      <c r="I727" s="16">
        <f t="shared" si="141"/>
        <v>17.112428793634802</v>
      </c>
      <c r="J727" s="13">
        <f t="shared" si="135"/>
        <v>16.888108160030392</v>
      </c>
      <c r="K727" s="13">
        <f t="shared" si="136"/>
        <v>0.22432063360441035</v>
      </c>
      <c r="L727" s="13">
        <f t="shared" si="137"/>
        <v>0</v>
      </c>
      <c r="M727" s="13">
        <f t="shared" si="142"/>
        <v>2.1078938776345557E-3</v>
      </c>
      <c r="N727" s="13">
        <f t="shared" si="138"/>
        <v>1.3068942041334246E-3</v>
      </c>
      <c r="O727" s="13">
        <f t="shared" si="139"/>
        <v>1.3068942041334246E-3</v>
      </c>
      <c r="Q727">
        <v>20.474046577519651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5.8837837840000002</v>
      </c>
      <c r="G728" s="13">
        <f t="shared" si="133"/>
        <v>0</v>
      </c>
      <c r="H728" s="13">
        <f t="shared" si="134"/>
        <v>5.8837837840000002</v>
      </c>
      <c r="I728" s="16">
        <f t="shared" si="141"/>
        <v>6.1081044176044106</v>
      </c>
      <c r="J728" s="13">
        <f t="shared" si="135"/>
        <v>6.0956503438402958</v>
      </c>
      <c r="K728" s="13">
        <f t="shared" si="136"/>
        <v>1.2454073764114781E-2</v>
      </c>
      <c r="L728" s="13">
        <f t="shared" si="137"/>
        <v>0</v>
      </c>
      <c r="M728" s="13">
        <f t="shared" si="142"/>
        <v>8.0099967350113111E-4</v>
      </c>
      <c r="N728" s="13">
        <f t="shared" si="138"/>
        <v>4.9661979757070133E-4</v>
      </c>
      <c r="O728" s="13">
        <f t="shared" si="139"/>
        <v>4.9661979757070133E-4</v>
      </c>
      <c r="Q728">
        <v>19.18370195184416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3.881081081</v>
      </c>
      <c r="G729" s="13">
        <f t="shared" si="133"/>
        <v>0</v>
      </c>
      <c r="H729" s="13">
        <f t="shared" si="134"/>
        <v>3.881081081</v>
      </c>
      <c r="I729" s="16">
        <f t="shared" si="141"/>
        <v>3.8935351547641148</v>
      </c>
      <c r="J729" s="13">
        <f t="shared" si="135"/>
        <v>3.88455052319275</v>
      </c>
      <c r="K729" s="13">
        <f t="shared" si="136"/>
        <v>8.984631571364865E-3</v>
      </c>
      <c r="L729" s="13">
        <f t="shared" si="137"/>
        <v>0</v>
      </c>
      <c r="M729" s="13">
        <f t="shared" si="142"/>
        <v>3.0437987593042977E-4</v>
      </c>
      <c r="N729" s="13">
        <f t="shared" si="138"/>
        <v>1.8871552307686646E-4</v>
      </c>
      <c r="O729" s="13">
        <f t="shared" si="139"/>
        <v>1.8871552307686646E-4</v>
      </c>
      <c r="Q729">
        <v>11.829211870250649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29.008108109999998</v>
      </c>
      <c r="G730" s="13">
        <f t="shared" si="133"/>
        <v>0</v>
      </c>
      <c r="H730" s="13">
        <f t="shared" si="134"/>
        <v>29.008108109999998</v>
      </c>
      <c r="I730" s="16">
        <f t="shared" si="141"/>
        <v>29.017092741571364</v>
      </c>
      <c r="J730" s="13">
        <f t="shared" si="135"/>
        <v>25.820466288793387</v>
      </c>
      <c r="K730" s="13">
        <f t="shared" si="136"/>
        <v>3.1966264527779771</v>
      </c>
      <c r="L730" s="13">
        <f t="shared" si="137"/>
        <v>0</v>
      </c>
      <c r="M730" s="13">
        <f t="shared" si="142"/>
        <v>1.1566435285356331E-4</v>
      </c>
      <c r="N730" s="13">
        <f t="shared" si="138"/>
        <v>7.1711898769209249E-5</v>
      </c>
      <c r="O730" s="13">
        <f t="shared" si="139"/>
        <v>7.1711898769209249E-5</v>
      </c>
      <c r="Q730">
        <v>11.66720559354839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24.975675679999998</v>
      </c>
      <c r="G731" s="13">
        <f t="shared" si="133"/>
        <v>0</v>
      </c>
      <c r="H731" s="13">
        <f t="shared" si="134"/>
        <v>24.975675679999998</v>
      </c>
      <c r="I731" s="16">
        <f t="shared" si="141"/>
        <v>28.172302132777975</v>
      </c>
      <c r="J731" s="13">
        <f t="shared" si="135"/>
        <v>25.772575076696366</v>
      </c>
      <c r="K731" s="13">
        <f t="shared" si="136"/>
        <v>2.3997270560816091</v>
      </c>
      <c r="L731" s="13">
        <f t="shared" si="137"/>
        <v>0</v>
      </c>
      <c r="M731" s="13">
        <f t="shared" si="142"/>
        <v>4.3952454084354064E-5</v>
      </c>
      <c r="N731" s="13">
        <f t="shared" si="138"/>
        <v>2.7250521532299519E-5</v>
      </c>
      <c r="O731" s="13">
        <f t="shared" si="139"/>
        <v>2.7250521532299519E-5</v>
      </c>
      <c r="Q731">
        <v>13.42842696156694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145.8513514</v>
      </c>
      <c r="G732" s="13">
        <f t="shared" si="133"/>
        <v>16.11923437692732</v>
      </c>
      <c r="H732" s="13">
        <f t="shared" si="134"/>
        <v>129.73211702307268</v>
      </c>
      <c r="I732" s="16">
        <f t="shared" si="141"/>
        <v>132.13184407915429</v>
      </c>
      <c r="J732" s="13">
        <f t="shared" si="135"/>
        <v>65.912234971433392</v>
      </c>
      <c r="K732" s="13">
        <f t="shared" si="136"/>
        <v>66.219609107720899</v>
      </c>
      <c r="L732" s="13">
        <f t="shared" si="137"/>
        <v>27.969764082455505</v>
      </c>
      <c r="M732" s="13">
        <f t="shared" si="142"/>
        <v>27.969780784388057</v>
      </c>
      <c r="N732" s="13">
        <f t="shared" si="138"/>
        <v>17.341264086320596</v>
      </c>
      <c r="O732" s="13">
        <f t="shared" si="139"/>
        <v>33.460498463247916</v>
      </c>
      <c r="Q732">
        <v>15.95379278796255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13.951351349999999</v>
      </c>
      <c r="G733" s="13">
        <f t="shared" si="133"/>
        <v>0</v>
      </c>
      <c r="H733" s="13">
        <f t="shared" si="134"/>
        <v>13.951351349999999</v>
      </c>
      <c r="I733" s="16">
        <f t="shared" si="141"/>
        <v>52.20119637526539</v>
      </c>
      <c r="J733" s="13">
        <f t="shared" si="135"/>
        <v>42.703444706042191</v>
      </c>
      <c r="K733" s="13">
        <f t="shared" si="136"/>
        <v>9.4977516692231987</v>
      </c>
      <c r="L733" s="13">
        <f t="shared" si="137"/>
        <v>0</v>
      </c>
      <c r="M733" s="13">
        <f t="shared" si="142"/>
        <v>10.628516698067461</v>
      </c>
      <c r="N733" s="13">
        <f t="shared" si="138"/>
        <v>6.5896803528018255</v>
      </c>
      <c r="O733" s="13">
        <f t="shared" si="139"/>
        <v>6.5896803528018255</v>
      </c>
      <c r="Q733">
        <v>15.611275918449749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1.3054054049999999</v>
      </c>
      <c r="G734" s="13">
        <f t="shared" si="133"/>
        <v>0</v>
      </c>
      <c r="H734" s="13">
        <f t="shared" si="134"/>
        <v>1.3054054049999999</v>
      </c>
      <c r="I734" s="16">
        <f t="shared" si="141"/>
        <v>10.803157074223199</v>
      </c>
      <c r="J734" s="13">
        <f t="shared" si="135"/>
        <v>10.730286561779149</v>
      </c>
      <c r="K734" s="13">
        <f t="shared" si="136"/>
        <v>7.2870512444049851E-2</v>
      </c>
      <c r="L734" s="13">
        <f t="shared" si="137"/>
        <v>0</v>
      </c>
      <c r="M734" s="13">
        <f t="shared" si="142"/>
        <v>4.0388363452656355</v>
      </c>
      <c r="N734" s="13">
        <f t="shared" si="138"/>
        <v>2.5040785340646941</v>
      </c>
      <c r="O734" s="13">
        <f t="shared" si="139"/>
        <v>2.5040785340646941</v>
      </c>
      <c r="Q734">
        <v>18.73828594011523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</v>
      </c>
      <c r="G735" s="13">
        <f t="shared" si="133"/>
        <v>0</v>
      </c>
      <c r="H735" s="13">
        <f t="shared" si="134"/>
        <v>0</v>
      </c>
      <c r="I735" s="16">
        <f t="shared" si="141"/>
        <v>7.2870512444049851E-2</v>
      </c>
      <c r="J735" s="13">
        <f t="shared" si="135"/>
        <v>7.2870496911720067E-2</v>
      </c>
      <c r="K735" s="13">
        <f t="shared" si="136"/>
        <v>1.5532329783463084E-8</v>
      </c>
      <c r="L735" s="13">
        <f t="shared" si="137"/>
        <v>0</v>
      </c>
      <c r="M735" s="13">
        <f t="shared" si="142"/>
        <v>1.5347578112009415</v>
      </c>
      <c r="N735" s="13">
        <f t="shared" si="138"/>
        <v>0.95154984294458367</v>
      </c>
      <c r="O735" s="13">
        <f t="shared" si="139"/>
        <v>0.95154984294458367</v>
      </c>
      <c r="Q735">
        <v>21.384375951203079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4.6891891890000004</v>
      </c>
      <c r="G736" s="13">
        <f t="shared" si="133"/>
        <v>0</v>
      </c>
      <c r="H736" s="13">
        <f t="shared" si="134"/>
        <v>4.6891891890000004</v>
      </c>
      <c r="I736" s="16">
        <f t="shared" si="141"/>
        <v>4.6891892045323305</v>
      </c>
      <c r="J736" s="13">
        <f t="shared" si="135"/>
        <v>4.6870313841127356</v>
      </c>
      <c r="K736" s="13">
        <f t="shared" si="136"/>
        <v>2.1578204195948913E-3</v>
      </c>
      <c r="L736" s="13">
        <f t="shared" si="137"/>
        <v>0</v>
      </c>
      <c r="M736" s="13">
        <f t="shared" si="142"/>
        <v>0.58320796825635779</v>
      </c>
      <c r="N736" s="13">
        <f t="shared" si="138"/>
        <v>0.36158894031894184</v>
      </c>
      <c r="O736" s="13">
        <f t="shared" si="139"/>
        <v>0.36158894031894184</v>
      </c>
      <c r="Q736">
        <v>26.028493000000012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2.548648649</v>
      </c>
      <c r="G737" s="13">
        <f t="shared" si="133"/>
        <v>0</v>
      </c>
      <c r="H737" s="13">
        <f t="shared" si="134"/>
        <v>2.548648649</v>
      </c>
      <c r="I737" s="16">
        <f t="shared" si="141"/>
        <v>2.5508064694195949</v>
      </c>
      <c r="J737" s="13">
        <f t="shared" si="135"/>
        <v>2.5505147501251786</v>
      </c>
      <c r="K737" s="13">
        <f t="shared" si="136"/>
        <v>2.9171929441629274E-4</v>
      </c>
      <c r="L737" s="13">
        <f t="shared" si="137"/>
        <v>0</v>
      </c>
      <c r="M737" s="13">
        <f t="shared" si="142"/>
        <v>0.22161902793741595</v>
      </c>
      <c r="N737" s="13">
        <f t="shared" si="138"/>
        <v>0.1374037973211979</v>
      </c>
      <c r="O737" s="13">
        <f t="shared" si="139"/>
        <v>0.1374037973211979</v>
      </c>
      <c r="Q737">
        <v>27.301268286995459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3.4729729730000001</v>
      </c>
      <c r="G738" s="13">
        <f t="shared" si="133"/>
        <v>0</v>
      </c>
      <c r="H738" s="13">
        <f t="shared" si="134"/>
        <v>3.4729729730000001</v>
      </c>
      <c r="I738" s="16">
        <f t="shared" si="141"/>
        <v>3.4732646922944164</v>
      </c>
      <c r="J738" s="13">
        <f t="shared" si="135"/>
        <v>3.471573400610612</v>
      </c>
      <c r="K738" s="13">
        <f t="shared" si="136"/>
        <v>1.6912916838043301E-3</v>
      </c>
      <c r="L738" s="13">
        <f t="shared" si="137"/>
        <v>0</v>
      </c>
      <c r="M738" s="13">
        <f t="shared" si="142"/>
        <v>8.4215230616218051E-2</v>
      </c>
      <c r="N738" s="13">
        <f t="shared" si="138"/>
        <v>5.2213442982055193E-2</v>
      </c>
      <c r="O738" s="13">
        <f t="shared" si="139"/>
        <v>5.2213442982055193E-2</v>
      </c>
      <c r="Q738">
        <v>21.339753464053551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10.88108108</v>
      </c>
      <c r="G739" s="13">
        <f t="shared" si="133"/>
        <v>0</v>
      </c>
      <c r="H739" s="13">
        <f t="shared" si="134"/>
        <v>10.88108108</v>
      </c>
      <c r="I739" s="16">
        <f t="shared" si="141"/>
        <v>10.882772371683803</v>
      </c>
      <c r="J739" s="13">
        <f t="shared" si="135"/>
        <v>10.822542920643352</v>
      </c>
      <c r="K739" s="13">
        <f t="shared" si="136"/>
        <v>6.0229451040450854E-2</v>
      </c>
      <c r="L739" s="13">
        <f t="shared" si="137"/>
        <v>0</v>
      </c>
      <c r="M739" s="13">
        <f t="shared" si="142"/>
        <v>3.2001787634162858E-2</v>
      </c>
      <c r="N739" s="13">
        <f t="shared" si="138"/>
        <v>1.9841108333180972E-2</v>
      </c>
      <c r="O739" s="13">
        <f t="shared" si="139"/>
        <v>1.9841108333180972E-2</v>
      </c>
      <c r="Q739">
        <v>20.251858482212949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22.756756759999998</v>
      </c>
      <c r="G740" s="13">
        <f t="shared" si="133"/>
        <v>0</v>
      </c>
      <c r="H740" s="13">
        <f t="shared" si="134"/>
        <v>22.756756759999998</v>
      </c>
      <c r="I740" s="16">
        <f t="shared" si="141"/>
        <v>22.816986211040451</v>
      </c>
      <c r="J740" s="13">
        <f t="shared" si="135"/>
        <v>22.149869028174919</v>
      </c>
      <c r="K740" s="13">
        <f t="shared" si="136"/>
        <v>0.66711718286553179</v>
      </c>
      <c r="L740" s="13">
        <f t="shared" si="137"/>
        <v>0</v>
      </c>
      <c r="M740" s="13">
        <f t="shared" si="142"/>
        <v>1.2160679300981886E-2</v>
      </c>
      <c r="N740" s="13">
        <f t="shared" si="138"/>
        <v>7.5396211666087691E-3</v>
      </c>
      <c r="O740" s="13">
        <f t="shared" si="139"/>
        <v>7.5396211666087691E-3</v>
      </c>
      <c r="Q740">
        <v>18.697706152201139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154.53513509999999</v>
      </c>
      <c r="G741" s="13">
        <f t="shared" si="133"/>
        <v>17.372748152127414</v>
      </c>
      <c r="H741" s="13">
        <f t="shared" si="134"/>
        <v>137.16238694787256</v>
      </c>
      <c r="I741" s="16">
        <f t="shared" si="141"/>
        <v>137.82950413073809</v>
      </c>
      <c r="J741" s="13">
        <f t="shared" si="135"/>
        <v>67.489814564238969</v>
      </c>
      <c r="K741" s="13">
        <f t="shared" si="136"/>
        <v>70.339689566499118</v>
      </c>
      <c r="L741" s="13">
        <f t="shared" si="137"/>
        <v>31.922731792401258</v>
      </c>
      <c r="M741" s="13">
        <f t="shared" si="142"/>
        <v>31.927352850535634</v>
      </c>
      <c r="N741" s="13">
        <f t="shared" si="138"/>
        <v>19.794958767332094</v>
      </c>
      <c r="O741" s="13">
        <f t="shared" si="139"/>
        <v>37.167706919459505</v>
      </c>
      <c r="Q741">
        <v>16.205593086213518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48.278378379999999</v>
      </c>
      <c r="G742" s="13">
        <f t="shared" si="133"/>
        <v>2.0344678749936764</v>
      </c>
      <c r="H742" s="13">
        <f t="shared" si="134"/>
        <v>46.243910505006326</v>
      </c>
      <c r="I742" s="16">
        <f t="shared" si="141"/>
        <v>84.660868279104193</v>
      </c>
      <c r="J742" s="13">
        <f t="shared" si="135"/>
        <v>48.866328299927538</v>
      </c>
      <c r="K742" s="13">
        <f t="shared" si="136"/>
        <v>35.794539979176655</v>
      </c>
      <c r="L742" s="13">
        <f t="shared" si="137"/>
        <v>0</v>
      </c>
      <c r="M742" s="13">
        <f t="shared" si="142"/>
        <v>12.13239408320354</v>
      </c>
      <c r="N742" s="13">
        <f t="shared" si="138"/>
        <v>7.5220843315861945</v>
      </c>
      <c r="O742" s="13">
        <f t="shared" si="139"/>
        <v>9.5565522065798714</v>
      </c>
      <c r="Q742">
        <v>12.489621593548391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132.18378379999999</v>
      </c>
      <c r="G743" s="13">
        <f t="shared" si="133"/>
        <v>14.146305887232378</v>
      </c>
      <c r="H743" s="13">
        <f t="shared" si="134"/>
        <v>118.03747791276761</v>
      </c>
      <c r="I743" s="16">
        <f t="shared" si="141"/>
        <v>153.83201789194428</v>
      </c>
      <c r="J743" s="13">
        <f t="shared" si="135"/>
        <v>58.516405629940344</v>
      </c>
      <c r="K743" s="13">
        <f t="shared" si="136"/>
        <v>95.315612262003924</v>
      </c>
      <c r="L743" s="13">
        <f t="shared" si="137"/>
        <v>55.885617209136349</v>
      </c>
      <c r="M743" s="13">
        <f t="shared" si="142"/>
        <v>60.4959269607537</v>
      </c>
      <c r="N743" s="13">
        <f t="shared" si="138"/>
        <v>37.507474715667293</v>
      </c>
      <c r="O743" s="13">
        <f t="shared" si="139"/>
        <v>51.653780602899673</v>
      </c>
      <c r="Q743">
        <v>13.30427545970962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63.870270269999999</v>
      </c>
      <c r="G744" s="13">
        <f t="shared" si="133"/>
        <v>4.2851747028877973</v>
      </c>
      <c r="H744" s="13">
        <f t="shared" si="134"/>
        <v>59.585095567112205</v>
      </c>
      <c r="I744" s="16">
        <f t="shared" si="141"/>
        <v>99.015090619979787</v>
      </c>
      <c r="J744" s="13">
        <f t="shared" si="135"/>
        <v>58.519068130537548</v>
      </c>
      <c r="K744" s="13">
        <f t="shared" si="136"/>
        <v>40.49602248944224</v>
      </c>
      <c r="L744" s="13">
        <f t="shared" si="137"/>
        <v>3.289540406386311</v>
      </c>
      <c r="M744" s="13">
        <f t="shared" si="142"/>
        <v>26.277992651472715</v>
      </c>
      <c r="N744" s="13">
        <f t="shared" si="138"/>
        <v>16.292355443913085</v>
      </c>
      <c r="O744" s="13">
        <f t="shared" si="139"/>
        <v>20.577530146800882</v>
      </c>
      <c r="Q744">
        <v>15.27879613901691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24.129729730000001</v>
      </c>
      <c r="G745" s="13">
        <f t="shared" si="133"/>
        <v>0</v>
      </c>
      <c r="H745" s="13">
        <f t="shared" si="134"/>
        <v>24.129729730000001</v>
      </c>
      <c r="I745" s="16">
        <f t="shared" si="141"/>
        <v>61.336211813055925</v>
      </c>
      <c r="J745" s="13">
        <f t="shared" si="135"/>
        <v>46.817454456302606</v>
      </c>
      <c r="K745" s="13">
        <f t="shared" si="136"/>
        <v>14.518757356753319</v>
      </c>
      <c r="L745" s="13">
        <f t="shared" si="137"/>
        <v>0</v>
      </c>
      <c r="M745" s="13">
        <f t="shared" si="142"/>
        <v>9.9856372075596305</v>
      </c>
      <c r="N745" s="13">
        <f t="shared" si="138"/>
        <v>6.1910950686869706</v>
      </c>
      <c r="O745" s="13">
        <f t="shared" si="139"/>
        <v>6.1910950686869706</v>
      </c>
      <c r="Q745">
        <v>15.263419695698939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43.213513509999999</v>
      </c>
      <c r="G746" s="13">
        <f t="shared" si="133"/>
        <v>1.3033490328612949</v>
      </c>
      <c r="H746" s="13">
        <f t="shared" si="134"/>
        <v>41.910164477138707</v>
      </c>
      <c r="I746" s="16">
        <f t="shared" si="141"/>
        <v>56.428921833892026</v>
      </c>
      <c r="J746" s="13">
        <f t="shared" si="135"/>
        <v>48.362070158804869</v>
      </c>
      <c r="K746" s="13">
        <f t="shared" si="136"/>
        <v>8.0668516750871575</v>
      </c>
      <c r="L746" s="13">
        <f t="shared" si="137"/>
        <v>0</v>
      </c>
      <c r="M746" s="13">
        <f t="shared" si="142"/>
        <v>3.7945421388726599</v>
      </c>
      <c r="N746" s="13">
        <f t="shared" si="138"/>
        <v>2.352616126101049</v>
      </c>
      <c r="O746" s="13">
        <f t="shared" si="139"/>
        <v>3.6559651589623439</v>
      </c>
      <c r="Q746">
        <v>18.938776059862668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0.337837838</v>
      </c>
      <c r="G747" s="13">
        <f t="shared" si="133"/>
        <v>0</v>
      </c>
      <c r="H747" s="13">
        <f t="shared" si="134"/>
        <v>0.337837838</v>
      </c>
      <c r="I747" s="16">
        <f t="shared" si="141"/>
        <v>8.4046895130871579</v>
      </c>
      <c r="J747" s="13">
        <f t="shared" si="135"/>
        <v>8.3825079343054014</v>
      </c>
      <c r="K747" s="13">
        <f t="shared" si="136"/>
        <v>2.2181578781756528E-2</v>
      </c>
      <c r="L747" s="13">
        <f t="shared" si="137"/>
        <v>0</v>
      </c>
      <c r="M747" s="13">
        <f t="shared" si="142"/>
        <v>1.4419260127716109</v>
      </c>
      <c r="N747" s="13">
        <f t="shared" si="138"/>
        <v>0.89399412791839872</v>
      </c>
      <c r="O747" s="13">
        <f t="shared" si="139"/>
        <v>0.89399412791839872</v>
      </c>
      <c r="Q747">
        <v>21.863830078993189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0.159459459</v>
      </c>
      <c r="G748" s="13">
        <f t="shared" si="133"/>
        <v>0</v>
      </c>
      <c r="H748" s="13">
        <f t="shared" si="134"/>
        <v>0.159459459</v>
      </c>
      <c r="I748" s="16">
        <f t="shared" si="141"/>
        <v>0.18164103778175653</v>
      </c>
      <c r="J748" s="13">
        <f t="shared" si="135"/>
        <v>0.18164081068402091</v>
      </c>
      <c r="K748" s="13">
        <f t="shared" si="136"/>
        <v>2.2709773561668811E-7</v>
      </c>
      <c r="L748" s="13">
        <f t="shared" si="137"/>
        <v>0</v>
      </c>
      <c r="M748" s="13">
        <f t="shared" si="142"/>
        <v>0.5479318848532122</v>
      </c>
      <c r="N748" s="13">
        <f t="shared" si="138"/>
        <v>0.33971776860899155</v>
      </c>
      <c r="O748" s="13">
        <f t="shared" si="139"/>
        <v>0.33971776860899155</v>
      </c>
      <c r="Q748">
        <v>21.79175142024727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0.172972973</v>
      </c>
      <c r="G749" s="13">
        <f t="shared" si="133"/>
        <v>0</v>
      </c>
      <c r="H749" s="13">
        <f t="shared" si="134"/>
        <v>0.172972973</v>
      </c>
      <c r="I749" s="16">
        <f t="shared" si="141"/>
        <v>0.17297320009773562</v>
      </c>
      <c r="J749" s="13">
        <f t="shared" si="135"/>
        <v>0.17297302786225691</v>
      </c>
      <c r="K749" s="13">
        <f t="shared" si="136"/>
        <v>1.7223547871259015E-7</v>
      </c>
      <c r="L749" s="13">
        <f t="shared" si="137"/>
        <v>0</v>
      </c>
      <c r="M749" s="13">
        <f t="shared" si="142"/>
        <v>0.20821411624422065</v>
      </c>
      <c r="N749" s="13">
        <f t="shared" si="138"/>
        <v>0.12909275207141679</v>
      </c>
      <c r="O749" s="13">
        <f t="shared" si="139"/>
        <v>0.12909275207141679</v>
      </c>
      <c r="Q749">
        <v>22.711978657328139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2.5</v>
      </c>
      <c r="G750" s="13">
        <f t="shared" si="133"/>
        <v>0</v>
      </c>
      <c r="H750" s="13">
        <f t="shared" si="134"/>
        <v>2.5</v>
      </c>
      <c r="I750" s="16">
        <f t="shared" si="141"/>
        <v>2.5000001722354788</v>
      </c>
      <c r="J750" s="13">
        <f t="shared" si="135"/>
        <v>2.4994162942110001</v>
      </c>
      <c r="K750" s="13">
        <f t="shared" si="136"/>
        <v>5.8387802447867898E-4</v>
      </c>
      <c r="L750" s="13">
        <f t="shared" si="137"/>
        <v>0</v>
      </c>
      <c r="M750" s="13">
        <f t="shared" si="142"/>
        <v>7.9121364172803854E-2</v>
      </c>
      <c r="N750" s="13">
        <f t="shared" si="138"/>
        <v>4.9055245787138387E-2</v>
      </c>
      <c r="O750" s="13">
        <f t="shared" si="139"/>
        <v>4.9055245787138387E-2</v>
      </c>
      <c r="Q750">
        <v>21.888203000000011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23.135135139999999</v>
      </c>
      <c r="G751" s="13">
        <f t="shared" si="133"/>
        <v>0</v>
      </c>
      <c r="H751" s="13">
        <f t="shared" si="134"/>
        <v>23.135135139999999</v>
      </c>
      <c r="I751" s="16">
        <f t="shared" si="141"/>
        <v>23.135719018024478</v>
      </c>
      <c r="J751" s="13">
        <f t="shared" si="135"/>
        <v>22.445800650741432</v>
      </c>
      <c r="K751" s="13">
        <f t="shared" si="136"/>
        <v>0.68991836728304534</v>
      </c>
      <c r="L751" s="13">
        <f t="shared" si="137"/>
        <v>0</v>
      </c>
      <c r="M751" s="13">
        <f t="shared" si="142"/>
        <v>3.0066118385665468E-2</v>
      </c>
      <c r="N751" s="13">
        <f t="shared" si="138"/>
        <v>1.8640993399112588E-2</v>
      </c>
      <c r="O751" s="13">
        <f t="shared" si="139"/>
        <v>1.8640993399112588E-2</v>
      </c>
      <c r="Q751">
        <v>18.7478996806997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27.25135135</v>
      </c>
      <c r="G752" s="13">
        <f t="shared" si="133"/>
        <v>0</v>
      </c>
      <c r="H752" s="13">
        <f t="shared" si="134"/>
        <v>27.25135135</v>
      </c>
      <c r="I752" s="16">
        <f t="shared" si="141"/>
        <v>27.941269717283046</v>
      </c>
      <c r="J752" s="13">
        <f t="shared" si="135"/>
        <v>26.094663884969506</v>
      </c>
      <c r="K752" s="13">
        <f t="shared" si="136"/>
        <v>1.8466058323135393</v>
      </c>
      <c r="L752" s="13">
        <f t="shared" si="137"/>
        <v>0</v>
      </c>
      <c r="M752" s="13">
        <f t="shared" si="142"/>
        <v>1.1425124986552879E-2</v>
      </c>
      <c r="N752" s="13">
        <f t="shared" si="138"/>
        <v>7.0835774916627849E-3</v>
      </c>
      <c r="O752" s="13">
        <f t="shared" si="139"/>
        <v>7.0835774916627849E-3</v>
      </c>
      <c r="Q752">
        <v>15.366705864926921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84.005405409999995</v>
      </c>
      <c r="G753" s="13">
        <f t="shared" si="133"/>
        <v>7.19170371552379</v>
      </c>
      <c r="H753" s="13">
        <f t="shared" si="134"/>
        <v>76.813701694476208</v>
      </c>
      <c r="I753" s="16">
        <f t="shared" si="141"/>
        <v>78.660307526789751</v>
      </c>
      <c r="J753" s="13">
        <f t="shared" si="135"/>
        <v>49.37036137096073</v>
      </c>
      <c r="K753" s="13">
        <f t="shared" si="136"/>
        <v>29.289946155829021</v>
      </c>
      <c r="L753" s="13">
        <f t="shared" si="137"/>
        <v>0</v>
      </c>
      <c r="M753" s="13">
        <f t="shared" si="142"/>
        <v>4.3415474948900945E-3</v>
      </c>
      <c r="N753" s="13">
        <f t="shared" si="138"/>
        <v>2.6917594468318586E-3</v>
      </c>
      <c r="O753" s="13">
        <f t="shared" si="139"/>
        <v>7.194395474970622</v>
      </c>
      <c r="Q753">
        <v>13.337377932814579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21.004174689647162</v>
      </c>
      <c r="G754" s="13">
        <f t="shared" si="133"/>
        <v>0</v>
      </c>
      <c r="H754" s="13">
        <f t="shared" si="134"/>
        <v>21.004174689647162</v>
      </c>
      <c r="I754" s="16">
        <f t="shared" si="141"/>
        <v>50.294120845476186</v>
      </c>
      <c r="J754" s="13">
        <f t="shared" si="135"/>
        <v>38.558501634217428</v>
      </c>
      <c r="K754" s="13">
        <f t="shared" si="136"/>
        <v>11.735619211258758</v>
      </c>
      <c r="L754" s="13">
        <f t="shared" si="137"/>
        <v>0</v>
      </c>
      <c r="M754" s="13">
        <f t="shared" si="142"/>
        <v>1.6497880480582359E-3</v>
      </c>
      <c r="N754" s="13">
        <f t="shared" si="138"/>
        <v>1.0228685897961062E-3</v>
      </c>
      <c r="O754" s="13">
        <f t="shared" si="139"/>
        <v>1.0228685897961062E-3</v>
      </c>
      <c r="Q754">
        <v>12.54194265485517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10.50213653108719</v>
      </c>
      <c r="G755" s="13">
        <f t="shared" si="133"/>
        <v>0</v>
      </c>
      <c r="H755" s="13">
        <f t="shared" si="134"/>
        <v>10.50213653108719</v>
      </c>
      <c r="I755" s="16">
        <f t="shared" si="141"/>
        <v>22.237755742345946</v>
      </c>
      <c r="J755" s="13">
        <f t="shared" si="135"/>
        <v>20.933134188257121</v>
      </c>
      <c r="K755" s="13">
        <f t="shared" si="136"/>
        <v>1.3046215540888255</v>
      </c>
      <c r="L755" s="13">
        <f t="shared" si="137"/>
        <v>0</v>
      </c>
      <c r="M755" s="13">
        <f t="shared" si="142"/>
        <v>6.2691945826212972E-4</v>
      </c>
      <c r="N755" s="13">
        <f t="shared" si="138"/>
        <v>3.8869006412252041E-4</v>
      </c>
      <c r="O755" s="13">
        <f t="shared" si="139"/>
        <v>3.8869006412252041E-4</v>
      </c>
      <c r="Q755">
        <v>13.01465359354839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6.4175706524575986</v>
      </c>
      <c r="G756" s="13">
        <f t="shared" si="133"/>
        <v>0</v>
      </c>
      <c r="H756" s="13">
        <f t="shared" si="134"/>
        <v>6.4175706524575986</v>
      </c>
      <c r="I756" s="16">
        <f t="shared" si="141"/>
        <v>7.7221922065464241</v>
      </c>
      <c r="J756" s="13">
        <f t="shared" si="135"/>
        <v>7.6837017039401436</v>
      </c>
      <c r="K756" s="13">
        <f t="shared" si="136"/>
        <v>3.8490502606280508E-2</v>
      </c>
      <c r="L756" s="13">
        <f t="shared" si="137"/>
        <v>0</v>
      </c>
      <c r="M756" s="13">
        <f t="shared" si="142"/>
        <v>2.3822939413960931E-4</v>
      </c>
      <c r="N756" s="13">
        <f t="shared" si="138"/>
        <v>1.4770222436655777E-4</v>
      </c>
      <c r="O756" s="13">
        <f t="shared" si="139"/>
        <v>1.4770222436655777E-4</v>
      </c>
      <c r="Q756">
        <v>16.140773336960368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15.486520958414131</v>
      </c>
      <c r="G757" s="13">
        <f t="shared" si="133"/>
        <v>0</v>
      </c>
      <c r="H757" s="13">
        <f t="shared" si="134"/>
        <v>15.486520958414131</v>
      </c>
      <c r="I757" s="16">
        <f t="shared" si="141"/>
        <v>15.525011461020412</v>
      </c>
      <c r="J757" s="13">
        <f t="shared" si="135"/>
        <v>15.279869564322201</v>
      </c>
      <c r="K757" s="13">
        <f t="shared" si="136"/>
        <v>0.24514189669821107</v>
      </c>
      <c r="L757" s="13">
        <f t="shared" si="137"/>
        <v>0</v>
      </c>
      <c r="M757" s="13">
        <f t="shared" si="142"/>
        <v>9.0527169773051543E-5</v>
      </c>
      <c r="N757" s="13">
        <f t="shared" si="138"/>
        <v>5.6126845259291953E-5</v>
      </c>
      <c r="O757" s="13">
        <f t="shared" si="139"/>
        <v>5.6126845259291953E-5</v>
      </c>
      <c r="Q757">
        <v>17.75484421522405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2.7383984303924311</v>
      </c>
      <c r="G758" s="13">
        <f t="shared" si="133"/>
        <v>0</v>
      </c>
      <c r="H758" s="13">
        <f t="shared" si="134"/>
        <v>2.7383984303924311</v>
      </c>
      <c r="I758" s="16">
        <f t="shared" si="141"/>
        <v>2.9835403270906422</v>
      </c>
      <c r="J758" s="13">
        <f t="shared" si="135"/>
        <v>2.982260583037597</v>
      </c>
      <c r="K758" s="13">
        <f t="shared" si="136"/>
        <v>1.2797440530452064E-3</v>
      </c>
      <c r="L758" s="13">
        <f t="shared" si="137"/>
        <v>0</v>
      </c>
      <c r="M758" s="13">
        <f t="shared" si="142"/>
        <v>3.440032451375959E-5</v>
      </c>
      <c r="N758" s="13">
        <f t="shared" si="138"/>
        <v>2.1328201198530946E-5</v>
      </c>
      <c r="O758" s="13">
        <f t="shared" si="139"/>
        <v>2.1328201198530946E-5</v>
      </c>
      <c r="Q758">
        <v>20.0893192018289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0.34457483546750539</v>
      </c>
      <c r="G759" s="13">
        <f t="shared" si="133"/>
        <v>0</v>
      </c>
      <c r="H759" s="13">
        <f t="shared" si="134"/>
        <v>0.34457483546750539</v>
      </c>
      <c r="I759" s="16">
        <f t="shared" si="141"/>
        <v>0.3458545795205506</v>
      </c>
      <c r="J759" s="13">
        <f t="shared" si="135"/>
        <v>0.34585333499332782</v>
      </c>
      <c r="K759" s="13">
        <f t="shared" si="136"/>
        <v>1.2445272227767923E-6</v>
      </c>
      <c r="L759" s="13">
        <f t="shared" si="137"/>
        <v>0</v>
      </c>
      <c r="M759" s="13">
        <f t="shared" si="142"/>
        <v>1.3072123315228644E-5</v>
      </c>
      <c r="N759" s="13">
        <f t="shared" si="138"/>
        <v>8.1047164554417596E-6</v>
      </c>
      <c r="O759" s="13">
        <f t="shared" si="139"/>
        <v>8.1047164554417596E-6</v>
      </c>
      <c r="Q759">
        <v>23.43002831693407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3.147918099057367</v>
      </c>
      <c r="G760" s="13">
        <f t="shared" si="133"/>
        <v>0</v>
      </c>
      <c r="H760" s="13">
        <f t="shared" si="134"/>
        <v>3.147918099057367</v>
      </c>
      <c r="I760" s="16">
        <f t="shared" si="141"/>
        <v>3.1479193435845896</v>
      </c>
      <c r="J760" s="13">
        <f t="shared" si="135"/>
        <v>3.1472025233290499</v>
      </c>
      <c r="K760" s="13">
        <f t="shared" si="136"/>
        <v>7.168202555396519E-4</v>
      </c>
      <c r="L760" s="13">
        <f t="shared" si="137"/>
        <v>0</v>
      </c>
      <c r="M760" s="13">
        <f t="shared" si="142"/>
        <v>4.9674068597868839E-6</v>
      </c>
      <c r="N760" s="13">
        <f t="shared" si="138"/>
        <v>3.079792253067868E-6</v>
      </c>
      <c r="O760" s="13">
        <f t="shared" si="139"/>
        <v>3.079792253067868E-6</v>
      </c>
      <c r="Q760">
        <v>25.355933000000011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6.4080062189531954</v>
      </c>
      <c r="G761" s="13">
        <f t="shared" si="133"/>
        <v>0</v>
      </c>
      <c r="H761" s="13">
        <f t="shared" si="134"/>
        <v>6.4080062189531954</v>
      </c>
      <c r="I761" s="16">
        <f t="shared" si="141"/>
        <v>6.4087230392087351</v>
      </c>
      <c r="J761" s="13">
        <f t="shared" si="135"/>
        <v>6.4018791723777992</v>
      </c>
      <c r="K761" s="13">
        <f t="shared" si="136"/>
        <v>6.8438668309358519E-3</v>
      </c>
      <c r="L761" s="13">
        <f t="shared" si="137"/>
        <v>0</v>
      </c>
      <c r="M761" s="13">
        <f t="shared" si="142"/>
        <v>1.887614606719016E-6</v>
      </c>
      <c r="N761" s="13">
        <f t="shared" si="138"/>
        <v>1.17032105616579E-6</v>
      </c>
      <c r="O761" s="13">
        <f t="shared" si="139"/>
        <v>1.17032105616579E-6</v>
      </c>
      <c r="Q761">
        <v>24.459918412572179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2.7267012776873978</v>
      </c>
      <c r="G762" s="13">
        <f t="shared" si="133"/>
        <v>0</v>
      </c>
      <c r="H762" s="13">
        <f t="shared" si="134"/>
        <v>2.7267012776873978</v>
      </c>
      <c r="I762" s="16">
        <f t="shared" si="141"/>
        <v>2.7335451445183336</v>
      </c>
      <c r="J762" s="13">
        <f t="shared" si="135"/>
        <v>2.7329965431650818</v>
      </c>
      <c r="K762" s="13">
        <f t="shared" si="136"/>
        <v>5.4860135325185411E-4</v>
      </c>
      <c r="L762" s="13">
        <f t="shared" si="137"/>
        <v>0</v>
      </c>
      <c r="M762" s="13">
        <f t="shared" si="142"/>
        <v>7.1729355055322602E-7</v>
      </c>
      <c r="N762" s="13">
        <f t="shared" si="138"/>
        <v>4.4472200134300015E-7</v>
      </c>
      <c r="O762" s="13">
        <f t="shared" si="139"/>
        <v>4.4472200134300015E-7</v>
      </c>
      <c r="Q762">
        <v>24.237059608098502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13.1711596339927</v>
      </c>
      <c r="G763" s="13">
        <f t="shared" si="133"/>
        <v>0</v>
      </c>
      <c r="H763" s="13">
        <f t="shared" si="134"/>
        <v>13.1711596339927</v>
      </c>
      <c r="I763" s="16">
        <f t="shared" si="141"/>
        <v>13.171708235345951</v>
      </c>
      <c r="J763" s="13">
        <f t="shared" si="135"/>
        <v>13.078488113751165</v>
      </c>
      <c r="K763" s="13">
        <f t="shared" si="136"/>
        <v>9.322012159478632E-2</v>
      </c>
      <c r="L763" s="13">
        <f t="shared" si="137"/>
        <v>0</v>
      </c>
      <c r="M763" s="13">
        <f t="shared" si="142"/>
        <v>2.7257154921022587E-7</v>
      </c>
      <c r="N763" s="13">
        <f t="shared" si="138"/>
        <v>1.6899436051034004E-7</v>
      </c>
      <c r="O763" s="13">
        <f t="shared" si="139"/>
        <v>1.6899436051034004E-7</v>
      </c>
      <c r="Q763">
        <v>21.195038358836939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43.173063897539997</v>
      </c>
      <c r="G764" s="13">
        <f t="shared" si="133"/>
        <v>1.2975100865941143</v>
      </c>
      <c r="H764" s="13">
        <f t="shared" si="134"/>
        <v>41.875553810945881</v>
      </c>
      <c r="I764" s="16">
        <f t="shared" si="141"/>
        <v>41.968773932540671</v>
      </c>
      <c r="J764" s="13">
        <f t="shared" si="135"/>
        <v>37.723951344350077</v>
      </c>
      <c r="K764" s="13">
        <f t="shared" si="136"/>
        <v>4.2448225881905941</v>
      </c>
      <c r="L764" s="13">
        <f t="shared" si="137"/>
        <v>0</v>
      </c>
      <c r="M764" s="13">
        <f t="shared" si="142"/>
        <v>1.0357718869988582E-7</v>
      </c>
      <c r="N764" s="13">
        <f t="shared" si="138"/>
        <v>6.4217856993929206E-8</v>
      </c>
      <c r="O764" s="13">
        <f t="shared" si="139"/>
        <v>1.2975101508119713</v>
      </c>
      <c r="Q764">
        <v>17.714774492742489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14.41774977843022</v>
      </c>
      <c r="G765" s="13">
        <f t="shared" si="133"/>
        <v>0</v>
      </c>
      <c r="H765" s="13">
        <f t="shared" si="134"/>
        <v>14.41774977843022</v>
      </c>
      <c r="I765" s="16">
        <f t="shared" si="141"/>
        <v>18.662572366620815</v>
      </c>
      <c r="J765" s="13">
        <f t="shared" si="135"/>
        <v>17.731081292803211</v>
      </c>
      <c r="K765" s="13">
        <f t="shared" si="136"/>
        <v>0.93149107381760388</v>
      </c>
      <c r="L765" s="13">
        <f t="shared" si="137"/>
        <v>0</v>
      </c>
      <c r="M765" s="13">
        <f t="shared" si="142"/>
        <v>3.9359331705956617E-8</v>
      </c>
      <c r="N765" s="13">
        <f t="shared" si="138"/>
        <v>2.4402785657693103E-8</v>
      </c>
      <c r="O765" s="13">
        <f t="shared" si="139"/>
        <v>2.4402785657693103E-8</v>
      </c>
      <c r="Q765">
        <v>11.73086159354839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96.0381944563198</v>
      </c>
      <c r="G766" s="13">
        <f t="shared" si="133"/>
        <v>8.9286501140895105</v>
      </c>
      <c r="H766" s="13">
        <f t="shared" si="134"/>
        <v>87.109544342230294</v>
      </c>
      <c r="I766" s="16">
        <f t="shared" si="141"/>
        <v>88.04103541604789</v>
      </c>
      <c r="J766" s="13">
        <f t="shared" si="135"/>
        <v>54.340669172089775</v>
      </c>
      <c r="K766" s="13">
        <f t="shared" si="136"/>
        <v>33.700366243958115</v>
      </c>
      <c r="L766" s="13">
        <f t="shared" si="137"/>
        <v>0</v>
      </c>
      <c r="M766" s="13">
        <f t="shared" si="142"/>
        <v>1.4956546048263514E-8</v>
      </c>
      <c r="N766" s="13">
        <f t="shared" si="138"/>
        <v>9.2730585499233793E-9</v>
      </c>
      <c r="O766" s="13">
        <f t="shared" si="139"/>
        <v>8.9286501233625692</v>
      </c>
      <c r="Q766">
        <v>14.57273398352638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32.036593436372108</v>
      </c>
      <c r="G767" s="13">
        <f t="shared" si="133"/>
        <v>0</v>
      </c>
      <c r="H767" s="13">
        <f t="shared" si="134"/>
        <v>32.036593436372108</v>
      </c>
      <c r="I767" s="16">
        <f t="shared" si="141"/>
        <v>65.736959680330216</v>
      </c>
      <c r="J767" s="13">
        <f t="shared" si="135"/>
        <v>43.628978155887154</v>
      </c>
      <c r="K767" s="13">
        <f t="shared" si="136"/>
        <v>22.107981524443062</v>
      </c>
      <c r="L767" s="13">
        <f t="shared" si="137"/>
        <v>0</v>
      </c>
      <c r="M767" s="13">
        <f t="shared" si="142"/>
        <v>5.6834874983401349E-9</v>
      </c>
      <c r="N767" s="13">
        <f t="shared" si="138"/>
        <v>3.5237622489708836E-9</v>
      </c>
      <c r="O767" s="13">
        <f t="shared" si="139"/>
        <v>3.5237622489708836E-9</v>
      </c>
      <c r="Q767">
        <v>12.113190465119811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82.674026027689166</v>
      </c>
      <c r="G768" s="13">
        <f t="shared" si="133"/>
        <v>6.9995176301260136</v>
      </c>
      <c r="H768" s="13">
        <f t="shared" si="134"/>
        <v>75.674508397563159</v>
      </c>
      <c r="I768" s="16">
        <f t="shared" si="141"/>
        <v>97.782489922006221</v>
      </c>
      <c r="J768" s="13">
        <f t="shared" si="135"/>
        <v>56.457021365528675</v>
      </c>
      <c r="K768" s="13">
        <f t="shared" si="136"/>
        <v>41.325468556477546</v>
      </c>
      <c r="L768" s="13">
        <f t="shared" si="137"/>
        <v>4.0853436808457531</v>
      </c>
      <c r="M768" s="13">
        <f t="shared" si="142"/>
        <v>4.0853436830054779</v>
      </c>
      <c r="N768" s="13">
        <f t="shared" si="138"/>
        <v>2.5329130834633964</v>
      </c>
      <c r="O768" s="13">
        <f t="shared" si="139"/>
        <v>9.5324307135894095</v>
      </c>
      <c r="Q768">
        <v>14.58953818637279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35.670691903436477</v>
      </c>
      <c r="G769" s="13">
        <f t="shared" si="133"/>
        <v>0.21453439694350943</v>
      </c>
      <c r="H769" s="13">
        <f t="shared" si="134"/>
        <v>35.456157506492971</v>
      </c>
      <c r="I769" s="16">
        <f t="shared" si="141"/>
        <v>72.696282382124764</v>
      </c>
      <c r="J769" s="13">
        <f t="shared" si="135"/>
        <v>52.729590064472781</v>
      </c>
      <c r="K769" s="13">
        <f t="shared" si="136"/>
        <v>19.966692317651983</v>
      </c>
      <c r="L769" s="13">
        <f t="shared" si="137"/>
        <v>0</v>
      </c>
      <c r="M769" s="13">
        <f t="shared" si="142"/>
        <v>1.5524305995420815</v>
      </c>
      <c r="N769" s="13">
        <f t="shared" si="138"/>
        <v>0.96250697171609056</v>
      </c>
      <c r="O769" s="13">
        <f t="shared" si="139"/>
        <v>1.1770413686596</v>
      </c>
      <c r="Q769">
        <v>16.056337925194441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7.9231465260368763</v>
      </c>
      <c r="G770" s="13">
        <f t="shared" si="133"/>
        <v>0</v>
      </c>
      <c r="H770" s="13">
        <f t="shared" si="134"/>
        <v>7.9231465260368763</v>
      </c>
      <c r="I770" s="16">
        <f t="shared" si="141"/>
        <v>27.88983884368886</v>
      </c>
      <c r="J770" s="13">
        <f t="shared" si="135"/>
        <v>27.139138129038038</v>
      </c>
      <c r="K770" s="13">
        <f t="shared" si="136"/>
        <v>0.75070071465082222</v>
      </c>
      <c r="L770" s="13">
        <f t="shared" si="137"/>
        <v>0</v>
      </c>
      <c r="M770" s="13">
        <f t="shared" si="142"/>
        <v>0.58992362782599095</v>
      </c>
      <c r="N770" s="13">
        <f t="shared" si="138"/>
        <v>0.36575264925211437</v>
      </c>
      <c r="O770" s="13">
        <f t="shared" si="139"/>
        <v>0.36575264925211437</v>
      </c>
      <c r="Q770">
        <v>22.144397032081201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17.436014557238121</v>
      </c>
      <c r="G771" s="13">
        <f t="shared" si="133"/>
        <v>0</v>
      </c>
      <c r="H771" s="13">
        <f t="shared" si="134"/>
        <v>17.436014557238121</v>
      </c>
      <c r="I771" s="16">
        <f t="shared" si="141"/>
        <v>18.186715271888943</v>
      </c>
      <c r="J771" s="13">
        <f t="shared" si="135"/>
        <v>18.026031988935348</v>
      </c>
      <c r="K771" s="13">
        <f t="shared" si="136"/>
        <v>0.16068328295359535</v>
      </c>
      <c r="L771" s="13">
        <f t="shared" si="137"/>
        <v>0</v>
      </c>
      <c r="M771" s="13">
        <f t="shared" si="142"/>
        <v>0.22417097857387658</v>
      </c>
      <c r="N771" s="13">
        <f t="shared" si="138"/>
        <v>0.13898600671580347</v>
      </c>
      <c r="O771" s="13">
        <f t="shared" si="139"/>
        <v>0.13898600671580347</v>
      </c>
      <c r="Q771">
        <v>24.18298492742716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1.1051209301718909</v>
      </c>
      <c r="G772" s="13">
        <f t="shared" si="133"/>
        <v>0</v>
      </c>
      <c r="H772" s="13">
        <f t="shared" si="134"/>
        <v>1.1051209301718909</v>
      </c>
      <c r="I772" s="16">
        <f t="shared" si="141"/>
        <v>1.2658042131254863</v>
      </c>
      <c r="J772" s="13">
        <f t="shared" si="135"/>
        <v>1.2657504399802313</v>
      </c>
      <c r="K772" s="13">
        <f t="shared" si="136"/>
        <v>5.3773145255009425E-5</v>
      </c>
      <c r="L772" s="13">
        <f t="shared" si="137"/>
        <v>0</v>
      </c>
      <c r="M772" s="13">
        <f t="shared" si="142"/>
        <v>8.5184971858073111E-2</v>
      </c>
      <c r="N772" s="13">
        <f t="shared" si="138"/>
        <v>5.2814682552005325E-2</v>
      </c>
      <c r="O772" s="13">
        <f t="shared" si="139"/>
        <v>5.2814682552005325E-2</v>
      </c>
      <c r="Q772">
        <v>24.331195000000012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2.682084803245139</v>
      </c>
      <c r="G773" s="13">
        <f t="shared" si="133"/>
        <v>0</v>
      </c>
      <c r="H773" s="13">
        <f t="shared" si="134"/>
        <v>2.682084803245139</v>
      </c>
      <c r="I773" s="16">
        <f t="shared" si="141"/>
        <v>2.6821385763903942</v>
      </c>
      <c r="J773" s="13">
        <f t="shared" si="135"/>
        <v>2.6816691908513741</v>
      </c>
      <c r="K773" s="13">
        <f t="shared" si="136"/>
        <v>4.6938553902009517E-4</v>
      </c>
      <c r="L773" s="13">
        <f t="shared" si="137"/>
        <v>0</v>
      </c>
      <c r="M773" s="13">
        <f t="shared" si="142"/>
        <v>3.2370289306067786E-2</v>
      </c>
      <c r="N773" s="13">
        <f t="shared" si="138"/>
        <v>2.0069579369762027E-2</v>
      </c>
      <c r="O773" s="13">
        <f t="shared" si="139"/>
        <v>2.0069579369762027E-2</v>
      </c>
      <c r="Q773">
        <v>24.946730728653549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7.9180796382349756</v>
      </c>
      <c r="G774" s="13">
        <f t="shared" ref="G774:G837" si="144">IF((F774-$J$2)&gt;0,$I$2*(F774-$J$2),0)</f>
        <v>0</v>
      </c>
      <c r="H774" s="13">
        <f t="shared" ref="H774:H837" si="145">F774-G774</f>
        <v>7.9180796382349756</v>
      </c>
      <c r="I774" s="16">
        <f t="shared" si="141"/>
        <v>7.9185490237739957</v>
      </c>
      <c r="J774" s="13">
        <f t="shared" ref="J774:J837" si="146">I774/SQRT(1+(I774/($K$2*(300+(25*Q774)+0.05*(Q774)^3)))^2)</f>
        <v>7.9052844854911717</v>
      </c>
      <c r="K774" s="13">
        <f t="shared" ref="K774:K837" si="147">I774-J774</f>
        <v>1.3264538282824034E-2</v>
      </c>
      <c r="L774" s="13">
        <f t="shared" ref="L774:L837" si="148">IF(K774&gt;$N$2,(K774-$N$2)/$L$2,0)</f>
        <v>0</v>
      </c>
      <c r="M774" s="13">
        <f t="shared" si="142"/>
        <v>1.2300709936305759E-2</v>
      </c>
      <c r="N774" s="13">
        <f t="shared" ref="N774:N837" si="149">$M$2*M774</f>
        <v>7.62644016050957E-3</v>
      </c>
      <c r="O774" s="13">
        <f t="shared" ref="O774:O837" si="150">N774+G774</f>
        <v>7.62644016050957E-3</v>
      </c>
      <c r="Q774">
        <v>24.259475703496911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28.96169559461746</v>
      </c>
      <c r="G775" s="13">
        <f t="shared" si="144"/>
        <v>0</v>
      </c>
      <c r="H775" s="13">
        <f t="shared" si="145"/>
        <v>28.96169559461746</v>
      </c>
      <c r="I775" s="16">
        <f t="shared" ref="I775:I838" si="152">H775+K774-L774</f>
        <v>28.974960132900286</v>
      </c>
      <c r="J775" s="13">
        <f t="shared" si="146"/>
        <v>27.91898092090516</v>
      </c>
      <c r="K775" s="13">
        <f t="shared" si="147"/>
        <v>1.0559792119951261</v>
      </c>
      <c r="L775" s="13">
        <f t="shared" si="148"/>
        <v>0</v>
      </c>
      <c r="M775" s="13">
        <f t="shared" ref="M775:M838" si="153">L775+M774-N774</f>
        <v>4.6742697757961886E-3</v>
      </c>
      <c r="N775" s="13">
        <f t="shared" si="149"/>
        <v>2.8980472609936368E-3</v>
      </c>
      <c r="O775" s="13">
        <f t="shared" si="150"/>
        <v>2.8980472609936368E-3</v>
      </c>
      <c r="Q775">
        <v>20.436541840074359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84.956173084751768</v>
      </c>
      <c r="G776" s="13">
        <f t="shared" si="144"/>
        <v>7.328948080248848</v>
      </c>
      <c r="H776" s="13">
        <f t="shared" si="145"/>
        <v>77.627225004502918</v>
      </c>
      <c r="I776" s="16">
        <f t="shared" si="152"/>
        <v>78.683204216498041</v>
      </c>
      <c r="J776" s="13">
        <f t="shared" si="146"/>
        <v>53.027735479457647</v>
      </c>
      <c r="K776" s="13">
        <f t="shared" si="147"/>
        <v>25.655468737040394</v>
      </c>
      <c r="L776" s="13">
        <f t="shared" si="148"/>
        <v>0</v>
      </c>
      <c r="M776" s="13">
        <f t="shared" si="153"/>
        <v>1.7762225148025518E-3</v>
      </c>
      <c r="N776" s="13">
        <f t="shared" si="149"/>
        <v>1.101257959177582E-3</v>
      </c>
      <c r="O776" s="13">
        <f t="shared" si="150"/>
        <v>7.3300493382080258</v>
      </c>
      <c r="Q776">
        <v>15.1261947289509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60.009760833794608</v>
      </c>
      <c r="G777" s="13">
        <f t="shared" si="144"/>
        <v>3.7279058987864913</v>
      </c>
      <c r="H777" s="13">
        <f t="shared" si="145"/>
        <v>56.28185493500812</v>
      </c>
      <c r="I777" s="16">
        <f t="shared" si="152"/>
        <v>81.937323672048507</v>
      </c>
      <c r="J777" s="13">
        <f t="shared" si="146"/>
        <v>46.289093598464746</v>
      </c>
      <c r="K777" s="13">
        <f t="shared" si="147"/>
        <v>35.648230073583761</v>
      </c>
      <c r="L777" s="13">
        <f t="shared" si="148"/>
        <v>0</v>
      </c>
      <c r="M777" s="13">
        <f t="shared" si="153"/>
        <v>6.7496455562496976E-4</v>
      </c>
      <c r="N777" s="13">
        <f t="shared" si="149"/>
        <v>4.1847802448748123E-4</v>
      </c>
      <c r="O777" s="13">
        <f t="shared" si="150"/>
        <v>3.7283243768109786</v>
      </c>
      <c r="Q777">
        <v>11.538514882835649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45.132968461264007</v>
      </c>
      <c r="G778" s="13">
        <f t="shared" si="144"/>
        <v>1.580424476631902</v>
      </c>
      <c r="H778" s="13">
        <f t="shared" si="145"/>
        <v>43.552543984632102</v>
      </c>
      <c r="I778" s="16">
        <f t="shared" si="152"/>
        <v>79.20077405821587</v>
      </c>
      <c r="J778" s="13">
        <f t="shared" si="146"/>
        <v>49.998627673588324</v>
      </c>
      <c r="K778" s="13">
        <f t="shared" si="147"/>
        <v>29.202146384627547</v>
      </c>
      <c r="L778" s="13">
        <f t="shared" si="148"/>
        <v>0</v>
      </c>
      <c r="M778" s="13">
        <f t="shared" si="153"/>
        <v>2.5648653113748853E-4</v>
      </c>
      <c r="N778" s="13">
        <f t="shared" si="149"/>
        <v>1.5902164930524289E-4</v>
      </c>
      <c r="O778" s="13">
        <f t="shared" si="150"/>
        <v>1.5805834982812073</v>
      </c>
      <c r="Q778">
        <v>13.576505000896001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31.910781007482971</v>
      </c>
      <c r="G779" s="13">
        <f t="shared" si="144"/>
        <v>0</v>
      </c>
      <c r="H779" s="13">
        <f t="shared" si="145"/>
        <v>31.910781007482971</v>
      </c>
      <c r="I779" s="16">
        <f t="shared" si="152"/>
        <v>61.112927392110521</v>
      </c>
      <c r="J779" s="13">
        <f t="shared" si="146"/>
        <v>40.988492659745262</v>
      </c>
      <c r="K779" s="13">
        <f t="shared" si="147"/>
        <v>20.124434732365259</v>
      </c>
      <c r="L779" s="13">
        <f t="shared" si="148"/>
        <v>0</v>
      </c>
      <c r="M779" s="13">
        <f t="shared" si="153"/>
        <v>9.746488183224564E-5</v>
      </c>
      <c r="N779" s="13">
        <f t="shared" si="149"/>
        <v>6.0428226735992298E-5</v>
      </c>
      <c r="O779" s="13">
        <f t="shared" si="150"/>
        <v>6.0428226735992298E-5</v>
      </c>
      <c r="Q779">
        <v>11.315664593548391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20.197249234324389</v>
      </c>
      <c r="G780" s="13">
        <f t="shared" si="144"/>
        <v>0</v>
      </c>
      <c r="H780" s="13">
        <f t="shared" si="145"/>
        <v>20.197249234324389</v>
      </c>
      <c r="I780" s="16">
        <f t="shared" si="152"/>
        <v>40.321683966689648</v>
      </c>
      <c r="J780" s="13">
        <f t="shared" si="146"/>
        <v>36.158567762075755</v>
      </c>
      <c r="K780" s="13">
        <f t="shared" si="147"/>
        <v>4.1631162046138925</v>
      </c>
      <c r="L780" s="13">
        <f t="shared" si="148"/>
        <v>0</v>
      </c>
      <c r="M780" s="13">
        <f t="shared" si="153"/>
        <v>3.7036655096253342E-5</v>
      </c>
      <c r="N780" s="13">
        <f t="shared" si="149"/>
        <v>2.2962726159677072E-5</v>
      </c>
      <c r="O780" s="13">
        <f t="shared" si="150"/>
        <v>2.2962726159677072E-5</v>
      </c>
      <c r="Q780">
        <v>16.975494896129661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19.631382790972211</v>
      </c>
      <c r="G781" s="13">
        <f t="shared" si="144"/>
        <v>0</v>
      </c>
      <c r="H781" s="13">
        <f t="shared" si="145"/>
        <v>19.631382790972211</v>
      </c>
      <c r="I781" s="16">
        <f t="shared" si="152"/>
        <v>23.794498995586103</v>
      </c>
      <c r="J781" s="13">
        <f t="shared" si="146"/>
        <v>22.578451137500615</v>
      </c>
      <c r="K781" s="13">
        <f t="shared" si="147"/>
        <v>1.2160478580854885</v>
      </c>
      <c r="L781" s="13">
        <f t="shared" si="148"/>
        <v>0</v>
      </c>
      <c r="M781" s="13">
        <f t="shared" si="153"/>
        <v>1.407392893657627E-5</v>
      </c>
      <c r="N781" s="13">
        <f t="shared" si="149"/>
        <v>8.7258359406772874E-6</v>
      </c>
      <c r="O781" s="13">
        <f t="shared" si="150"/>
        <v>8.7258359406772874E-6</v>
      </c>
      <c r="Q781">
        <v>15.079230223423551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0.81105247929669</v>
      </c>
      <c r="G782" s="13">
        <f t="shared" si="144"/>
        <v>0</v>
      </c>
      <c r="H782" s="13">
        <f t="shared" si="145"/>
        <v>0.81105247929669</v>
      </c>
      <c r="I782" s="16">
        <f t="shared" si="152"/>
        <v>2.0271003373821785</v>
      </c>
      <c r="J782" s="13">
        <f t="shared" si="146"/>
        <v>2.0266471008692988</v>
      </c>
      <c r="K782" s="13">
        <f t="shared" si="147"/>
        <v>4.5323651287976219E-4</v>
      </c>
      <c r="L782" s="13">
        <f t="shared" si="148"/>
        <v>0</v>
      </c>
      <c r="M782" s="13">
        <f t="shared" si="153"/>
        <v>5.3480929958989829E-6</v>
      </c>
      <c r="N782" s="13">
        <f t="shared" si="149"/>
        <v>3.3158176574573695E-6</v>
      </c>
      <c r="O782" s="13">
        <f t="shared" si="150"/>
        <v>3.3158176574573695E-6</v>
      </c>
      <c r="Q782">
        <v>19.233728483474469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4.2565314862677992</v>
      </c>
      <c r="G783" s="13">
        <f t="shared" si="144"/>
        <v>0</v>
      </c>
      <c r="H783" s="13">
        <f t="shared" si="145"/>
        <v>4.2565314862677992</v>
      </c>
      <c r="I783" s="16">
        <f t="shared" si="152"/>
        <v>4.256984722780679</v>
      </c>
      <c r="J783" s="13">
        <f t="shared" si="146"/>
        <v>4.2540053725823581</v>
      </c>
      <c r="K783" s="13">
        <f t="shared" si="147"/>
        <v>2.9793501983208515E-3</v>
      </c>
      <c r="L783" s="13">
        <f t="shared" si="148"/>
        <v>0</v>
      </c>
      <c r="M783" s="13">
        <f t="shared" si="153"/>
        <v>2.0322753384416135E-6</v>
      </c>
      <c r="N783" s="13">
        <f t="shared" si="149"/>
        <v>1.2600107098338004E-6</v>
      </c>
      <c r="O783" s="13">
        <f t="shared" si="150"/>
        <v>1.2600107098338004E-6</v>
      </c>
      <c r="Q783">
        <v>21.649997511035799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7.985602737109903</v>
      </c>
      <c r="G784" s="13">
        <f t="shared" si="144"/>
        <v>0</v>
      </c>
      <c r="H784" s="13">
        <f t="shared" si="145"/>
        <v>7.985602737109903</v>
      </c>
      <c r="I784" s="16">
        <f t="shared" si="152"/>
        <v>7.9885820873082238</v>
      </c>
      <c r="J784" s="13">
        <f t="shared" si="146"/>
        <v>7.9766289350222941</v>
      </c>
      <c r="K784" s="13">
        <f t="shared" si="147"/>
        <v>1.1953152285929747E-2</v>
      </c>
      <c r="L784" s="13">
        <f t="shared" si="148"/>
        <v>0</v>
      </c>
      <c r="M784" s="13">
        <f t="shared" si="153"/>
        <v>7.7226462860781307E-7</v>
      </c>
      <c r="N784" s="13">
        <f t="shared" si="149"/>
        <v>4.7880406973684414E-7</v>
      </c>
      <c r="O784" s="13">
        <f t="shared" si="150"/>
        <v>4.7880406973684414E-7</v>
      </c>
      <c r="Q784">
        <v>25.197482591788759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10.75295738453606</v>
      </c>
      <c r="G785" s="13">
        <f t="shared" si="144"/>
        <v>0</v>
      </c>
      <c r="H785" s="13">
        <f t="shared" si="145"/>
        <v>10.75295738453606</v>
      </c>
      <c r="I785" s="16">
        <f t="shared" si="152"/>
        <v>10.76491053682199</v>
      </c>
      <c r="J785" s="13">
        <f t="shared" si="146"/>
        <v>10.730055308348804</v>
      </c>
      <c r="K785" s="13">
        <f t="shared" si="147"/>
        <v>3.4855228473185562E-2</v>
      </c>
      <c r="L785" s="13">
        <f t="shared" si="148"/>
        <v>0</v>
      </c>
      <c r="M785" s="13">
        <f t="shared" si="153"/>
        <v>2.9346055887096893E-7</v>
      </c>
      <c r="N785" s="13">
        <f t="shared" si="149"/>
        <v>1.8194554650000074E-7</v>
      </c>
      <c r="O785" s="13">
        <f t="shared" si="150"/>
        <v>1.8194554650000074E-7</v>
      </c>
      <c r="Q785">
        <v>23.92215400000001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0.26173741180196369</v>
      </c>
      <c r="G786" s="13">
        <f t="shared" si="144"/>
        <v>0</v>
      </c>
      <c r="H786" s="13">
        <f t="shared" si="145"/>
        <v>0.26173741180196369</v>
      </c>
      <c r="I786" s="16">
        <f t="shared" si="152"/>
        <v>0.29659264027514926</v>
      </c>
      <c r="J786" s="13">
        <f t="shared" si="146"/>
        <v>0.29659167264592723</v>
      </c>
      <c r="K786" s="13">
        <f t="shared" si="147"/>
        <v>9.6762922202620061E-7</v>
      </c>
      <c r="L786" s="13">
        <f t="shared" si="148"/>
        <v>0</v>
      </c>
      <c r="M786" s="13">
        <f t="shared" si="153"/>
        <v>1.1151501237096818E-7</v>
      </c>
      <c r="N786" s="13">
        <f t="shared" si="149"/>
        <v>6.9139307670000278E-8</v>
      </c>
      <c r="O786" s="13">
        <f t="shared" si="150"/>
        <v>6.9139307670000278E-8</v>
      </c>
      <c r="Q786">
        <v>21.944026995837511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2.166814282713049</v>
      </c>
      <c r="G787" s="13">
        <f t="shared" si="144"/>
        <v>0</v>
      </c>
      <c r="H787" s="13">
        <f t="shared" si="145"/>
        <v>2.166814282713049</v>
      </c>
      <c r="I787" s="16">
        <f t="shared" si="152"/>
        <v>2.1668152503422711</v>
      </c>
      <c r="J787" s="13">
        <f t="shared" si="146"/>
        <v>2.1663401666059205</v>
      </c>
      <c r="K787" s="13">
        <f t="shared" si="147"/>
        <v>4.7508373635052337E-4</v>
      </c>
      <c r="L787" s="13">
        <f t="shared" si="148"/>
        <v>0</v>
      </c>
      <c r="M787" s="13">
        <f t="shared" si="153"/>
        <v>4.2375704700967906E-8</v>
      </c>
      <c r="N787" s="13">
        <f t="shared" si="149"/>
        <v>2.6272936914600103E-8</v>
      </c>
      <c r="O787" s="13">
        <f t="shared" si="150"/>
        <v>2.6272936914600103E-8</v>
      </c>
      <c r="Q787">
        <v>20.312978246490061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20.379751417763401</v>
      </c>
      <c r="G788" s="13">
        <f t="shared" si="144"/>
        <v>0</v>
      </c>
      <c r="H788" s="13">
        <f t="shared" si="145"/>
        <v>20.379751417763401</v>
      </c>
      <c r="I788" s="16">
        <f t="shared" si="152"/>
        <v>20.380226501499752</v>
      </c>
      <c r="J788" s="13">
        <f t="shared" si="146"/>
        <v>19.723642931663331</v>
      </c>
      <c r="K788" s="13">
        <f t="shared" si="147"/>
        <v>0.65658356983642108</v>
      </c>
      <c r="L788" s="13">
        <f t="shared" si="148"/>
        <v>0</v>
      </c>
      <c r="M788" s="13">
        <f t="shared" si="153"/>
        <v>1.6102767786367803E-8</v>
      </c>
      <c r="N788" s="13">
        <f t="shared" si="149"/>
        <v>9.9837160275480384E-9</v>
      </c>
      <c r="O788" s="13">
        <f t="shared" si="150"/>
        <v>9.9837160275480384E-9</v>
      </c>
      <c r="Q788">
        <v>16.375960429666559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3.5473733522063222</v>
      </c>
      <c r="G789" s="13">
        <f t="shared" si="144"/>
        <v>0</v>
      </c>
      <c r="H789" s="13">
        <f t="shared" si="145"/>
        <v>3.5473733522063222</v>
      </c>
      <c r="I789" s="16">
        <f t="shared" si="152"/>
        <v>4.2039569220427433</v>
      </c>
      <c r="J789" s="13">
        <f t="shared" si="146"/>
        <v>4.1977360021013128</v>
      </c>
      <c r="K789" s="13">
        <f t="shared" si="147"/>
        <v>6.2209199414304805E-3</v>
      </c>
      <c r="L789" s="13">
        <f t="shared" si="148"/>
        <v>0</v>
      </c>
      <c r="M789" s="13">
        <f t="shared" si="153"/>
        <v>6.1190517588197645E-9</v>
      </c>
      <c r="N789" s="13">
        <f t="shared" si="149"/>
        <v>3.7938120904682543E-9</v>
      </c>
      <c r="O789" s="13">
        <f t="shared" si="150"/>
        <v>3.7938120904682543E-9</v>
      </c>
      <c r="Q789">
        <v>16.166114164317829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35.901086659818077</v>
      </c>
      <c r="G790" s="13">
        <f t="shared" si="144"/>
        <v>0.24779213468036779</v>
      </c>
      <c r="H790" s="13">
        <f t="shared" si="145"/>
        <v>35.65329452513771</v>
      </c>
      <c r="I790" s="16">
        <f t="shared" si="152"/>
        <v>35.659515445079137</v>
      </c>
      <c r="J790" s="13">
        <f t="shared" si="146"/>
        <v>31.620096560836437</v>
      </c>
      <c r="K790" s="13">
        <f t="shared" si="147"/>
        <v>4.0394188842426999</v>
      </c>
      <c r="L790" s="13">
        <f t="shared" si="148"/>
        <v>0</v>
      </c>
      <c r="M790" s="13">
        <f t="shared" si="153"/>
        <v>2.3252396683515102E-9</v>
      </c>
      <c r="N790" s="13">
        <f t="shared" si="149"/>
        <v>1.4416485943779363E-9</v>
      </c>
      <c r="O790" s="13">
        <f t="shared" si="150"/>
        <v>0.24779213612201639</v>
      </c>
      <c r="Q790">
        <v>14.43240246620101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16.486667017983631</v>
      </c>
      <c r="G791" s="13">
        <f t="shared" si="144"/>
        <v>0</v>
      </c>
      <c r="H791" s="13">
        <f t="shared" si="145"/>
        <v>16.486667017983631</v>
      </c>
      <c r="I791" s="16">
        <f t="shared" si="152"/>
        <v>20.526085902226331</v>
      </c>
      <c r="J791" s="13">
        <f t="shared" si="146"/>
        <v>19.725326693792031</v>
      </c>
      <c r="K791" s="13">
        <f t="shared" si="147"/>
        <v>0.80075920843430026</v>
      </c>
      <c r="L791" s="13">
        <f t="shared" si="148"/>
        <v>0</v>
      </c>
      <c r="M791" s="13">
        <f t="shared" si="153"/>
        <v>8.8359107397357389E-10</v>
      </c>
      <c r="N791" s="13">
        <f t="shared" si="149"/>
        <v>5.4782646586361578E-10</v>
      </c>
      <c r="O791" s="13">
        <f t="shared" si="150"/>
        <v>5.4782646586361578E-10</v>
      </c>
      <c r="Q791">
        <v>15.03380447227401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62.705098225984727</v>
      </c>
      <c r="G792" s="13">
        <f t="shared" si="144"/>
        <v>4.1169808304804043</v>
      </c>
      <c r="H792" s="13">
        <f t="shared" si="145"/>
        <v>58.588117395504327</v>
      </c>
      <c r="I792" s="16">
        <f t="shared" si="152"/>
        <v>59.388876603938627</v>
      </c>
      <c r="J792" s="13">
        <f t="shared" si="146"/>
        <v>43.879835009114842</v>
      </c>
      <c r="K792" s="13">
        <f t="shared" si="147"/>
        <v>15.509041594823785</v>
      </c>
      <c r="L792" s="13">
        <f t="shared" si="148"/>
        <v>0</v>
      </c>
      <c r="M792" s="13">
        <f t="shared" si="153"/>
        <v>3.3576460810995811E-10</v>
      </c>
      <c r="N792" s="13">
        <f t="shared" si="149"/>
        <v>2.0817405702817403E-10</v>
      </c>
      <c r="O792" s="13">
        <f t="shared" si="150"/>
        <v>4.1169808306885782</v>
      </c>
      <c r="Q792">
        <v>13.72164559354839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7.1919449797842483E-2</v>
      </c>
      <c r="G793" s="13">
        <f t="shared" si="144"/>
        <v>0</v>
      </c>
      <c r="H793" s="13">
        <f t="shared" si="145"/>
        <v>7.1919449797842483E-2</v>
      </c>
      <c r="I793" s="16">
        <f t="shared" si="152"/>
        <v>15.580961044621628</v>
      </c>
      <c r="J793" s="13">
        <f t="shared" si="146"/>
        <v>15.346388215108767</v>
      </c>
      <c r="K793" s="13">
        <f t="shared" si="147"/>
        <v>0.23457282951286018</v>
      </c>
      <c r="L793" s="13">
        <f t="shared" si="148"/>
        <v>0</v>
      </c>
      <c r="M793" s="13">
        <f t="shared" si="153"/>
        <v>1.2759055108178408E-10</v>
      </c>
      <c r="N793" s="13">
        <f t="shared" si="149"/>
        <v>7.9106141670706127E-11</v>
      </c>
      <c r="O793" s="13">
        <f t="shared" si="150"/>
        <v>7.9106141670706127E-11</v>
      </c>
      <c r="Q793">
        <v>18.151060267236701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2.5730832361060809</v>
      </c>
      <c r="G794" s="13">
        <f t="shared" si="144"/>
        <v>0</v>
      </c>
      <c r="H794" s="13">
        <f t="shared" si="145"/>
        <v>2.5730832361060809</v>
      </c>
      <c r="I794" s="16">
        <f t="shared" si="152"/>
        <v>2.8076560656189411</v>
      </c>
      <c r="J794" s="13">
        <f t="shared" si="146"/>
        <v>2.8064891025788632</v>
      </c>
      <c r="K794" s="13">
        <f t="shared" si="147"/>
        <v>1.1669630400779063E-3</v>
      </c>
      <c r="L794" s="13">
        <f t="shared" si="148"/>
        <v>0</v>
      </c>
      <c r="M794" s="13">
        <f t="shared" si="153"/>
        <v>4.8484409411077954E-11</v>
      </c>
      <c r="N794" s="13">
        <f t="shared" si="149"/>
        <v>3.0060333834868335E-11</v>
      </c>
      <c r="O794" s="13">
        <f t="shared" si="150"/>
        <v>3.0060333834868335E-11</v>
      </c>
      <c r="Q794">
        <v>19.453975329048649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0.17255597668395289</v>
      </c>
      <c r="G795" s="13">
        <f t="shared" si="144"/>
        <v>0</v>
      </c>
      <c r="H795" s="13">
        <f t="shared" si="145"/>
        <v>0.17255597668395289</v>
      </c>
      <c r="I795" s="16">
        <f t="shared" si="152"/>
        <v>0.1737229397240308</v>
      </c>
      <c r="J795" s="13">
        <f t="shared" si="146"/>
        <v>0.17372275481355876</v>
      </c>
      <c r="K795" s="13">
        <f t="shared" si="147"/>
        <v>1.8491047204527433E-7</v>
      </c>
      <c r="L795" s="13">
        <f t="shared" si="148"/>
        <v>0</v>
      </c>
      <c r="M795" s="13">
        <f t="shared" si="153"/>
        <v>1.842407557620962E-11</v>
      </c>
      <c r="N795" s="13">
        <f t="shared" si="149"/>
        <v>1.1422926857249964E-11</v>
      </c>
      <c r="O795" s="13">
        <f t="shared" si="150"/>
        <v>1.1422926857249964E-11</v>
      </c>
      <c r="Q795">
        <v>22.30029220781325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0.38217305525325629</v>
      </c>
      <c r="G796" s="13">
        <f t="shared" si="144"/>
        <v>0</v>
      </c>
      <c r="H796" s="13">
        <f t="shared" si="145"/>
        <v>0.38217305525325629</v>
      </c>
      <c r="I796" s="16">
        <f t="shared" si="152"/>
        <v>0.38217324016372833</v>
      </c>
      <c r="J796" s="13">
        <f t="shared" si="146"/>
        <v>0.38217166213150372</v>
      </c>
      <c r="K796" s="13">
        <f t="shared" si="147"/>
        <v>1.5780322246139455E-6</v>
      </c>
      <c r="L796" s="13">
        <f t="shared" si="148"/>
        <v>0</v>
      </c>
      <c r="M796" s="13">
        <f t="shared" si="153"/>
        <v>7.0011487189596557E-12</v>
      </c>
      <c r="N796" s="13">
        <f t="shared" si="149"/>
        <v>4.3407122057549868E-12</v>
      </c>
      <c r="O796" s="13">
        <f t="shared" si="150"/>
        <v>4.3407122057549868E-12</v>
      </c>
      <c r="Q796">
        <v>23.873047237049452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7.6353783383879676</v>
      </c>
      <c r="G797" s="13">
        <f t="shared" si="144"/>
        <v>0</v>
      </c>
      <c r="H797" s="13">
        <f t="shared" si="145"/>
        <v>7.6353783383879676</v>
      </c>
      <c r="I797" s="16">
        <f t="shared" si="152"/>
        <v>7.6353799164201925</v>
      </c>
      <c r="J797" s="13">
        <f t="shared" si="146"/>
        <v>7.6228123300401487</v>
      </c>
      <c r="K797" s="13">
        <f t="shared" si="147"/>
        <v>1.2567586380043849E-2</v>
      </c>
      <c r="L797" s="13">
        <f t="shared" si="148"/>
        <v>0</v>
      </c>
      <c r="M797" s="13">
        <f t="shared" si="153"/>
        <v>2.660436513204669E-12</v>
      </c>
      <c r="N797" s="13">
        <f t="shared" si="149"/>
        <v>1.6494706381868947E-12</v>
      </c>
      <c r="O797" s="13">
        <f t="shared" si="150"/>
        <v>1.6494706381868947E-12</v>
      </c>
      <c r="Q797">
        <v>23.864905000000011</v>
      </c>
    </row>
    <row r="798" spans="1:17" x14ac:dyDescent="0.2">
      <c r="A798" s="14">
        <f t="shared" si="151"/>
        <v>46266</v>
      </c>
      <c r="B798" s="1">
        <v>9</v>
      </c>
      <c r="F798" s="34">
        <v>0.71833216313226234</v>
      </c>
      <c r="G798" s="13">
        <f t="shared" si="144"/>
        <v>0</v>
      </c>
      <c r="H798" s="13">
        <f t="shared" si="145"/>
        <v>0.71833216313226234</v>
      </c>
      <c r="I798" s="16">
        <f t="shared" si="152"/>
        <v>0.73089974951230618</v>
      </c>
      <c r="J798" s="13">
        <f t="shared" si="146"/>
        <v>0.73088756953449951</v>
      </c>
      <c r="K798" s="13">
        <f t="shared" si="147"/>
        <v>1.2179977806670017E-5</v>
      </c>
      <c r="L798" s="13">
        <f t="shared" si="148"/>
        <v>0</v>
      </c>
      <c r="M798" s="13">
        <f t="shared" si="153"/>
        <v>1.0109658750177742E-12</v>
      </c>
      <c r="N798" s="13">
        <f t="shared" si="149"/>
        <v>6.2679884251102001E-13</v>
      </c>
      <c r="O798" s="13">
        <f t="shared" si="150"/>
        <v>6.2679884251102001E-13</v>
      </c>
      <c r="Q798">
        <v>23.171797430759881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33.066814206846793</v>
      </c>
      <c r="G799" s="13">
        <f t="shared" si="144"/>
        <v>0</v>
      </c>
      <c r="H799" s="13">
        <f t="shared" si="145"/>
        <v>33.066814206846793</v>
      </c>
      <c r="I799" s="16">
        <f t="shared" si="152"/>
        <v>33.066826386824602</v>
      </c>
      <c r="J799" s="13">
        <f t="shared" si="146"/>
        <v>31.797873055893934</v>
      </c>
      <c r="K799" s="13">
        <f t="shared" si="147"/>
        <v>1.2689533309306675</v>
      </c>
      <c r="L799" s="13">
        <f t="shared" si="148"/>
        <v>0</v>
      </c>
      <c r="M799" s="13">
        <f t="shared" si="153"/>
        <v>3.841670325067542E-13</v>
      </c>
      <c r="N799" s="13">
        <f t="shared" si="149"/>
        <v>2.3818356015418761E-13</v>
      </c>
      <c r="O799" s="13">
        <f t="shared" si="150"/>
        <v>2.3818356015418761E-13</v>
      </c>
      <c r="Q799">
        <v>21.917731016832288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39.601703791308339</v>
      </c>
      <c r="G800" s="13">
        <f t="shared" si="144"/>
        <v>0.78198030786857275</v>
      </c>
      <c r="H800" s="13">
        <f t="shared" si="145"/>
        <v>38.819723483439766</v>
      </c>
      <c r="I800" s="16">
        <f t="shared" si="152"/>
        <v>40.08867681437043</v>
      </c>
      <c r="J800" s="13">
        <f t="shared" si="146"/>
        <v>34.60939364279529</v>
      </c>
      <c r="K800" s="13">
        <f t="shared" si="147"/>
        <v>5.4792831715751404</v>
      </c>
      <c r="L800" s="13">
        <f t="shared" si="148"/>
        <v>0</v>
      </c>
      <c r="M800" s="13">
        <f t="shared" si="153"/>
        <v>1.4598347235256658E-13</v>
      </c>
      <c r="N800" s="13">
        <f t="shared" si="149"/>
        <v>9.0509752858591278E-14</v>
      </c>
      <c r="O800" s="13">
        <f t="shared" si="150"/>
        <v>0.78198030786866324</v>
      </c>
      <c r="Q800">
        <v>14.47097290826467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11.26083741269181</v>
      </c>
      <c r="G801" s="13">
        <f t="shared" si="144"/>
        <v>0</v>
      </c>
      <c r="H801" s="13">
        <f t="shared" si="145"/>
        <v>11.26083741269181</v>
      </c>
      <c r="I801" s="16">
        <f t="shared" si="152"/>
        <v>16.74012058426695</v>
      </c>
      <c r="J801" s="13">
        <f t="shared" si="146"/>
        <v>16.143303402599045</v>
      </c>
      <c r="K801" s="13">
        <f t="shared" si="147"/>
        <v>0.59681718166790532</v>
      </c>
      <c r="L801" s="13">
        <f t="shared" si="148"/>
        <v>0</v>
      </c>
      <c r="M801" s="13">
        <f t="shared" si="153"/>
        <v>5.5473719493975304E-14</v>
      </c>
      <c r="N801" s="13">
        <f t="shared" si="149"/>
        <v>3.4393706086264686E-14</v>
      </c>
      <c r="O801" s="13">
        <f t="shared" si="150"/>
        <v>3.4393706086264686E-14</v>
      </c>
      <c r="Q801">
        <v>12.770923593548391</v>
      </c>
    </row>
    <row r="802" spans="1:17" x14ac:dyDescent="0.2">
      <c r="A802" s="14">
        <f t="shared" si="151"/>
        <v>46388</v>
      </c>
      <c r="B802" s="1">
        <v>1</v>
      </c>
      <c r="F802" s="34">
        <v>32.018618002304919</v>
      </c>
      <c r="G802" s="13">
        <f t="shared" si="144"/>
        <v>0</v>
      </c>
      <c r="H802" s="13">
        <f t="shared" si="145"/>
        <v>32.018618002304919</v>
      </c>
      <c r="I802" s="16">
        <f t="shared" si="152"/>
        <v>32.615435183972821</v>
      </c>
      <c r="J802" s="13">
        <f t="shared" si="146"/>
        <v>29.782906245329023</v>
      </c>
      <c r="K802" s="13">
        <f t="shared" si="147"/>
        <v>2.8325289386437973</v>
      </c>
      <c r="L802" s="13">
        <f t="shared" si="148"/>
        <v>0</v>
      </c>
      <c r="M802" s="13">
        <f t="shared" si="153"/>
        <v>2.1080013407710618E-14</v>
      </c>
      <c r="N802" s="13">
        <f t="shared" si="149"/>
        <v>1.3069608312780583E-14</v>
      </c>
      <c r="O802" s="13">
        <f t="shared" si="150"/>
        <v>1.3069608312780583E-14</v>
      </c>
      <c r="Q802">
        <v>15.381455099341521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14.90074590899137</v>
      </c>
      <c r="G803" s="13">
        <f t="shared" si="144"/>
        <v>0</v>
      </c>
      <c r="H803" s="13">
        <f t="shared" si="145"/>
        <v>14.90074590899137</v>
      </c>
      <c r="I803" s="16">
        <f t="shared" si="152"/>
        <v>17.733274847635165</v>
      </c>
      <c r="J803" s="13">
        <f t="shared" si="146"/>
        <v>17.293565986901886</v>
      </c>
      <c r="K803" s="13">
        <f t="shared" si="147"/>
        <v>0.43970886073327975</v>
      </c>
      <c r="L803" s="13">
        <f t="shared" si="148"/>
        <v>0</v>
      </c>
      <c r="M803" s="13">
        <f t="shared" si="153"/>
        <v>8.0104050949300352E-15</v>
      </c>
      <c r="N803" s="13">
        <f t="shared" si="149"/>
        <v>4.9664511588566217E-15</v>
      </c>
      <c r="O803" s="13">
        <f t="shared" si="150"/>
        <v>4.9664511588566217E-15</v>
      </c>
      <c r="Q803">
        <v>16.340946291392591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23.104779388412499</v>
      </c>
      <c r="G804" s="13">
        <f t="shared" si="144"/>
        <v>0</v>
      </c>
      <c r="H804" s="13">
        <f t="shared" si="145"/>
        <v>23.104779388412499</v>
      </c>
      <c r="I804" s="16">
        <f t="shared" si="152"/>
        <v>23.544488249145779</v>
      </c>
      <c r="J804" s="13">
        <f t="shared" si="146"/>
        <v>22.52852082381472</v>
      </c>
      <c r="K804" s="13">
        <f t="shared" si="147"/>
        <v>1.0159674253310591</v>
      </c>
      <c r="L804" s="13">
        <f t="shared" si="148"/>
        <v>0</v>
      </c>
      <c r="M804" s="13">
        <f t="shared" si="153"/>
        <v>3.0439539360734135E-15</v>
      </c>
      <c r="N804" s="13">
        <f t="shared" si="149"/>
        <v>1.8872514403655165E-15</v>
      </c>
      <c r="O804" s="13">
        <f t="shared" si="150"/>
        <v>1.8872514403655165E-15</v>
      </c>
      <c r="Q804">
        <v>16.228353505430491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32.068632699609907</v>
      </c>
      <c r="G805" s="13">
        <f t="shared" si="144"/>
        <v>0</v>
      </c>
      <c r="H805" s="13">
        <f t="shared" si="145"/>
        <v>32.068632699609907</v>
      </c>
      <c r="I805" s="16">
        <f t="shared" si="152"/>
        <v>33.084600124940962</v>
      </c>
      <c r="J805" s="13">
        <f t="shared" si="146"/>
        <v>30.497058688102651</v>
      </c>
      <c r="K805" s="13">
        <f t="shared" si="147"/>
        <v>2.5875414368383112</v>
      </c>
      <c r="L805" s="13">
        <f t="shared" si="148"/>
        <v>0</v>
      </c>
      <c r="M805" s="13">
        <f t="shared" si="153"/>
        <v>1.1567024957078969E-15</v>
      </c>
      <c r="N805" s="13">
        <f t="shared" si="149"/>
        <v>7.1715554733889608E-16</v>
      </c>
      <c r="O805" s="13">
        <f t="shared" si="150"/>
        <v>7.1715554733889608E-16</v>
      </c>
      <c r="Q805">
        <v>16.435515090266581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12.112179898200941</v>
      </c>
      <c r="G806" s="13">
        <f t="shared" si="144"/>
        <v>0</v>
      </c>
      <c r="H806" s="13">
        <f t="shared" si="145"/>
        <v>12.112179898200941</v>
      </c>
      <c r="I806" s="16">
        <f t="shared" si="152"/>
        <v>14.699721335039252</v>
      </c>
      <c r="J806" s="13">
        <f t="shared" si="146"/>
        <v>14.513861395947913</v>
      </c>
      <c r="K806" s="13">
        <f t="shared" si="147"/>
        <v>0.18585993909133869</v>
      </c>
      <c r="L806" s="13">
        <f t="shared" si="148"/>
        <v>0</v>
      </c>
      <c r="M806" s="13">
        <f t="shared" si="153"/>
        <v>4.3954694836900086E-16</v>
      </c>
      <c r="N806" s="13">
        <f t="shared" si="149"/>
        <v>2.7251910798878054E-16</v>
      </c>
      <c r="O806" s="13">
        <f t="shared" si="150"/>
        <v>2.7251910798878054E-16</v>
      </c>
      <c r="Q806">
        <v>18.587872205400799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1.054897038369857</v>
      </c>
      <c r="G807" s="13">
        <f t="shared" si="144"/>
        <v>0</v>
      </c>
      <c r="H807" s="13">
        <f t="shared" si="145"/>
        <v>1.054897038369857</v>
      </c>
      <c r="I807" s="16">
        <f t="shared" si="152"/>
        <v>1.2407569774611957</v>
      </c>
      <c r="J807" s="13">
        <f t="shared" si="146"/>
        <v>1.2406884654753523</v>
      </c>
      <c r="K807" s="13">
        <f t="shared" si="147"/>
        <v>6.8511985843455747E-5</v>
      </c>
      <c r="L807" s="13">
        <f t="shared" si="148"/>
        <v>0</v>
      </c>
      <c r="M807" s="13">
        <f t="shared" si="153"/>
        <v>1.6702784038022033E-16</v>
      </c>
      <c r="N807" s="13">
        <f t="shared" si="149"/>
        <v>1.035572610357366E-16</v>
      </c>
      <c r="O807" s="13">
        <f t="shared" si="150"/>
        <v>1.035572610357366E-16</v>
      </c>
      <c r="Q807">
        <v>22.1803195650321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0.72914855881602036</v>
      </c>
      <c r="G808" s="13">
        <f t="shared" si="144"/>
        <v>0</v>
      </c>
      <c r="H808" s="13">
        <f t="shared" si="145"/>
        <v>0.72914855881602036</v>
      </c>
      <c r="I808" s="16">
        <f t="shared" si="152"/>
        <v>0.72921707080186382</v>
      </c>
      <c r="J808" s="13">
        <f t="shared" si="146"/>
        <v>0.72920614688027918</v>
      </c>
      <c r="K808" s="13">
        <f t="shared" si="147"/>
        <v>1.0923921584637952E-5</v>
      </c>
      <c r="L808" s="13">
        <f t="shared" si="148"/>
        <v>0</v>
      </c>
      <c r="M808" s="13">
        <f t="shared" si="153"/>
        <v>6.3470579344483723E-17</v>
      </c>
      <c r="N808" s="13">
        <f t="shared" si="149"/>
        <v>3.9351759193579906E-17</v>
      </c>
      <c r="O808" s="13">
        <f t="shared" si="150"/>
        <v>3.9351759193579906E-17</v>
      </c>
      <c r="Q808">
        <v>23.898026000000009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0.34260496734272122</v>
      </c>
      <c r="G809" s="13">
        <f t="shared" si="144"/>
        <v>0</v>
      </c>
      <c r="H809" s="13">
        <f t="shared" si="145"/>
        <v>0.34260496734272122</v>
      </c>
      <c r="I809" s="16">
        <f t="shared" si="152"/>
        <v>0.34261589126430586</v>
      </c>
      <c r="J809" s="13">
        <f t="shared" si="146"/>
        <v>0.34261460346502781</v>
      </c>
      <c r="K809" s="13">
        <f t="shared" si="147"/>
        <v>1.2877992780491176E-6</v>
      </c>
      <c r="L809" s="13">
        <f t="shared" si="148"/>
        <v>0</v>
      </c>
      <c r="M809" s="13">
        <f t="shared" si="153"/>
        <v>2.4118820150903817E-17</v>
      </c>
      <c r="N809" s="13">
        <f t="shared" si="149"/>
        <v>1.4953668493560367E-17</v>
      </c>
      <c r="O809" s="13">
        <f t="shared" si="150"/>
        <v>1.4953668493560367E-17</v>
      </c>
      <c r="Q809">
        <v>22.986077689098419</v>
      </c>
    </row>
    <row r="810" spans="1:17" x14ac:dyDescent="0.2">
      <c r="A810" s="14">
        <f t="shared" si="151"/>
        <v>46631</v>
      </c>
      <c r="B810" s="1">
        <v>9</v>
      </c>
      <c r="F810" s="34">
        <v>2.1732896022832389</v>
      </c>
      <c r="G810" s="13">
        <f t="shared" si="144"/>
        <v>0</v>
      </c>
      <c r="H810" s="13">
        <f t="shared" si="145"/>
        <v>2.1732896022832389</v>
      </c>
      <c r="I810" s="16">
        <f t="shared" si="152"/>
        <v>2.1732908900825167</v>
      </c>
      <c r="J810" s="13">
        <f t="shared" si="146"/>
        <v>2.1730416618494108</v>
      </c>
      <c r="K810" s="13">
        <f t="shared" si="147"/>
        <v>2.4922823310591369E-4</v>
      </c>
      <c r="L810" s="13">
        <f t="shared" si="148"/>
        <v>0</v>
      </c>
      <c r="M810" s="13">
        <f t="shared" si="153"/>
        <v>9.1651516573434499E-18</v>
      </c>
      <c r="N810" s="13">
        <f t="shared" si="149"/>
        <v>5.682394027552939E-18</v>
      </c>
      <c r="O810" s="13">
        <f t="shared" si="150"/>
        <v>5.682394027552939E-18</v>
      </c>
      <c r="Q810">
        <v>24.961311963422641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26.543277113657769</v>
      </c>
      <c r="G811" s="13">
        <f t="shared" si="144"/>
        <v>0</v>
      </c>
      <c r="H811" s="13">
        <f t="shared" si="145"/>
        <v>26.543277113657769</v>
      </c>
      <c r="I811" s="16">
        <f t="shared" si="152"/>
        <v>26.543526341890875</v>
      </c>
      <c r="J811" s="13">
        <f t="shared" si="146"/>
        <v>25.489270361444508</v>
      </c>
      <c r="K811" s="13">
        <f t="shared" si="147"/>
        <v>1.0542559804463671</v>
      </c>
      <c r="L811" s="13">
        <f t="shared" si="148"/>
        <v>0</v>
      </c>
      <c r="M811" s="13">
        <f t="shared" si="153"/>
        <v>3.4827576297905109E-18</v>
      </c>
      <c r="N811" s="13">
        <f t="shared" si="149"/>
        <v>2.1593097304701166E-18</v>
      </c>
      <c r="O811" s="13">
        <f t="shared" si="150"/>
        <v>2.1593097304701166E-18</v>
      </c>
      <c r="Q811">
        <v>18.555251088724521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62.245096159099447</v>
      </c>
      <c r="G812" s="13">
        <f t="shared" si="144"/>
        <v>4.0505790236895223</v>
      </c>
      <c r="H812" s="13">
        <f t="shared" si="145"/>
        <v>58.194517135409924</v>
      </c>
      <c r="I812" s="16">
        <f t="shared" si="152"/>
        <v>59.248773115856295</v>
      </c>
      <c r="J812" s="13">
        <f t="shared" si="146"/>
        <v>44.908969623311464</v>
      </c>
      <c r="K812" s="13">
        <f t="shared" si="147"/>
        <v>14.339803492544831</v>
      </c>
      <c r="L812" s="13">
        <f t="shared" si="148"/>
        <v>0</v>
      </c>
      <c r="M812" s="13">
        <f t="shared" si="153"/>
        <v>1.3234478993203943E-18</v>
      </c>
      <c r="N812" s="13">
        <f t="shared" si="149"/>
        <v>8.2053769757864445E-19</v>
      </c>
      <c r="O812" s="13">
        <f t="shared" si="150"/>
        <v>4.0505790236895223</v>
      </c>
      <c r="Q812">
        <v>14.52726010863941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54.033922981133443</v>
      </c>
      <c r="G813" s="13">
        <f t="shared" si="144"/>
        <v>2.8652870997170328</v>
      </c>
      <c r="H813" s="13">
        <f t="shared" si="145"/>
        <v>51.168635881416414</v>
      </c>
      <c r="I813" s="16">
        <f t="shared" si="152"/>
        <v>65.508439373961238</v>
      </c>
      <c r="J813" s="13">
        <f t="shared" si="146"/>
        <v>46.464998387067979</v>
      </c>
      <c r="K813" s="13">
        <f t="shared" si="147"/>
        <v>19.043440986893259</v>
      </c>
      <c r="L813" s="13">
        <f t="shared" si="148"/>
        <v>0</v>
      </c>
      <c r="M813" s="13">
        <f t="shared" si="153"/>
        <v>5.0291020174174982E-19</v>
      </c>
      <c r="N813" s="13">
        <f t="shared" si="149"/>
        <v>3.1180432507988489E-19</v>
      </c>
      <c r="O813" s="13">
        <f t="shared" si="150"/>
        <v>2.8652870997170328</v>
      </c>
      <c r="Q813">
        <v>13.89850638610789</v>
      </c>
    </row>
    <row r="814" spans="1:17" x14ac:dyDescent="0.2">
      <c r="A814" s="14">
        <f t="shared" si="151"/>
        <v>46753</v>
      </c>
      <c r="B814" s="1">
        <v>1</v>
      </c>
      <c r="F814" s="34">
        <v>35.057897893350962</v>
      </c>
      <c r="G814" s="13">
        <f t="shared" si="144"/>
        <v>0.12607690427216378</v>
      </c>
      <c r="H814" s="13">
        <f t="shared" si="145"/>
        <v>34.931820989078801</v>
      </c>
      <c r="I814" s="16">
        <f t="shared" si="152"/>
        <v>53.97526197597206</v>
      </c>
      <c r="J814" s="13">
        <f t="shared" si="146"/>
        <v>39.819628236053632</v>
      </c>
      <c r="K814" s="13">
        <f t="shared" si="147"/>
        <v>14.155633739918429</v>
      </c>
      <c r="L814" s="13">
        <f t="shared" si="148"/>
        <v>0</v>
      </c>
      <c r="M814" s="13">
        <f t="shared" si="153"/>
        <v>1.9110587666186493E-19</v>
      </c>
      <c r="N814" s="13">
        <f t="shared" si="149"/>
        <v>1.1848564353035626E-19</v>
      </c>
      <c r="O814" s="13">
        <f t="shared" si="150"/>
        <v>0.12607690427216378</v>
      </c>
      <c r="Q814">
        <v>12.27801483126385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21.47645301527886</v>
      </c>
      <c r="G815" s="13">
        <f t="shared" si="144"/>
        <v>0</v>
      </c>
      <c r="H815" s="13">
        <f t="shared" si="145"/>
        <v>21.47645301527886</v>
      </c>
      <c r="I815" s="16">
        <f t="shared" si="152"/>
        <v>35.632086755197292</v>
      </c>
      <c r="J815" s="13">
        <f t="shared" si="146"/>
        <v>30.073787258973198</v>
      </c>
      <c r="K815" s="13">
        <f t="shared" si="147"/>
        <v>5.5582994962240946</v>
      </c>
      <c r="L815" s="13">
        <f t="shared" si="148"/>
        <v>0</v>
      </c>
      <c r="M815" s="13">
        <f t="shared" si="153"/>
        <v>7.2620233131508665E-20</v>
      </c>
      <c r="N815" s="13">
        <f t="shared" si="149"/>
        <v>4.5024544541535372E-20</v>
      </c>
      <c r="O815" s="13">
        <f t="shared" si="150"/>
        <v>4.5024544541535372E-20</v>
      </c>
      <c r="Q815">
        <v>11.531824593548389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25.851376137027781</v>
      </c>
      <c r="G816" s="13">
        <f t="shared" si="144"/>
        <v>0</v>
      </c>
      <c r="H816" s="13">
        <f t="shared" si="145"/>
        <v>25.851376137027781</v>
      </c>
      <c r="I816" s="16">
        <f t="shared" si="152"/>
        <v>31.409675633251876</v>
      </c>
      <c r="J816" s="13">
        <f t="shared" si="146"/>
        <v>29.597276446286426</v>
      </c>
      <c r="K816" s="13">
        <f t="shared" si="147"/>
        <v>1.8123991869654503</v>
      </c>
      <c r="L816" s="13">
        <f t="shared" si="148"/>
        <v>0</v>
      </c>
      <c r="M816" s="13">
        <f t="shared" si="153"/>
        <v>2.7595688589973293E-20</v>
      </c>
      <c r="N816" s="13">
        <f t="shared" si="149"/>
        <v>1.7109326925783441E-20</v>
      </c>
      <c r="O816" s="13">
        <f t="shared" si="150"/>
        <v>1.7109326925783441E-20</v>
      </c>
      <c r="Q816">
        <v>18.092696351406559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37.145478094434502</v>
      </c>
      <c r="G817" s="13">
        <f t="shared" si="144"/>
        <v>0.42742141368149023</v>
      </c>
      <c r="H817" s="13">
        <f t="shared" si="145"/>
        <v>36.718056680753008</v>
      </c>
      <c r="I817" s="16">
        <f t="shared" si="152"/>
        <v>38.530455867718459</v>
      </c>
      <c r="J817" s="13">
        <f t="shared" si="146"/>
        <v>34.948373019223276</v>
      </c>
      <c r="K817" s="13">
        <f t="shared" si="147"/>
        <v>3.5820828484951832</v>
      </c>
      <c r="L817" s="13">
        <f t="shared" si="148"/>
        <v>0</v>
      </c>
      <c r="M817" s="13">
        <f t="shared" si="153"/>
        <v>1.0486361664189852E-20</v>
      </c>
      <c r="N817" s="13">
        <f t="shared" si="149"/>
        <v>6.5015442317977081E-21</v>
      </c>
      <c r="O817" s="13">
        <f t="shared" si="150"/>
        <v>0.42742141368149023</v>
      </c>
      <c r="Q817">
        <v>17.19830194140982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16.650900608436402</v>
      </c>
      <c r="G818" s="13">
        <f t="shared" si="144"/>
        <v>0</v>
      </c>
      <c r="H818" s="13">
        <f t="shared" si="145"/>
        <v>16.650900608436402</v>
      </c>
      <c r="I818" s="16">
        <f t="shared" si="152"/>
        <v>20.232983456931585</v>
      </c>
      <c r="J818" s="13">
        <f t="shared" si="146"/>
        <v>19.859945268518889</v>
      </c>
      <c r="K818" s="13">
        <f t="shared" si="147"/>
        <v>0.37303818841269631</v>
      </c>
      <c r="L818" s="13">
        <f t="shared" si="148"/>
        <v>0</v>
      </c>
      <c r="M818" s="13">
        <f t="shared" si="153"/>
        <v>3.9848174323921439E-21</v>
      </c>
      <c r="N818" s="13">
        <f t="shared" si="149"/>
        <v>2.4705868080831293E-21</v>
      </c>
      <c r="O818" s="13">
        <f t="shared" si="150"/>
        <v>2.4705868080831293E-21</v>
      </c>
      <c r="Q818">
        <v>20.373650434628161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7.4638841010934884</v>
      </c>
      <c r="G819" s="13">
        <f t="shared" si="144"/>
        <v>0</v>
      </c>
      <c r="H819" s="13">
        <f t="shared" si="145"/>
        <v>7.4638841010934884</v>
      </c>
      <c r="I819" s="16">
        <f t="shared" si="152"/>
        <v>7.8369222895061847</v>
      </c>
      <c r="J819" s="13">
        <f t="shared" si="146"/>
        <v>7.822916615869719</v>
      </c>
      <c r="K819" s="13">
        <f t="shared" si="147"/>
        <v>1.4005673636465765E-2</v>
      </c>
      <c r="L819" s="13">
        <f t="shared" si="148"/>
        <v>0</v>
      </c>
      <c r="M819" s="13">
        <f t="shared" si="153"/>
        <v>1.5142306243090147E-21</v>
      </c>
      <c r="N819" s="13">
        <f t="shared" si="149"/>
        <v>9.3882298707158901E-22</v>
      </c>
      <c r="O819" s="13">
        <f t="shared" si="150"/>
        <v>9.3882298707158901E-22</v>
      </c>
      <c r="Q819">
        <v>23.64811820503337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5.0429881786490123</v>
      </c>
      <c r="G820" s="13">
        <f t="shared" si="144"/>
        <v>0</v>
      </c>
      <c r="H820" s="13">
        <f t="shared" si="145"/>
        <v>5.0429881786490123</v>
      </c>
      <c r="I820" s="16">
        <f t="shared" si="152"/>
        <v>5.056993852285478</v>
      </c>
      <c r="J820" s="13">
        <f t="shared" si="146"/>
        <v>5.0544040927147798</v>
      </c>
      <c r="K820" s="13">
        <f t="shared" si="147"/>
        <v>2.5897595706982912E-3</v>
      </c>
      <c r="L820" s="13">
        <f t="shared" si="148"/>
        <v>0</v>
      </c>
      <c r="M820" s="13">
        <f t="shared" si="153"/>
        <v>5.7540763723742567E-22</v>
      </c>
      <c r="N820" s="13">
        <f t="shared" si="149"/>
        <v>3.5675273508720389E-22</v>
      </c>
      <c r="O820" s="13">
        <f t="shared" si="150"/>
        <v>3.5675273508720389E-22</v>
      </c>
      <c r="Q820">
        <v>26.347197000000008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1.1295343703131471</v>
      </c>
      <c r="G821" s="13">
        <f t="shared" si="144"/>
        <v>0</v>
      </c>
      <c r="H821" s="13">
        <f t="shared" si="145"/>
        <v>1.1295343703131471</v>
      </c>
      <c r="I821" s="16">
        <f t="shared" si="152"/>
        <v>1.1321241298838454</v>
      </c>
      <c r="J821" s="13">
        <f t="shared" si="146"/>
        <v>1.1320813807458916</v>
      </c>
      <c r="K821" s="13">
        <f t="shared" si="147"/>
        <v>4.2749137953768113E-5</v>
      </c>
      <c r="L821" s="13">
        <f t="shared" si="148"/>
        <v>0</v>
      </c>
      <c r="M821" s="13">
        <f t="shared" si="153"/>
        <v>2.1865490215022178E-22</v>
      </c>
      <c r="N821" s="13">
        <f t="shared" si="149"/>
        <v>1.355660393331375E-22</v>
      </c>
      <c r="O821" s="13">
        <f t="shared" si="150"/>
        <v>1.355660393331375E-22</v>
      </c>
      <c r="Q821">
        <v>23.578580921388919</v>
      </c>
    </row>
    <row r="822" spans="1:17" x14ac:dyDescent="0.2">
      <c r="A822" s="14">
        <f t="shared" si="151"/>
        <v>46997</v>
      </c>
      <c r="B822" s="1">
        <v>9</v>
      </c>
      <c r="F822" s="34">
        <v>25.819997499697919</v>
      </c>
      <c r="G822" s="13">
        <f t="shared" si="144"/>
        <v>0</v>
      </c>
      <c r="H822" s="13">
        <f t="shared" si="145"/>
        <v>25.819997499697919</v>
      </c>
      <c r="I822" s="16">
        <f t="shared" si="152"/>
        <v>25.820040248835873</v>
      </c>
      <c r="J822" s="13">
        <f t="shared" si="146"/>
        <v>25.370083950374024</v>
      </c>
      <c r="K822" s="13">
        <f t="shared" si="147"/>
        <v>0.44995629846184926</v>
      </c>
      <c r="L822" s="13">
        <f t="shared" si="148"/>
        <v>0</v>
      </c>
      <c r="M822" s="13">
        <f t="shared" si="153"/>
        <v>8.3088862817084275E-23</v>
      </c>
      <c r="N822" s="13">
        <f t="shared" si="149"/>
        <v>5.1515094946592247E-23</v>
      </c>
      <c r="O822" s="13">
        <f t="shared" si="150"/>
        <v>5.1515094946592247E-23</v>
      </c>
      <c r="Q822">
        <v>24.24430474656738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21.481485317276078</v>
      </c>
      <c r="G823" s="13">
        <f t="shared" si="144"/>
        <v>0</v>
      </c>
      <c r="H823" s="13">
        <f t="shared" si="145"/>
        <v>21.481485317276078</v>
      </c>
      <c r="I823" s="16">
        <f t="shared" si="152"/>
        <v>21.931441615737928</v>
      </c>
      <c r="J823" s="13">
        <f t="shared" si="146"/>
        <v>21.35164389986247</v>
      </c>
      <c r="K823" s="13">
        <f t="shared" si="147"/>
        <v>0.5797977158754577</v>
      </c>
      <c r="L823" s="13">
        <f t="shared" si="148"/>
        <v>0</v>
      </c>
      <c r="M823" s="13">
        <f t="shared" si="153"/>
        <v>3.1573767870492028E-23</v>
      </c>
      <c r="N823" s="13">
        <f t="shared" si="149"/>
        <v>1.9575736079705058E-23</v>
      </c>
      <c r="O823" s="13">
        <f t="shared" si="150"/>
        <v>1.9575736079705058E-23</v>
      </c>
      <c r="Q823">
        <v>18.880505379304939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96.091191550946263</v>
      </c>
      <c r="G824" s="13">
        <f t="shared" si="144"/>
        <v>8.9363003032760346</v>
      </c>
      <c r="H824" s="13">
        <f t="shared" si="145"/>
        <v>87.154891247670236</v>
      </c>
      <c r="I824" s="16">
        <f t="shared" si="152"/>
        <v>87.734688963545693</v>
      </c>
      <c r="J824" s="13">
        <f t="shared" si="146"/>
        <v>55.860668022904783</v>
      </c>
      <c r="K824" s="13">
        <f t="shared" si="147"/>
        <v>31.874020940640911</v>
      </c>
      <c r="L824" s="13">
        <f t="shared" si="148"/>
        <v>0</v>
      </c>
      <c r="M824" s="13">
        <f t="shared" si="153"/>
        <v>1.199803179078697E-23</v>
      </c>
      <c r="N824" s="13">
        <f t="shared" si="149"/>
        <v>7.4387797102879205E-24</v>
      </c>
      <c r="O824" s="13">
        <f t="shared" si="150"/>
        <v>8.9363003032760346</v>
      </c>
      <c r="Q824">
        <v>15.25844965161761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64.55651528300784</v>
      </c>
      <c r="G825" s="13">
        <f t="shared" si="144"/>
        <v>4.3842349290156895</v>
      </c>
      <c r="H825" s="13">
        <f t="shared" si="145"/>
        <v>60.17228035399215</v>
      </c>
      <c r="I825" s="16">
        <f t="shared" si="152"/>
        <v>92.046301294633054</v>
      </c>
      <c r="J825" s="13">
        <f t="shared" si="146"/>
        <v>49.290103057116845</v>
      </c>
      <c r="K825" s="13">
        <f t="shared" si="147"/>
        <v>42.756198237516209</v>
      </c>
      <c r="L825" s="13">
        <f t="shared" si="148"/>
        <v>5.4580421723902504</v>
      </c>
      <c r="M825" s="13">
        <f t="shared" si="153"/>
        <v>5.4580421723902504</v>
      </c>
      <c r="N825" s="13">
        <f t="shared" si="149"/>
        <v>3.3839861468819552</v>
      </c>
      <c r="O825" s="13">
        <f t="shared" si="150"/>
        <v>7.7682210758976442</v>
      </c>
      <c r="Q825">
        <v>12.12235264481536</v>
      </c>
    </row>
    <row r="826" spans="1:17" x14ac:dyDescent="0.2">
      <c r="A826" s="14">
        <f t="shared" si="151"/>
        <v>47119</v>
      </c>
      <c r="B826" s="1">
        <v>1</v>
      </c>
      <c r="F826" s="34">
        <v>36.309078676915277</v>
      </c>
      <c r="G826" s="13">
        <f t="shared" si="144"/>
        <v>0.30668623329811823</v>
      </c>
      <c r="H826" s="13">
        <f t="shared" si="145"/>
        <v>36.002392443617161</v>
      </c>
      <c r="I826" s="16">
        <f t="shared" si="152"/>
        <v>73.30054850874312</v>
      </c>
      <c r="J826" s="13">
        <f t="shared" si="146"/>
        <v>46.118449688663965</v>
      </c>
      <c r="K826" s="13">
        <f t="shared" si="147"/>
        <v>27.182098820079155</v>
      </c>
      <c r="L826" s="13">
        <f t="shared" si="148"/>
        <v>0</v>
      </c>
      <c r="M826" s="13">
        <f t="shared" si="153"/>
        <v>2.0740560255082952</v>
      </c>
      <c r="N826" s="13">
        <f t="shared" si="149"/>
        <v>1.285914735815143</v>
      </c>
      <c r="O826" s="13">
        <f t="shared" si="150"/>
        <v>1.5926009691132612</v>
      </c>
      <c r="Q826">
        <v>12.364783539430929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49.960259641764829</v>
      </c>
      <c r="G827" s="13">
        <f t="shared" si="144"/>
        <v>2.277249294097095</v>
      </c>
      <c r="H827" s="13">
        <f t="shared" si="145"/>
        <v>47.683010347667732</v>
      </c>
      <c r="I827" s="16">
        <f t="shared" si="152"/>
        <v>74.86510916774688</v>
      </c>
      <c r="J827" s="13">
        <f t="shared" si="146"/>
        <v>45.216386341471164</v>
      </c>
      <c r="K827" s="13">
        <f t="shared" si="147"/>
        <v>29.648722826275716</v>
      </c>
      <c r="L827" s="13">
        <f t="shared" si="148"/>
        <v>0</v>
      </c>
      <c r="M827" s="13">
        <f t="shared" si="153"/>
        <v>0.78814128969315211</v>
      </c>
      <c r="N827" s="13">
        <f t="shared" si="149"/>
        <v>0.48864759960975429</v>
      </c>
      <c r="O827" s="13">
        <f t="shared" si="150"/>
        <v>2.7658968937068491</v>
      </c>
      <c r="Q827">
        <v>11.70466759354839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96.06600468638328</v>
      </c>
      <c r="G828" s="13">
        <f t="shared" si="144"/>
        <v>8.9326645515375631</v>
      </c>
      <c r="H828" s="13">
        <f t="shared" si="145"/>
        <v>87.133340134845724</v>
      </c>
      <c r="I828" s="16">
        <f t="shared" si="152"/>
        <v>116.78206296112144</v>
      </c>
      <c r="J828" s="13">
        <f t="shared" si="146"/>
        <v>62.202891886011855</v>
      </c>
      <c r="K828" s="13">
        <f t="shared" si="147"/>
        <v>54.579171075109585</v>
      </c>
      <c r="L828" s="13">
        <f t="shared" si="148"/>
        <v>16.801468673442493</v>
      </c>
      <c r="M828" s="13">
        <f t="shared" si="153"/>
        <v>17.100962363525888</v>
      </c>
      <c r="N828" s="13">
        <f t="shared" si="149"/>
        <v>10.60259666538605</v>
      </c>
      <c r="O828" s="13">
        <f t="shared" si="150"/>
        <v>19.535261216923615</v>
      </c>
      <c r="Q828">
        <v>15.465490826842551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15.43878800856683</v>
      </c>
      <c r="G829" s="13">
        <f t="shared" si="144"/>
        <v>0</v>
      </c>
      <c r="H829" s="13">
        <f t="shared" si="145"/>
        <v>15.43878800856683</v>
      </c>
      <c r="I829" s="16">
        <f t="shared" si="152"/>
        <v>53.216490410233924</v>
      </c>
      <c r="J829" s="13">
        <f t="shared" si="146"/>
        <v>45.466234610019278</v>
      </c>
      <c r="K829" s="13">
        <f t="shared" si="147"/>
        <v>7.7502558002146458</v>
      </c>
      <c r="L829" s="13">
        <f t="shared" si="148"/>
        <v>0</v>
      </c>
      <c r="M829" s="13">
        <f t="shared" si="153"/>
        <v>6.4983656981398372</v>
      </c>
      <c r="N829" s="13">
        <f t="shared" si="149"/>
        <v>4.0289867328466986</v>
      </c>
      <c r="O829" s="13">
        <f t="shared" si="150"/>
        <v>4.0289867328466986</v>
      </c>
      <c r="Q829">
        <v>17.9446961915754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1.9536937060667561</v>
      </c>
      <c r="G830" s="13">
        <f t="shared" si="144"/>
        <v>0</v>
      </c>
      <c r="H830" s="13">
        <f t="shared" si="145"/>
        <v>1.9536937060667561</v>
      </c>
      <c r="I830" s="16">
        <f t="shared" si="152"/>
        <v>9.7039495062814023</v>
      </c>
      <c r="J830" s="13">
        <f t="shared" si="146"/>
        <v>9.663294700459101</v>
      </c>
      <c r="K830" s="13">
        <f t="shared" si="147"/>
        <v>4.0654805822301299E-2</v>
      </c>
      <c r="L830" s="13">
        <f t="shared" si="148"/>
        <v>0</v>
      </c>
      <c r="M830" s="13">
        <f t="shared" si="153"/>
        <v>2.4693789652931386</v>
      </c>
      <c r="N830" s="13">
        <f t="shared" si="149"/>
        <v>1.5310149584817458</v>
      </c>
      <c r="O830" s="13">
        <f t="shared" si="150"/>
        <v>1.5310149584817458</v>
      </c>
      <c r="Q830">
        <v>20.612858585887931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0.1225195534273502</v>
      </c>
      <c r="G831" s="13">
        <f t="shared" si="144"/>
        <v>0</v>
      </c>
      <c r="H831" s="13">
        <f t="shared" si="145"/>
        <v>0.1225195534273502</v>
      </c>
      <c r="I831" s="16">
        <f t="shared" si="152"/>
        <v>0.16317435924965151</v>
      </c>
      <c r="J831" s="13">
        <f t="shared" si="146"/>
        <v>0.16317423170659734</v>
      </c>
      <c r="K831" s="13">
        <f t="shared" si="147"/>
        <v>1.2754305417361778E-7</v>
      </c>
      <c r="L831" s="13">
        <f t="shared" si="148"/>
        <v>0</v>
      </c>
      <c r="M831" s="13">
        <f t="shared" si="153"/>
        <v>0.93836400681139276</v>
      </c>
      <c r="N831" s="13">
        <f t="shared" si="149"/>
        <v>0.58178568422306354</v>
      </c>
      <c r="O831" s="13">
        <f t="shared" si="150"/>
        <v>0.58178568422306354</v>
      </c>
      <c r="Q831">
        <v>23.604316021308151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13.418327068302929</v>
      </c>
      <c r="G832" s="13">
        <f t="shared" si="144"/>
        <v>0</v>
      </c>
      <c r="H832" s="13">
        <f t="shared" si="145"/>
        <v>13.418327068302929</v>
      </c>
      <c r="I832" s="16">
        <f t="shared" si="152"/>
        <v>13.418327195845983</v>
      </c>
      <c r="J832" s="13">
        <f t="shared" si="146"/>
        <v>13.358062279402663</v>
      </c>
      <c r="K832" s="13">
        <f t="shared" si="147"/>
        <v>6.0264916443319549E-2</v>
      </c>
      <c r="L832" s="13">
        <f t="shared" si="148"/>
        <v>0</v>
      </c>
      <c r="M832" s="13">
        <f t="shared" si="153"/>
        <v>0.35657832258832922</v>
      </c>
      <c r="N832" s="13">
        <f t="shared" si="149"/>
        <v>0.22107856000476411</v>
      </c>
      <c r="O832" s="13">
        <f t="shared" si="150"/>
        <v>0.22107856000476411</v>
      </c>
      <c r="Q832">
        <v>24.720294505555731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7.6330878732754934</v>
      </c>
      <c r="G833" s="13">
        <f t="shared" si="144"/>
        <v>0</v>
      </c>
      <c r="H833" s="13">
        <f t="shared" si="145"/>
        <v>7.6330878732754934</v>
      </c>
      <c r="I833" s="16">
        <f t="shared" si="152"/>
        <v>7.693352789718813</v>
      </c>
      <c r="J833" s="13">
        <f t="shared" si="146"/>
        <v>7.6808741275511396</v>
      </c>
      <c r="K833" s="13">
        <f t="shared" si="147"/>
        <v>1.2478662167673349E-2</v>
      </c>
      <c r="L833" s="13">
        <f t="shared" si="148"/>
        <v>0</v>
      </c>
      <c r="M833" s="13">
        <f t="shared" si="153"/>
        <v>0.13549976258356511</v>
      </c>
      <c r="N833" s="13">
        <f t="shared" si="149"/>
        <v>8.4009852801810364E-2</v>
      </c>
      <c r="O833" s="13">
        <f t="shared" si="150"/>
        <v>8.4009852801810364E-2</v>
      </c>
      <c r="Q833">
        <v>24.077905000000008</v>
      </c>
    </row>
    <row r="834" spans="1:17" x14ac:dyDescent="0.2">
      <c r="A834" s="14">
        <f t="shared" si="151"/>
        <v>47362</v>
      </c>
      <c r="B834" s="1">
        <v>9</v>
      </c>
      <c r="F834" s="34">
        <v>0.81062789815488734</v>
      </c>
      <c r="G834" s="13">
        <f t="shared" si="144"/>
        <v>0</v>
      </c>
      <c r="H834" s="13">
        <f t="shared" si="145"/>
        <v>0.81062789815488734</v>
      </c>
      <c r="I834" s="16">
        <f t="shared" si="152"/>
        <v>0.82310656032256069</v>
      </c>
      <c r="J834" s="13">
        <f t="shared" si="146"/>
        <v>0.82309153835839621</v>
      </c>
      <c r="K834" s="13">
        <f t="shared" si="147"/>
        <v>1.5021964164474433E-5</v>
      </c>
      <c r="L834" s="13">
        <f t="shared" si="148"/>
        <v>0</v>
      </c>
      <c r="M834" s="13">
        <f t="shared" si="153"/>
        <v>5.1489909781754745E-2</v>
      </c>
      <c r="N834" s="13">
        <f t="shared" si="149"/>
        <v>3.1923744064687939E-2</v>
      </c>
      <c r="O834" s="13">
        <f t="shared" si="150"/>
        <v>3.1923744064687939E-2</v>
      </c>
      <c r="Q834">
        <v>24.217934461921359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8.7868356461342412</v>
      </c>
      <c r="G835" s="13">
        <f t="shared" si="144"/>
        <v>0</v>
      </c>
      <c r="H835" s="13">
        <f t="shared" si="145"/>
        <v>8.7868356461342412</v>
      </c>
      <c r="I835" s="16">
        <f t="shared" si="152"/>
        <v>8.7868506680984062</v>
      </c>
      <c r="J835" s="13">
        <f t="shared" si="146"/>
        <v>8.7567994512892504</v>
      </c>
      <c r="K835" s="13">
        <f t="shared" si="147"/>
        <v>3.005121680915579E-2</v>
      </c>
      <c r="L835" s="13">
        <f t="shared" si="148"/>
        <v>0</v>
      </c>
      <c r="M835" s="13">
        <f t="shared" si="153"/>
        <v>1.9566165717066805E-2</v>
      </c>
      <c r="N835" s="13">
        <f t="shared" si="149"/>
        <v>1.2131022744581419E-2</v>
      </c>
      <c r="O835" s="13">
        <f t="shared" si="150"/>
        <v>1.2131022744581419E-2</v>
      </c>
      <c r="Q835">
        <v>20.652006103681391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59.571543244326953</v>
      </c>
      <c r="G836" s="13">
        <f t="shared" si="144"/>
        <v>3.6646487053890224</v>
      </c>
      <c r="H836" s="13">
        <f t="shared" si="145"/>
        <v>55.906894538937934</v>
      </c>
      <c r="I836" s="16">
        <f t="shared" si="152"/>
        <v>55.936945755747089</v>
      </c>
      <c r="J836" s="13">
        <f t="shared" si="146"/>
        <v>46.745515311667866</v>
      </c>
      <c r="K836" s="13">
        <f t="shared" si="147"/>
        <v>9.1914304440792236</v>
      </c>
      <c r="L836" s="13">
        <f t="shared" si="148"/>
        <v>0</v>
      </c>
      <c r="M836" s="13">
        <f t="shared" si="153"/>
        <v>7.4351429724853861E-3</v>
      </c>
      <c r="N836" s="13">
        <f t="shared" si="149"/>
        <v>4.6097886429409393E-3</v>
      </c>
      <c r="O836" s="13">
        <f t="shared" si="150"/>
        <v>3.6692584940319635</v>
      </c>
      <c r="Q836">
        <v>17.554751976642379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83.781047578451904</v>
      </c>
      <c r="G837" s="13">
        <f t="shared" si="144"/>
        <v>7.1593174145592053</v>
      </c>
      <c r="H837" s="13">
        <f t="shared" si="145"/>
        <v>76.621730163892693</v>
      </c>
      <c r="I837" s="16">
        <f t="shared" si="152"/>
        <v>85.813160607971923</v>
      </c>
      <c r="J837" s="13">
        <f t="shared" si="146"/>
        <v>47.002110671494407</v>
      </c>
      <c r="K837" s="13">
        <f t="shared" si="147"/>
        <v>38.811049936477517</v>
      </c>
      <c r="L837" s="13">
        <f t="shared" si="148"/>
        <v>1.6729112748305699</v>
      </c>
      <c r="M837" s="13">
        <f t="shared" si="153"/>
        <v>1.6757366291601143</v>
      </c>
      <c r="N837" s="13">
        <f t="shared" si="149"/>
        <v>1.0389567100792709</v>
      </c>
      <c r="O837" s="13">
        <f t="shared" si="150"/>
        <v>8.1982741246384769</v>
      </c>
      <c r="Q837">
        <v>11.55952459782366</v>
      </c>
    </row>
    <row r="838" spans="1:17" x14ac:dyDescent="0.2">
      <c r="A838" s="14">
        <f t="shared" si="151"/>
        <v>47484</v>
      </c>
      <c r="B838" s="1">
        <v>1</v>
      </c>
      <c r="F838" s="34">
        <v>48.721559071373832</v>
      </c>
      <c r="G838" s="13">
        <f t="shared" ref="G838:G901" si="157">IF((F838-$J$2)&gt;0,$I$2*(F838-$J$2),0)</f>
        <v>2.0984414976369723</v>
      </c>
      <c r="H838" s="13">
        <f t="shared" ref="H838:H901" si="158">F838-G838</f>
        <v>46.623117573736863</v>
      </c>
      <c r="I838" s="16">
        <f t="shared" si="152"/>
        <v>83.761256235383811</v>
      </c>
      <c r="J838" s="13">
        <f t="shared" ref="J838:J901" si="159">I838/SQRT(1+(I838/($K$2*(300+(25*Q838)+0.05*(Q838)^3)))^2)</f>
        <v>43.847206312829023</v>
      </c>
      <c r="K838" s="13">
        <f t="shared" ref="K838:K901" si="160">I838-J838</f>
        <v>39.914049922554788</v>
      </c>
      <c r="L838" s="13">
        <f t="shared" ref="L838:L901" si="161">IF(K838&gt;$N$2,(K838-$N$2)/$L$2,0)</f>
        <v>2.731172969634228</v>
      </c>
      <c r="M838" s="13">
        <f t="shared" si="153"/>
        <v>3.367952888715072</v>
      </c>
      <c r="N838" s="13">
        <f t="shared" ref="N838:N901" si="162">$M$2*M838</f>
        <v>2.0881307910033446</v>
      </c>
      <c r="O838" s="13">
        <f t="shared" ref="O838:O901" si="163">N838+G838</f>
        <v>4.1865722886403169</v>
      </c>
      <c r="Q838">
        <v>10.25457259354839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21.318746367926479</v>
      </c>
      <c r="G839" s="13">
        <f t="shared" si="157"/>
        <v>0</v>
      </c>
      <c r="H839" s="13">
        <f t="shared" si="158"/>
        <v>21.318746367926479</v>
      </c>
      <c r="I839" s="16">
        <f t="shared" ref="I839:I902" si="166">H839+K838-L838</f>
        <v>58.501623320847038</v>
      </c>
      <c r="J839" s="13">
        <f t="shared" si="159"/>
        <v>40.993148835342602</v>
      </c>
      <c r="K839" s="13">
        <f t="shared" si="160"/>
        <v>17.508474485504436</v>
      </c>
      <c r="L839" s="13">
        <f t="shared" si="161"/>
        <v>0</v>
      </c>
      <c r="M839" s="13">
        <f t="shared" ref="M839:M902" si="167">L839+M838-N838</f>
        <v>1.2798220977117274</v>
      </c>
      <c r="N839" s="13">
        <f t="shared" si="162"/>
        <v>0.793489700581271</v>
      </c>
      <c r="O839" s="13">
        <f t="shared" si="163"/>
        <v>0.793489700581271</v>
      </c>
      <c r="Q839">
        <v>11.89226070284669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22.85172710048192</v>
      </c>
      <c r="G840" s="13">
        <f t="shared" si="157"/>
        <v>0</v>
      </c>
      <c r="H840" s="13">
        <f t="shared" si="158"/>
        <v>22.85172710048192</v>
      </c>
      <c r="I840" s="16">
        <f t="shared" si="166"/>
        <v>40.36020158598636</v>
      </c>
      <c r="J840" s="13">
        <f t="shared" si="159"/>
        <v>35.316957442871569</v>
      </c>
      <c r="K840" s="13">
        <f t="shared" si="160"/>
        <v>5.0432441431147907</v>
      </c>
      <c r="L840" s="13">
        <f t="shared" si="161"/>
        <v>0</v>
      </c>
      <c r="M840" s="13">
        <f t="shared" si="167"/>
        <v>0.4863323971304564</v>
      </c>
      <c r="N840" s="13">
        <f t="shared" si="162"/>
        <v>0.30152608622088295</v>
      </c>
      <c r="O840" s="13">
        <f t="shared" si="163"/>
        <v>0.30152608622088295</v>
      </c>
      <c r="Q840">
        <v>15.3610909173876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49.614943127632152</v>
      </c>
      <c r="G841" s="13">
        <f t="shared" si="157"/>
        <v>2.2274024736069222</v>
      </c>
      <c r="H841" s="13">
        <f t="shared" si="158"/>
        <v>47.38754065402523</v>
      </c>
      <c r="I841" s="16">
        <f t="shared" si="166"/>
        <v>52.430784797140021</v>
      </c>
      <c r="J841" s="13">
        <f t="shared" si="159"/>
        <v>43.394467415537427</v>
      </c>
      <c r="K841" s="13">
        <f t="shared" si="160"/>
        <v>9.0363173816025935</v>
      </c>
      <c r="L841" s="13">
        <f t="shared" si="161"/>
        <v>0</v>
      </c>
      <c r="M841" s="13">
        <f t="shared" si="167"/>
        <v>0.18480631090957345</v>
      </c>
      <c r="N841" s="13">
        <f t="shared" si="162"/>
        <v>0.11457991276393553</v>
      </c>
      <c r="O841" s="13">
        <f t="shared" si="163"/>
        <v>2.3419823863708578</v>
      </c>
      <c r="Q841">
        <v>16.189827156754319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2.224749878862232</v>
      </c>
      <c r="G842" s="13">
        <f t="shared" si="157"/>
        <v>0</v>
      </c>
      <c r="H842" s="13">
        <f t="shared" si="158"/>
        <v>2.224749878862232</v>
      </c>
      <c r="I842" s="16">
        <f t="shared" si="166"/>
        <v>11.261067260464825</v>
      </c>
      <c r="J842" s="13">
        <f t="shared" si="159"/>
        <v>11.175298287181905</v>
      </c>
      <c r="K842" s="13">
        <f t="shared" si="160"/>
        <v>8.5768973282920768E-2</v>
      </c>
      <c r="L842" s="13">
        <f t="shared" si="161"/>
        <v>0</v>
      </c>
      <c r="M842" s="13">
        <f t="shared" si="167"/>
        <v>7.0226398145637914E-2</v>
      </c>
      <c r="N842" s="13">
        <f t="shared" si="162"/>
        <v>4.3540366850295505E-2</v>
      </c>
      <c r="O842" s="13">
        <f t="shared" si="163"/>
        <v>4.3540366850295505E-2</v>
      </c>
      <c r="Q842">
        <v>18.457375949419081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1.9735649242969311</v>
      </c>
      <c r="G843" s="13">
        <f t="shared" si="157"/>
        <v>0</v>
      </c>
      <c r="H843" s="13">
        <f t="shared" si="158"/>
        <v>1.9735649242969311</v>
      </c>
      <c r="I843" s="16">
        <f t="shared" si="166"/>
        <v>2.0593338975798519</v>
      </c>
      <c r="J843" s="13">
        <f t="shared" si="159"/>
        <v>2.0590264526507216</v>
      </c>
      <c r="K843" s="13">
        <f t="shared" si="160"/>
        <v>3.0744492913026278E-4</v>
      </c>
      <c r="L843" s="13">
        <f t="shared" si="161"/>
        <v>0</v>
      </c>
      <c r="M843" s="13">
        <f t="shared" si="167"/>
        <v>2.6686031295342409E-2</v>
      </c>
      <c r="N843" s="13">
        <f t="shared" si="162"/>
        <v>1.6545339403112293E-2</v>
      </c>
      <c r="O843" s="13">
        <f t="shared" si="163"/>
        <v>1.6545339403112293E-2</v>
      </c>
      <c r="Q843">
        <v>22.311822504901919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0.72389812964958622</v>
      </c>
      <c r="G844" s="13">
        <f t="shared" si="157"/>
        <v>0</v>
      </c>
      <c r="H844" s="13">
        <f t="shared" si="158"/>
        <v>0.72389812964958622</v>
      </c>
      <c r="I844" s="16">
        <f t="shared" si="166"/>
        <v>0.72420557457871648</v>
      </c>
      <c r="J844" s="13">
        <f t="shared" si="159"/>
        <v>0.72419488320052605</v>
      </c>
      <c r="K844" s="13">
        <f t="shared" si="160"/>
        <v>1.0691378190430534E-5</v>
      </c>
      <c r="L844" s="13">
        <f t="shared" si="161"/>
        <v>0</v>
      </c>
      <c r="M844" s="13">
        <f t="shared" si="167"/>
        <v>1.0140691892230116E-2</v>
      </c>
      <c r="N844" s="13">
        <f t="shared" si="162"/>
        <v>6.2872289731826722E-3</v>
      </c>
      <c r="O844" s="13">
        <f t="shared" si="163"/>
        <v>6.2872289731826722E-3</v>
      </c>
      <c r="Q844">
        <v>23.903945153746371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1.058601525665412</v>
      </c>
      <c r="G845" s="13">
        <f t="shared" si="157"/>
        <v>0</v>
      </c>
      <c r="H845" s="13">
        <f t="shared" si="158"/>
        <v>1.058601525665412</v>
      </c>
      <c r="I845" s="16">
        <f t="shared" si="166"/>
        <v>1.0586122170436023</v>
      </c>
      <c r="J845" s="13">
        <f t="shared" si="159"/>
        <v>1.0585845796948341</v>
      </c>
      <c r="K845" s="13">
        <f t="shared" si="160"/>
        <v>2.7637348768205783E-5</v>
      </c>
      <c r="L845" s="13">
        <f t="shared" si="161"/>
        <v>0</v>
      </c>
      <c r="M845" s="13">
        <f t="shared" si="167"/>
        <v>3.8534629190474443E-3</v>
      </c>
      <c r="N845" s="13">
        <f t="shared" si="162"/>
        <v>2.3891470098094153E-3</v>
      </c>
      <c r="O845" s="13">
        <f t="shared" si="163"/>
        <v>2.3891470098094153E-3</v>
      </c>
      <c r="Q845">
        <v>25.259547000000008</v>
      </c>
    </row>
    <row r="846" spans="1:17" x14ac:dyDescent="0.2">
      <c r="A846" s="14">
        <f t="shared" si="164"/>
        <v>47727</v>
      </c>
      <c r="B846" s="1">
        <v>9</v>
      </c>
      <c r="F846" s="34">
        <v>7.3087669892868146</v>
      </c>
      <c r="G846" s="13">
        <f t="shared" si="157"/>
        <v>0</v>
      </c>
      <c r="H846" s="13">
        <f t="shared" si="158"/>
        <v>7.3087669892868146</v>
      </c>
      <c r="I846" s="16">
        <f t="shared" si="166"/>
        <v>7.3087946266355832</v>
      </c>
      <c r="J846" s="13">
        <f t="shared" si="159"/>
        <v>7.3000090640340378</v>
      </c>
      <c r="K846" s="13">
        <f t="shared" si="160"/>
        <v>8.7855626015453936E-3</v>
      </c>
      <c r="L846" s="13">
        <f t="shared" si="161"/>
        <v>0</v>
      </c>
      <c r="M846" s="13">
        <f t="shared" si="167"/>
        <v>1.4643159092380289E-3</v>
      </c>
      <c r="N846" s="13">
        <f t="shared" si="162"/>
        <v>9.0787586372757789E-4</v>
      </c>
      <c r="O846" s="13">
        <f t="shared" si="163"/>
        <v>9.0787586372757789E-4</v>
      </c>
      <c r="Q846">
        <v>25.496475730994721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20.303956657003958</v>
      </c>
      <c r="G847" s="13">
        <f t="shared" si="157"/>
        <v>0</v>
      </c>
      <c r="H847" s="13">
        <f t="shared" si="158"/>
        <v>20.303956657003958</v>
      </c>
      <c r="I847" s="16">
        <f t="shared" si="166"/>
        <v>20.312742219605504</v>
      </c>
      <c r="J847" s="13">
        <f t="shared" si="159"/>
        <v>20.036678866838308</v>
      </c>
      <c r="K847" s="13">
        <f t="shared" si="160"/>
        <v>0.27606335276719562</v>
      </c>
      <c r="L847" s="13">
        <f t="shared" si="161"/>
        <v>0</v>
      </c>
      <c r="M847" s="13">
        <f t="shared" si="167"/>
        <v>5.5644004551045104E-4</v>
      </c>
      <c r="N847" s="13">
        <f t="shared" si="162"/>
        <v>3.4499282821647963E-4</v>
      </c>
      <c r="O847" s="13">
        <f t="shared" si="163"/>
        <v>3.4499282821647963E-4</v>
      </c>
      <c r="Q847">
        <v>22.639398346599261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32.070463453345859</v>
      </c>
      <c r="G848" s="13">
        <f t="shared" si="157"/>
        <v>0</v>
      </c>
      <c r="H848" s="13">
        <f t="shared" si="158"/>
        <v>32.070463453345859</v>
      </c>
      <c r="I848" s="16">
        <f t="shared" si="166"/>
        <v>32.346526806113054</v>
      </c>
      <c r="J848" s="13">
        <f t="shared" si="159"/>
        <v>29.705089988210499</v>
      </c>
      <c r="K848" s="13">
        <f t="shared" si="160"/>
        <v>2.6414368179025551</v>
      </c>
      <c r="L848" s="13">
        <f t="shared" si="161"/>
        <v>0</v>
      </c>
      <c r="M848" s="13">
        <f t="shared" si="167"/>
        <v>2.1144721729397141E-4</v>
      </c>
      <c r="N848" s="13">
        <f t="shared" si="162"/>
        <v>1.3109727472226227E-4</v>
      </c>
      <c r="O848" s="13">
        <f t="shared" si="163"/>
        <v>1.3109727472226227E-4</v>
      </c>
      <c r="Q848">
        <v>15.765103299982171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20.73994139386912</v>
      </c>
      <c r="G849" s="13">
        <f t="shared" si="157"/>
        <v>0</v>
      </c>
      <c r="H849" s="13">
        <f t="shared" si="158"/>
        <v>20.73994139386912</v>
      </c>
      <c r="I849" s="16">
        <f t="shared" si="166"/>
        <v>23.381378211771676</v>
      </c>
      <c r="J849" s="13">
        <f t="shared" si="159"/>
        <v>21.972866124500939</v>
      </c>
      <c r="K849" s="13">
        <f t="shared" si="160"/>
        <v>1.4085120872707364</v>
      </c>
      <c r="L849" s="13">
        <f t="shared" si="161"/>
        <v>0</v>
      </c>
      <c r="M849" s="13">
        <f t="shared" si="167"/>
        <v>8.0349942571709146E-5</v>
      </c>
      <c r="N849" s="13">
        <f t="shared" si="162"/>
        <v>4.9816964394459668E-5</v>
      </c>
      <c r="O849" s="13">
        <f t="shared" si="163"/>
        <v>4.9816964394459668E-5</v>
      </c>
      <c r="Q849">
        <v>13.533620309866871</v>
      </c>
    </row>
    <row r="850" spans="1:17" x14ac:dyDescent="0.2">
      <c r="A850" s="14">
        <f t="shared" si="164"/>
        <v>47849</v>
      </c>
      <c r="B850" s="1">
        <v>1</v>
      </c>
      <c r="F850" s="34">
        <v>32.836707465175913</v>
      </c>
      <c r="G850" s="13">
        <f t="shared" si="157"/>
        <v>0</v>
      </c>
      <c r="H850" s="13">
        <f t="shared" si="158"/>
        <v>32.836707465175913</v>
      </c>
      <c r="I850" s="16">
        <f t="shared" si="166"/>
        <v>34.245219552446649</v>
      </c>
      <c r="J850" s="13">
        <f t="shared" si="159"/>
        <v>29.875332477487515</v>
      </c>
      <c r="K850" s="13">
        <f t="shared" si="160"/>
        <v>4.3698870749591343</v>
      </c>
      <c r="L850" s="13">
        <f t="shared" si="161"/>
        <v>0</v>
      </c>
      <c r="M850" s="13">
        <f t="shared" si="167"/>
        <v>3.0532978177249478E-5</v>
      </c>
      <c r="N850" s="13">
        <f t="shared" si="162"/>
        <v>1.8930446469894675E-5</v>
      </c>
      <c r="O850" s="13">
        <f t="shared" si="163"/>
        <v>1.8930446469894675E-5</v>
      </c>
      <c r="Q850">
        <v>12.79911134132867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65.636380240629236</v>
      </c>
      <c r="G851" s="13">
        <f t="shared" si="157"/>
        <v>4.540114629212999</v>
      </c>
      <c r="H851" s="13">
        <f t="shared" si="158"/>
        <v>61.096265611416236</v>
      </c>
      <c r="I851" s="16">
        <f t="shared" si="166"/>
        <v>65.466152686375366</v>
      </c>
      <c r="J851" s="13">
        <f t="shared" si="159"/>
        <v>44.84178144451645</v>
      </c>
      <c r="K851" s="13">
        <f t="shared" si="160"/>
        <v>20.624371241858917</v>
      </c>
      <c r="L851" s="13">
        <f t="shared" si="161"/>
        <v>0</v>
      </c>
      <c r="M851" s="13">
        <f t="shared" si="167"/>
        <v>1.1602531707354803E-5</v>
      </c>
      <c r="N851" s="13">
        <f t="shared" si="162"/>
        <v>7.1935696585599776E-6</v>
      </c>
      <c r="O851" s="13">
        <f t="shared" si="163"/>
        <v>4.5401218227826572</v>
      </c>
      <c r="Q851">
        <v>12.90097259354839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38.367794589002031</v>
      </c>
      <c r="G852" s="13">
        <f t="shared" si="157"/>
        <v>0.60386415068732935</v>
      </c>
      <c r="H852" s="13">
        <f t="shared" si="158"/>
        <v>37.763930438314702</v>
      </c>
      <c r="I852" s="16">
        <f t="shared" si="166"/>
        <v>58.388301680173619</v>
      </c>
      <c r="J852" s="13">
        <f t="shared" si="159"/>
        <v>44.364993078139804</v>
      </c>
      <c r="K852" s="13">
        <f t="shared" si="160"/>
        <v>14.023308602033815</v>
      </c>
      <c r="L852" s="13">
        <f t="shared" si="161"/>
        <v>0</v>
      </c>
      <c r="M852" s="13">
        <f t="shared" si="167"/>
        <v>4.4089620487948253E-6</v>
      </c>
      <c r="N852" s="13">
        <f t="shared" si="162"/>
        <v>2.7335564702527917E-6</v>
      </c>
      <c r="O852" s="13">
        <f t="shared" si="163"/>
        <v>0.60386688424379964</v>
      </c>
      <c r="Q852">
        <v>14.399380831480441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32.000717765875613</v>
      </c>
      <c r="G853" s="13">
        <f t="shared" si="157"/>
        <v>0</v>
      </c>
      <c r="H853" s="13">
        <f t="shared" si="158"/>
        <v>32.000717765875613</v>
      </c>
      <c r="I853" s="16">
        <f t="shared" si="166"/>
        <v>46.024026367909428</v>
      </c>
      <c r="J853" s="13">
        <f t="shared" si="159"/>
        <v>40.024302261201967</v>
      </c>
      <c r="K853" s="13">
        <f t="shared" si="160"/>
        <v>5.9997241067074611</v>
      </c>
      <c r="L853" s="13">
        <f t="shared" si="161"/>
        <v>0</v>
      </c>
      <c r="M853" s="13">
        <f t="shared" si="167"/>
        <v>1.6754055785420335E-6</v>
      </c>
      <c r="N853" s="13">
        <f t="shared" si="162"/>
        <v>1.0387514586960608E-6</v>
      </c>
      <c r="O853" s="13">
        <f t="shared" si="163"/>
        <v>1.0387514586960608E-6</v>
      </c>
      <c r="Q853">
        <v>16.86446081550093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36.310193957419067</v>
      </c>
      <c r="G854" s="13">
        <f t="shared" si="157"/>
        <v>0.3068472252715494</v>
      </c>
      <c r="H854" s="13">
        <f t="shared" si="158"/>
        <v>36.00334673214752</v>
      </c>
      <c r="I854" s="16">
        <f t="shared" si="166"/>
        <v>42.003070838854981</v>
      </c>
      <c r="J854" s="13">
        <f t="shared" si="159"/>
        <v>37.528844933873387</v>
      </c>
      <c r="K854" s="13">
        <f t="shared" si="160"/>
        <v>4.4742259049815942</v>
      </c>
      <c r="L854" s="13">
        <f t="shared" si="161"/>
        <v>0</v>
      </c>
      <c r="M854" s="13">
        <f t="shared" si="167"/>
        <v>6.3665411984597277E-7</v>
      </c>
      <c r="N854" s="13">
        <f t="shared" si="162"/>
        <v>3.9472555430450311E-7</v>
      </c>
      <c r="O854" s="13">
        <f t="shared" si="163"/>
        <v>0.30684761999710369</v>
      </c>
      <c r="Q854">
        <v>17.294159634009791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0.33968738801561388</v>
      </c>
      <c r="G855" s="13">
        <f t="shared" si="157"/>
        <v>0</v>
      </c>
      <c r="H855" s="13">
        <f t="shared" si="158"/>
        <v>0.33968738801561388</v>
      </c>
      <c r="I855" s="16">
        <f t="shared" si="166"/>
        <v>4.8139132929972082</v>
      </c>
      <c r="J855" s="13">
        <f t="shared" si="159"/>
        <v>4.8094133849801333</v>
      </c>
      <c r="K855" s="13">
        <f t="shared" si="160"/>
        <v>4.499908017074894E-3</v>
      </c>
      <c r="L855" s="13">
        <f t="shared" si="161"/>
        <v>0</v>
      </c>
      <c r="M855" s="13">
        <f t="shared" si="167"/>
        <v>2.4192856554146966E-7</v>
      </c>
      <c r="N855" s="13">
        <f t="shared" si="162"/>
        <v>1.4999571063571119E-7</v>
      </c>
      <c r="O855" s="13">
        <f t="shared" si="163"/>
        <v>1.4999571063571119E-7</v>
      </c>
      <c r="Q855">
        <v>21.339819378733068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7.4475465810923736E-2</v>
      </c>
      <c r="G856" s="13">
        <f t="shared" si="157"/>
        <v>0</v>
      </c>
      <c r="H856" s="13">
        <f t="shared" si="158"/>
        <v>7.4475465810923736E-2</v>
      </c>
      <c r="I856" s="16">
        <f t="shared" si="166"/>
        <v>7.8975373827998629E-2</v>
      </c>
      <c r="J856" s="13">
        <f t="shared" si="159"/>
        <v>7.8975359193924941E-2</v>
      </c>
      <c r="K856" s="13">
        <f t="shared" si="160"/>
        <v>1.4634073688957194E-8</v>
      </c>
      <c r="L856" s="13">
        <f t="shared" si="161"/>
        <v>0</v>
      </c>
      <c r="M856" s="13">
        <f t="shared" si="167"/>
        <v>9.1932854905758463E-8</v>
      </c>
      <c r="N856" s="13">
        <f t="shared" si="162"/>
        <v>5.6998370041570244E-8</v>
      </c>
      <c r="O856" s="13">
        <f t="shared" si="163"/>
        <v>5.6998370041570244E-8</v>
      </c>
      <c r="Q856">
        <v>23.51918100000001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0.80086748981376588</v>
      </c>
      <c r="G857" s="13">
        <f t="shared" si="157"/>
        <v>0</v>
      </c>
      <c r="H857" s="13">
        <f t="shared" si="158"/>
        <v>0.80086748981376588</v>
      </c>
      <c r="I857" s="16">
        <f t="shared" si="166"/>
        <v>0.80086750444783961</v>
      </c>
      <c r="J857" s="13">
        <f t="shared" si="159"/>
        <v>0.80085393389038873</v>
      </c>
      <c r="K857" s="13">
        <f t="shared" si="160"/>
        <v>1.3570557450881537E-5</v>
      </c>
      <c r="L857" s="13">
        <f t="shared" si="161"/>
        <v>0</v>
      </c>
      <c r="M857" s="13">
        <f t="shared" si="167"/>
        <v>3.4934484864188219E-8</v>
      </c>
      <c r="N857" s="13">
        <f t="shared" si="162"/>
        <v>2.1659380615796696E-8</v>
      </c>
      <c r="O857" s="13">
        <f t="shared" si="163"/>
        <v>2.1659380615796696E-8</v>
      </c>
      <c r="Q857">
        <v>24.357009824520119</v>
      </c>
    </row>
    <row r="858" spans="1:17" x14ac:dyDescent="0.2">
      <c r="A858" s="14">
        <f t="shared" si="164"/>
        <v>48092</v>
      </c>
      <c r="B858" s="1">
        <v>9</v>
      </c>
      <c r="F858" s="34">
        <v>20.282447396016209</v>
      </c>
      <c r="G858" s="13">
        <f t="shared" si="157"/>
        <v>0</v>
      </c>
      <c r="H858" s="13">
        <f t="shared" si="158"/>
        <v>20.282447396016209</v>
      </c>
      <c r="I858" s="16">
        <f t="shared" si="166"/>
        <v>20.282460966573659</v>
      </c>
      <c r="J858" s="13">
        <f t="shared" si="159"/>
        <v>20.059721539891544</v>
      </c>
      <c r="K858" s="13">
        <f t="shared" si="160"/>
        <v>0.22273942668211433</v>
      </c>
      <c r="L858" s="13">
        <f t="shared" si="161"/>
        <v>0</v>
      </c>
      <c r="M858" s="13">
        <f t="shared" si="167"/>
        <v>1.3275104248391523E-8</v>
      </c>
      <c r="N858" s="13">
        <f t="shared" si="162"/>
        <v>8.2305646340027443E-9</v>
      </c>
      <c r="O858" s="13">
        <f t="shared" si="163"/>
        <v>8.2305646340027443E-9</v>
      </c>
      <c r="Q858">
        <v>24.164186768756021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62.845424597243671</v>
      </c>
      <c r="G859" s="13">
        <f t="shared" si="157"/>
        <v>4.1372370972730623</v>
      </c>
      <c r="H859" s="13">
        <f t="shared" si="158"/>
        <v>58.708187499970606</v>
      </c>
      <c r="I859" s="16">
        <f t="shared" si="166"/>
        <v>58.930926926652717</v>
      </c>
      <c r="J859" s="13">
        <f t="shared" si="159"/>
        <v>50.620676456332141</v>
      </c>
      <c r="K859" s="13">
        <f t="shared" si="160"/>
        <v>8.3102504703205753</v>
      </c>
      <c r="L859" s="13">
        <f t="shared" si="161"/>
        <v>0</v>
      </c>
      <c r="M859" s="13">
        <f t="shared" si="167"/>
        <v>5.044539614388779E-9</v>
      </c>
      <c r="N859" s="13">
        <f t="shared" si="162"/>
        <v>3.127614560921043E-9</v>
      </c>
      <c r="O859" s="13">
        <f t="shared" si="163"/>
        <v>4.1372371004006769</v>
      </c>
      <c r="Q859">
        <v>19.6723618139088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17.892290699930921</v>
      </c>
      <c r="G860" s="13">
        <f t="shared" si="157"/>
        <v>0</v>
      </c>
      <c r="H860" s="13">
        <f t="shared" si="158"/>
        <v>17.892290699930921</v>
      </c>
      <c r="I860" s="16">
        <f t="shared" si="166"/>
        <v>26.202541170251497</v>
      </c>
      <c r="J860" s="13">
        <f t="shared" si="159"/>
        <v>24.537366400224965</v>
      </c>
      <c r="K860" s="13">
        <f t="shared" si="160"/>
        <v>1.6651747700265318</v>
      </c>
      <c r="L860" s="13">
        <f t="shared" si="161"/>
        <v>0</v>
      </c>
      <c r="M860" s="13">
        <f t="shared" si="167"/>
        <v>1.9169250534677359E-9</v>
      </c>
      <c r="N860" s="13">
        <f t="shared" si="162"/>
        <v>1.1884935331499963E-9</v>
      </c>
      <c r="O860" s="13">
        <f t="shared" si="163"/>
        <v>1.1884935331499963E-9</v>
      </c>
      <c r="Q860">
        <v>14.75508254307694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19.692995940972342</v>
      </c>
      <c r="G861" s="13">
        <f t="shared" si="157"/>
        <v>0</v>
      </c>
      <c r="H861" s="13">
        <f t="shared" si="158"/>
        <v>19.692995940972342</v>
      </c>
      <c r="I861" s="16">
        <f t="shared" si="166"/>
        <v>21.358170710998873</v>
      </c>
      <c r="J861" s="13">
        <f t="shared" si="159"/>
        <v>19.925918174772267</v>
      </c>
      <c r="K861" s="13">
        <f t="shared" si="160"/>
        <v>1.4322525362266063</v>
      </c>
      <c r="L861" s="13">
        <f t="shared" si="161"/>
        <v>0</v>
      </c>
      <c r="M861" s="13">
        <f t="shared" si="167"/>
        <v>7.284315203177396E-10</v>
      </c>
      <c r="N861" s="13">
        <f t="shared" si="162"/>
        <v>4.5162754259699854E-10</v>
      </c>
      <c r="O861" s="13">
        <f t="shared" si="163"/>
        <v>4.5162754259699854E-10</v>
      </c>
      <c r="Q861">
        <v>11.33832559354839</v>
      </c>
    </row>
    <row r="862" spans="1:17" x14ac:dyDescent="0.2">
      <c r="A862" s="14">
        <f t="shared" si="164"/>
        <v>48214</v>
      </c>
      <c r="B862" s="1">
        <v>1</v>
      </c>
      <c r="F862" s="34">
        <v>114.0708130286467</v>
      </c>
      <c r="G862" s="13">
        <f t="shared" si="157"/>
        <v>11.531678536289949</v>
      </c>
      <c r="H862" s="13">
        <f t="shared" si="158"/>
        <v>102.53913449235675</v>
      </c>
      <c r="I862" s="16">
        <f t="shared" si="166"/>
        <v>103.97138702858337</v>
      </c>
      <c r="J862" s="13">
        <f t="shared" si="159"/>
        <v>51.706277231569217</v>
      </c>
      <c r="K862" s="13">
        <f t="shared" si="160"/>
        <v>52.265109797014148</v>
      </c>
      <c r="L862" s="13">
        <f t="shared" si="161"/>
        <v>14.581267004405268</v>
      </c>
      <c r="M862" s="13">
        <f t="shared" si="167"/>
        <v>14.58126700468207</v>
      </c>
      <c r="N862" s="13">
        <f t="shared" si="162"/>
        <v>9.0403855429028841</v>
      </c>
      <c r="O862" s="13">
        <f t="shared" si="163"/>
        <v>20.572064079192835</v>
      </c>
      <c r="Q862">
        <v>12.43014525059605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65.039088821398636</v>
      </c>
      <c r="G863" s="13">
        <f t="shared" si="157"/>
        <v>4.4538949526664293</v>
      </c>
      <c r="H863" s="13">
        <f t="shared" si="158"/>
        <v>60.585193868732205</v>
      </c>
      <c r="I863" s="16">
        <f t="shared" si="166"/>
        <v>98.26903666134109</v>
      </c>
      <c r="J863" s="13">
        <f t="shared" si="159"/>
        <v>60.60215631711695</v>
      </c>
      <c r="K863" s="13">
        <f t="shared" si="160"/>
        <v>37.66688034422414</v>
      </c>
      <c r="L863" s="13">
        <f t="shared" si="161"/>
        <v>0.57514983591424795</v>
      </c>
      <c r="M863" s="13">
        <f t="shared" si="167"/>
        <v>6.1160312976934339</v>
      </c>
      <c r="N863" s="13">
        <f t="shared" si="162"/>
        <v>3.7919394045699288</v>
      </c>
      <c r="O863" s="13">
        <f t="shared" si="163"/>
        <v>8.2458343572363582</v>
      </c>
      <c r="Q863">
        <v>16.128016741930779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23.12804958218107</v>
      </c>
      <c r="G864" s="13">
        <f t="shared" si="157"/>
        <v>0</v>
      </c>
      <c r="H864" s="13">
        <f t="shared" si="158"/>
        <v>23.12804958218107</v>
      </c>
      <c r="I864" s="16">
        <f t="shared" si="166"/>
        <v>60.219780090490964</v>
      </c>
      <c r="J864" s="13">
        <f t="shared" si="159"/>
        <v>44.106803261091009</v>
      </c>
      <c r="K864" s="13">
        <f t="shared" si="160"/>
        <v>16.112976829399955</v>
      </c>
      <c r="L864" s="13">
        <f t="shared" si="161"/>
        <v>0</v>
      </c>
      <c r="M864" s="13">
        <f t="shared" si="167"/>
        <v>2.3240918931235051</v>
      </c>
      <c r="N864" s="13">
        <f t="shared" si="162"/>
        <v>1.4409369737365731</v>
      </c>
      <c r="O864" s="13">
        <f t="shared" si="163"/>
        <v>1.4409369737365731</v>
      </c>
      <c r="Q864">
        <v>13.64701930000474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39.910283853183309</v>
      </c>
      <c r="G865" s="13">
        <f t="shared" si="157"/>
        <v>0.82652418087088775</v>
      </c>
      <c r="H865" s="13">
        <f t="shared" si="158"/>
        <v>39.083759672312418</v>
      </c>
      <c r="I865" s="16">
        <f t="shared" si="166"/>
        <v>55.196736501712373</v>
      </c>
      <c r="J865" s="13">
        <f t="shared" si="159"/>
        <v>46.568544568897607</v>
      </c>
      <c r="K865" s="13">
        <f t="shared" si="160"/>
        <v>8.6281919328147652</v>
      </c>
      <c r="L865" s="13">
        <f t="shared" si="161"/>
        <v>0</v>
      </c>
      <c r="M865" s="13">
        <f t="shared" si="167"/>
        <v>0.88315491938693191</v>
      </c>
      <c r="N865" s="13">
        <f t="shared" si="162"/>
        <v>0.54755605001989782</v>
      </c>
      <c r="O865" s="13">
        <f t="shared" si="163"/>
        <v>1.3740802308907856</v>
      </c>
      <c r="Q865">
        <v>17.823751448202831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0.27749240540817549</v>
      </c>
      <c r="G866" s="13">
        <f t="shared" si="157"/>
        <v>0</v>
      </c>
      <c r="H866" s="13">
        <f t="shared" si="158"/>
        <v>0.27749240540817549</v>
      </c>
      <c r="I866" s="16">
        <f t="shared" si="166"/>
        <v>8.9056843382229403</v>
      </c>
      <c r="J866" s="13">
        <f t="shared" si="159"/>
        <v>8.8636961132369745</v>
      </c>
      <c r="K866" s="13">
        <f t="shared" si="160"/>
        <v>4.1988224985965772E-2</v>
      </c>
      <c r="L866" s="13">
        <f t="shared" si="161"/>
        <v>0</v>
      </c>
      <c r="M866" s="13">
        <f t="shared" si="167"/>
        <v>0.33559886936703409</v>
      </c>
      <c r="N866" s="13">
        <f t="shared" si="162"/>
        <v>0.20807129900756113</v>
      </c>
      <c r="O866" s="13">
        <f t="shared" si="163"/>
        <v>0.20807129900756113</v>
      </c>
      <c r="Q866">
        <v>18.561039316979791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2.552501280435985</v>
      </c>
      <c r="G867" s="13">
        <f t="shared" si="157"/>
        <v>0</v>
      </c>
      <c r="H867" s="13">
        <f t="shared" si="158"/>
        <v>2.552501280435985</v>
      </c>
      <c r="I867" s="16">
        <f t="shared" si="166"/>
        <v>2.5944895054219508</v>
      </c>
      <c r="J867" s="13">
        <f t="shared" si="159"/>
        <v>2.5939149082227453</v>
      </c>
      <c r="K867" s="13">
        <f t="shared" si="160"/>
        <v>5.7459719920549546E-4</v>
      </c>
      <c r="L867" s="13">
        <f t="shared" si="161"/>
        <v>0</v>
      </c>
      <c r="M867" s="13">
        <f t="shared" si="167"/>
        <v>0.12752757035947296</v>
      </c>
      <c r="N867" s="13">
        <f t="shared" si="162"/>
        <v>7.906709362287323E-2</v>
      </c>
      <c r="O867" s="13">
        <f t="shared" si="163"/>
        <v>7.906709362287323E-2</v>
      </c>
      <c r="Q867">
        <v>22.79102331225814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0.13513513499999999</v>
      </c>
      <c r="G868" s="13">
        <f t="shared" si="157"/>
        <v>0</v>
      </c>
      <c r="H868" s="13">
        <f t="shared" si="158"/>
        <v>0.13513513499999999</v>
      </c>
      <c r="I868" s="16">
        <f t="shared" si="166"/>
        <v>0.13570973219920549</v>
      </c>
      <c r="J868" s="13">
        <f t="shared" si="159"/>
        <v>0.13570966215975816</v>
      </c>
      <c r="K868" s="13">
        <f t="shared" si="160"/>
        <v>7.0039447325198623E-8</v>
      </c>
      <c r="L868" s="13">
        <f t="shared" si="161"/>
        <v>0</v>
      </c>
      <c r="M868" s="13">
        <f t="shared" si="167"/>
        <v>4.8460476736599728E-2</v>
      </c>
      <c r="N868" s="13">
        <f t="shared" si="162"/>
        <v>3.0045495576691832E-2</v>
      </c>
      <c r="O868" s="13">
        <f t="shared" si="163"/>
        <v>3.0045495576691832E-2</v>
      </c>
      <c r="Q868">
        <v>23.935960000000009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1.1984806736822511</v>
      </c>
      <c r="G869" s="13">
        <f t="shared" si="157"/>
        <v>0</v>
      </c>
      <c r="H869" s="13">
        <f t="shared" si="158"/>
        <v>1.1984806736822511</v>
      </c>
      <c r="I869" s="16">
        <f t="shared" si="166"/>
        <v>1.1984807437216984</v>
      </c>
      <c r="J869" s="13">
        <f t="shared" si="159"/>
        <v>1.1984296964886778</v>
      </c>
      <c r="K869" s="13">
        <f t="shared" si="160"/>
        <v>5.1047233020629079E-5</v>
      </c>
      <c r="L869" s="13">
        <f t="shared" si="161"/>
        <v>0</v>
      </c>
      <c r="M869" s="13">
        <f t="shared" si="167"/>
        <v>1.8414981159907896E-2</v>
      </c>
      <c r="N869" s="13">
        <f t="shared" si="162"/>
        <v>1.1417288319142896E-2</v>
      </c>
      <c r="O869" s="13">
        <f t="shared" si="163"/>
        <v>1.1417288319142896E-2</v>
      </c>
      <c r="Q869">
        <v>23.532034429338921</v>
      </c>
    </row>
    <row r="870" spans="1:17" x14ac:dyDescent="0.2">
      <c r="A870" s="14">
        <f t="shared" si="164"/>
        <v>48458</v>
      </c>
      <c r="B870" s="1">
        <v>9</v>
      </c>
      <c r="F870" s="34">
        <v>10.462491151899901</v>
      </c>
      <c r="G870" s="13">
        <f t="shared" si="157"/>
        <v>0</v>
      </c>
      <c r="H870" s="13">
        <f t="shared" si="158"/>
        <v>10.462491151899901</v>
      </c>
      <c r="I870" s="16">
        <f t="shared" si="166"/>
        <v>10.462542199132921</v>
      </c>
      <c r="J870" s="13">
        <f t="shared" si="159"/>
        <v>10.424725980318971</v>
      </c>
      <c r="K870" s="13">
        <f t="shared" si="160"/>
        <v>3.7816218813949476E-2</v>
      </c>
      <c r="L870" s="13">
        <f t="shared" si="161"/>
        <v>0</v>
      </c>
      <c r="M870" s="13">
        <f t="shared" si="167"/>
        <v>6.9976928407650008E-3</v>
      </c>
      <c r="N870" s="13">
        <f t="shared" si="162"/>
        <v>4.3385695612743001E-3</v>
      </c>
      <c r="O870" s="13">
        <f t="shared" si="163"/>
        <v>4.3385695612743001E-3</v>
      </c>
      <c r="Q870">
        <v>22.72931977676739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9.5358629103024661</v>
      </c>
      <c r="G871" s="13">
        <f t="shared" si="157"/>
        <v>0</v>
      </c>
      <c r="H871" s="13">
        <f t="shared" si="158"/>
        <v>9.5358629103024661</v>
      </c>
      <c r="I871" s="16">
        <f t="shared" si="166"/>
        <v>9.5736791291164156</v>
      </c>
      <c r="J871" s="13">
        <f t="shared" si="159"/>
        <v>9.5412159624725916</v>
      </c>
      <c r="K871" s="13">
        <f t="shared" si="160"/>
        <v>3.2463166643823982E-2</v>
      </c>
      <c r="L871" s="13">
        <f t="shared" si="161"/>
        <v>0</v>
      </c>
      <c r="M871" s="13">
        <f t="shared" si="167"/>
        <v>2.6591232794907008E-3</v>
      </c>
      <c r="N871" s="13">
        <f t="shared" si="162"/>
        <v>1.6486564332842345E-3</v>
      </c>
      <c r="O871" s="13">
        <f t="shared" si="163"/>
        <v>1.6486564332842345E-3</v>
      </c>
      <c r="Q871">
        <v>21.92547946400801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21.239129084753841</v>
      </c>
      <c r="G872" s="13">
        <f t="shared" si="157"/>
        <v>0</v>
      </c>
      <c r="H872" s="13">
        <f t="shared" si="158"/>
        <v>21.239129084753841</v>
      </c>
      <c r="I872" s="16">
        <f t="shared" si="166"/>
        <v>21.271592251397664</v>
      </c>
      <c r="J872" s="13">
        <f t="shared" si="159"/>
        <v>20.440450780647122</v>
      </c>
      <c r="K872" s="13">
        <f t="shared" si="160"/>
        <v>0.83114147075054134</v>
      </c>
      <c r="L872" s="13">
        <f t="shared" si="161"/>
        <v>0</v>
      </c>
      <c r="M872" s="13">
        <f t="shared" si="167"/>
        <v>1.0104668462064662E-3</v>
      </c>
      <c r="N872" s="13">
        <f t="shared" si="162"/>
        <v>6.264894446480091E-4</v>
      </c>
      <c r="O872" s="13">
        <f t="shared" si="163"/>
        <v>6.264894446480091E-4</v>
      </c>
      <c r="Q872">
        <v>15.533297437879339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79.79676040540771</v>
      </c>
      <c r="G873" s="13">
        <f t="shared" si="157"/>
        <v>6.5841811573348403</v>
      </c>
      <c r="H873" s="13">
        <f t="shared" si="158"/>
        <v>73.212579248072871</v>
      </c>
      <c r="I873" s="16">
        <f t="shared" si="166"/>
        <v>74.043720718823408</v>
      </c>
      <c r="J873" s="13">
        <f t="shared" si="159"/>
        <v>44.731140662402048</v>
      </c>
      <c r="K873" s="13">
        <f t="shared" si="160"/>
        <v>29.312580056421361</v>
      </c>
      <c r="L873" s="13">
        <f t="shared" si="161"/>
        <v>0</v>
      </c>
      <c r="M873" s="13">
        <f t="shared" si="167"/>
        <v>3.8397740155845714E-4</v>
      </c>
      <c r="N873" s="13">
        <f t="shared" si="162"/>
        <v>2.3806598896624343E-4</v>
      </c>
      <c r="O873" s="13">
        <f t="shared" si="163"/>
        <v>6.5844192233238061</v>
      </c>
      <c r="Q873">
        <v>11.547241776171189</v>
      </c>
    </row>
    <row r="874" spans="1:17" x14ac:dyDescent="0.2">
      <c r="A874" s="14">
        <f t="shared" si="164"/>
        <v>48580</v>
      </c>
      <c r="B874" s="1">
        <v>1</v>
      </c>
      <c r="F874" s="34">
        <v>7.9601847341210874</v>
      </c>
      <c r="G874" s="13">
        <f t="shared" si="157"/>
        <v>0</v>
      </c>
      <c r="H874" s="13">
        <f t="shared" si="158"/>
        <v>7.9601847341210874</v>
      </c>
      <c r="I874" s="16">
        <f t="shared" si="166"/>
        <v>37.272764790542446</v>
      </c>
      <c r="J874" s="13">
        <f t="shared" si="159"/>
        <v>31.195842591174003</v>
      </c>
      <c r="K874" s="13">
        <f t="shared" si="160"/>
        <v>6.0769221993684432</v>
      </c>
      <c r="L874" s="13">
        <f t="shared" si="161"/>
        <v>0</v>
      </c>
      <c r="M874" s="13">
        <f t="shared" si="167"/>
        <v>1.4591141259221371E-4</v>
      </c>
      <c r="N874" s="13">
        <f t="shared" si="162"/>
        <v>9.0465075807172506E-5</v>
      </c>
      <c r="O874" s="13">
        <f t="shared" si="163"/>
        <v>9.0465075807172506E-5</v>
      </c>
      <c r="Q874">
        <v>11.774925593548391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0.88486655709549955</v>
      </c>
      <c r="G875" s="13">
        <f t="shared" si="157"/>
        <v>0</v>
      </c>
      <c r="H875" s="13">
        <f t="shared" si="158"/>
        <v>0.88486655709549955</v>
      </c>
      <c r="I875" s="16">
        <f t="shared" si="166"/>
        <v>6.9617887564639425</v>
      </c>
      <c r="J875" s="13">
        <f t="shared" si="159"/>
        <v>6.9226651287191912</v>
      </c>
      <c r="K875" s="13">
        <f t="shared" si="160"/>
        <v>3.912362774475131E-2</v>
      </c>
      <c r="L875" s="13">
        <f t="shared" si="161"/>
        <v>0</v>
      </c>
      <c r="M875" s="13">
        <f t="shared" si="167"/>
        <v>5.5446336785041204E-5</v>
      </c>
      <c r="N875" s="13">
        <f t="shared" si="162"/>
        <v>3.4376728806725545E-5</v>
      </c>
      <c r="O875" s="13">
        <f t="shared" si="163"/>
        <v>3.4376728806725545E-5</v>
      </c>
      <c r="Q875">
        <v>13.782310138518479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36.034538255541037</v>
      </c>
      <c r="G876" s="13">
        <f t="shared" si="157"/>
        <v>0.2670560200257806</v>
      </c>
      <c r="H876" s="13">
        <f t="shared" si="158"/>
        <v>35.767482235515253</v>
      </c>
      <c r="I876" s="16">
        <f t="shared" si="166"/>
        <v>35.806605863260003</v>
      </c>
      <c r="J876" s="13">
        <f t="shared" si="159"/>
        <v>31.981134125855775</v>
      </c>
      <c r="K876" s="13">
        <f t="shared" si="160"/>
        <v>3.8254717374042286</v>
      </c>
      <c r="L876" s="13">
        <f t="shared" si="161"/>
        <v>0</v>
      </c>
      <c r="M876" s="13">
        <f t="shared" si="167"/>
        <v>2.1069607978315659E-5</v>
      </c>
      <c r="N876" s="13">
        <f t="shared" si="162"/>
        <v>1.3063156946555709E-5</v>
      </c>
      <c r="O876" s="13">
        <f t="shared" si="163"/>
        <v>0.26706908318272715</v>
      </c>
      <c r="Q876">
        <v>14.992476155070131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25.842937959973082</v>
      </c>
      <c r="G877" s="13">
        <f t="shared" si="157"/>
        <v>0</v>
      </c>
      <c r="H877" s="13">
        <f t="shared" si="158"/>
        <v>25.842937959973082</v>
      </c>
      <c r="I877" s="16">
        <f t="shared" si="166"/>
        <v>29.66840969737731</v>
      </c>
      <c r="J877" s="13">
        <f t="shared" si="159"/>
        <v>27.359074690054676</v>
      </c>
      <c r="K877" s="13">
        <f t="shared" si="160"/>
        <v>2.309335007322634</v>
      </c>
      <c r="L877" s="13">
        <f t="shared" si="161"/>
        <v>0</v>
      </c>
      <c r="M877" s="13">
        <f t="shared" si="167"/>
        <v>8.0064510317599506E-6</v>
      </c>
      <c r="N877" s="13">
        <f t="shared" si="162"/>
        <v>4.963999639691169E-6</v>
      </c>
      <c r="O877" s="13">
        <f t="shared" si="163"/>
        <v>4.963999639691169E-6</v>
      </c>
      <c r="Q877">
        <v>14.915438679075089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10.46734779346</v>
      </c>
      <c r="G878" s="13">
        <f t="shared" si="157"/>
        <v>0</v>
      </c>
      <c r="H878" s="13">
        <f t="shared" si="158"/>
        <v>10.46734779346</v>
      </c>
      <c r="I878" s="16">
        <f t="shared" si="166"/>
        <v>12.776682800782634</v>
      </c>
      <c r="J878" s="13">
        <f t="shared" si="159"/>
        <v>12.676740530652578</v>
      </c>
      <c r="K878" s="13">
        <f t="shared" si="160"/>
        <v>9.9942270130055633E-2</v>
      </c>
      <c r="L878" s="13">
        <f t="shared" si="161"/>
        <v>0</v>
      </c>
      <c r="M878" s="13">
        <f t="shared" si="167"/>
        <v>3.0424513920687816E-6</v>
      </c>
      <c r="N878" s="13">
        <f t="shared" si="162"/>
        <v>1.8863198630826446E-6</v>
      </c>
      <c r="O878" s="13">
        <f t="shared" si="163"/>
        <v>1.8863198630826446E-6</v>
      </c>
      <c r="Q878">
        <v>20.050194367513299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1.408749753671525</v>
      </c>
      <c r="G879" s="13">
        <f t="shared" si="157"/>
        <v>0</v>
      </c>
      <c r="H879" s="13">
        <f t="shared" si="158"/>
        <v>1.408749753671525</v>
      </c>
      <c r="I879" s="16">
        <f t="shared" si="166"/>
        <v>1.5086920238015806</v>
      </c>
      <c r="J879" s="13">
        <f t="shared" si="159"/>
        <v>1.5085594399348283</v>
      </c>
      <c r="K879" s="13">
        <f t="shared" si="160"/>
        <v>1.3258386675230049E-4</v>
      </c>
      <c r="L879" s="13">
        <f t="shared" si="161"/>
        <v>0</v>
      </c>
      <c r="M879" s="13">
        <f t="shared" si="167"/>
        <v>1.156131528986137E-6</v>
      </c>
      <c r="N879" s="13">
        <f t="shared" si="162"/>
        <v>7.1680154797140498E-7</v>
      </c>
      <c r="O879" s="13">
        <f t="shared" si="163"/>
        <v>7.1680154797140498E-7</v>
      </c>
      <c r="Q879">
        <v>21.658554399900812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8.7062783419608358</v>
      </c>
      <c r="G880" s="13">
        <f t="shared" si="157"/>
        <v>0</v>
      </c>
      <c r="H880" s="13">
        <f t="shared" si="158"/>
        <v>8.7062783419608358</v>
      </c>
      <c r="I880" s="16">
        <f t="shared" si="166"/>
        <v>8.7064109258275888</v>
      </c>
      <c r="J880" s="13">
        <f t="shared" si="159"/>
        <v>8.6882470838420769</v>
      </c>
      <c r="K880" s="13">
        <f t="shared" si="160"/>
        <v>1.8163841985511908E-2</v>
      </c>
      <c r="L880" s="13">
        <f t="shared" si="161"/>
        <v>0</v>
      </c>
      <c r="M880" s="13">
        <f t="shared" si="167"/>
        <v>4.3932998101473201E-7</v>
      </c>
      <c r="N880" s="13">
        <f t="shared" si="162"/>
        <v>2.7238458822913382E-7</v>
      </c>
      <c r="O880" s="13">
        <f t="shared" si="163"/>
        <v>2.7238458822913382E-7</v>
      </c>
      <c r="Q880">
        <v>24.042171626031148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0.39459459499999999</v>
      </c>
      <c r="G881" s="13">
        <f t="shared" si="157"/>
        <v>0</v>
      </c>
      <c r="H881" s="13">
        <f t="shared" si="158"/>
        <v>0.39459459499999999</v>
      </c>
      <c r="I881" s="16">
        <f t="shared" si="166"/>
        <v>0.4127584369855119</v>
      </c>
      <c r="J881" s="13">
        <f t="shared" si="159"/>
        <v>0.41275631975527094</v>
      </c>
      <c r="K881" s="13">
        <f t="shared" si="160"/>
        <v>2.1172302409611099E-6</v>
      </c>
      <c r="L881" s="13">
        <f t="shared" si="161"/>
        <v>0</v>
      </c>
      <c r="M881" s="13">
        <f t="shared" si="167"/>
        <v>1.6694539278559819E-7</v>
      </c>
      <c r="N881" s="13">
        <f t="shared" si="162"/>
        <v>1.0350614352707087E-7</v>
      </c>
      <c r="O881" s="13">
        <f t="shared" si="163"/>
        <v>1.0350614352707087E-7</v>
      </c>
      <c r="Q881">
        <v>23.424168000000009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13.739064518960321</v>
      </c>
      <c r="G882" s="13">
        <f t="shared" si="157"/>
        <v>0</v>
      </c>
      <c r="H882" s="13">
        <f t="shared" si="158"/>
        <v>13.739064518960321</v>
      </c>
      <c r="I882" s="16">
        <f t="shared" si="166"/>
        <v>13.739066636190563</v>
      </c>
      <c r="J882" s="13">
        <f t="shared" si="159"/>
        <v>13.664205199836523</v>
      </c>
      <c r="K882" s="13">
        <f t="shared" si="160"/>
        <v>7.4861436354039412E-2</v>
      </c>
      <c r="L882" s="13">
        <f t="shared" si="161"/>
        <v>0</v>
      </c>
      <c r="M882" s="13">
        <f t="shared" si="167"/>
        <v>6.3439249258527313E-8</v>
      </c>
      <c r="N882" s="13">
        <f t="shared" si="162"/>
        <v>3.9332334540286932E-8</v>
      </c>
      <c r="O882" s="13">
        <f t="shared" si="163"/>
        <v>3.9332334540286932E-8</v>
      </c>
      <c r="Q882">
        <v>23.665936276819011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140.72255504910419</v>
      </c>
      <c r="G883" s="13">
        <f t="shared" si="157"/>
        <v>15.378886954864758</v>
      </c>
      <c r="H883" s="13">
        <f t="shared" si="158"/>
        <v>125.34366809423943</v>
      </c>
      <c r="I883" s="16">
        <f t="shared" si="166"/>
        <v>125.41852953059347</v>
      </c>
      <c r="J883" s="13">
        <f t="shared" si="159"/>
        <v>82.035452043137312</v>
      </c>
      <c r="K883" s="13">
        <f t="shared" si="160"/>
        <v>43.383077487456163</v>
      </c>
      <c r="L883" s="13">
        <f t="shared" si="161"/>
        <v>6.0594948522203174</v>
      </c>
      <c r="M883" s="13">
        <f t="shared" si="167"/>
        <v>6.059494876327232</v>
      </c>
      <c r="N883" s="13">
        <f t="shared" si="162"/>
        <v>3.7568868233228838</v>
      </c>
      <c r="O883" s="13">
        <f t="shared" si="163"/>
        <v>19.135773778187641</v>
      </c>
      <c r="Q883">
        <v>20.97907268566745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79.84160093827245</v>
      </c>
      <c r="G884" s="13">
        <f t="shared" si="157"/>
        <v>6.5906539378156879</v>
      </c>
      <c r="H884" s="13">
        <f t="shared" si="158"/>
        <v>73.250947000456762</v>
      </c>
      <c r="I884" s="16">
        <f t="shared" si="166"/>
        <v>110.57452963569261</v>
      </c>
      <c r="J884" s="13">
        <f t="shared" si="159"/>
        <v>55.54527008006243</v>
      </c>
      <c r="K884" s="13">
        <f t="shared" si="160"/>
        <v>55.029259555630183</v>
      </c>
      <c r="L884" s="13">
        <f t="shared" si="161"/>
        <v>17.23330131552737</v>
      </c>
      <c r="M884" s="13">
        <f t="shared" si="167"/>
        <v>19.535909368531719</v>
      </c>
      <c r="N884" s="13">
        <f t="shared" si="162"/>
        <v>12.112263808489665</v>
      </c>
      <c r="O884" s="13">
        <f t="shared" si="163"/>
        <v>18.702917746305353</v>
      </c>
      <c r="Q884">
        <v>13.524491275373849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32.055209257385897</v>
      </c>
      <c r="G885" s="13">
        <f t="shared" si="157"/>
        <v>0</v>
      </c>
      <c r="H885" s="13">
        <f t="shared" si="158"/>
        <v>32.055209257385897</v>
      </c>
      <c r="I885" s="16">
        <f t="shared" si="166"/>
        <v>69.851167497488717</v>
      </c>
      <c r="J885" s="13">
        <f t="shared" si="159"/>
        <v>53.20433721605653</v>
      </c>
      <c r="K885" s="13">
        <f t="shared" si="160"/>
        <v>16.646830281432187</v>
      </c>
      <c r="L885" s="13">
        <f t="shared" si="161"/>
        <v>0</v>
      </c>
      <c r="M885" s="13">
        <f t="shared" si="167"/>
        <v>7.4236455600420541</v>
      </c>
      <c r="N885" s="13">
        <f t="shared" si="162"/>
        <v>4.6026602472260736</v>
      </c>
      <c r="O885" s="13">
        <f t="shared" si="163"/>
        <v>4.6026602472260736</v>
      </c>
      <c r="Q885">
        <v>17.045417818281631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26.57805293285983</v>
      </c>
      <c r="G886" s="13">
        <f t="shared" si="157"/>
        <v>0</v>
      </c>
      <c r="H886" s="13">
        <f t="shared" si="158"/>
        <v>26.57805293285983</v>
      </c>
      <c r="I886" s="16">
        <f t="shared" si="166"/>
        <v>43.224883214292021</v>
      </c>
      <c r="J886" s="13">
        <f t="shared" si="159"/>
        <v>35.309749307611774</v>
      </c>
      <c r="K886" s="13">
        <f t="shared" si="160"/>
        <v>7.9151339066802464</v>
      </c>
      <c r="L886" s="13">
        <f t="shared" si="161"/>
        <v>0</v>
      </c>
      <c r="M886" s="13">
        <f t="shared" si="167"/>
        <v>2.8209853128159805</v>
      </c>
      <c r="N886" s="13">
        <f t="shared" si="162"/>
        <v>1.7490108939459079</v>
      </c>
      <c r="O886" s="13">
        <f t="shared" si="163"/>
        <v>1.7490108939459079</v>
      </c>
      <c r="Q886">
        <v>12.82233059354839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65.605083282191458</v>
      </c>
      <c r="G887" s="13">
        <f t="shared" si="157"/>
        <v>4.5355968786702698</v>
      </c>
      <c r="H887" s="13">
        <f t="shared" si="158"/>
        <v>61.069486403521189</v>
      </c>
      <c r="I887" s="16">
        <f t="shared" si="166"/>
        <v>68.984620310201436</v>
      </c>
      <c r="J887" s="13">
        <f t="shared" si="159"/>
        <v>46.220294531544795</v>
      </c>
      <c r="K887" s="13">
        <f t="shared" si="160"/>
        <v>22.764325778656641</v>
      </c>
      <c r="L887" s="13">
        <f t="shared" si="161"/>
        <v>0</v>
      </c>
      <c r="M887" s="13">
        <f t="shared" si="167"/>
        <v>1.0719744188700726</v>
      </c>
      <c r="N887" s="13">
        <f t="shared" si="162"/>
        <v>0.664624139699445</v>
      </c>
      <c r="O887" s="13">
        <f t="shared" si="163"/>
        <v>5.2002210183697146</v>
      </c>
      <c r="Q887">
        <v>13.06956674135712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38.172999093552008</v>
      </c>
      <c r="G888" s="13">
        <f t="shared" si="157"/>
        <v>0.57574520561347498</v>
      </c>
      <c r="H888" s="13">
        <f t="shared" si="158"/>
        <v>37.597253887938535</v>
      </c>
      <c r="I888" s="16">
        <f t="shared" si="166"/>
        <v>60.361579666595176</v>
      </c>
      <c r="J888" s="13">
        <f t="shared" si="159"/>
        <v>48.029555279876476</v>
      </c>
      <c r="K888" s="13">
        <f t="shared" si="160"/>
        <v>12.3320243867187</v>
      </c>
      <c r="L888" s="13">
        <f t="shared" si="161"/>
        <v>0</v>
      </c>
      <c r="M888" s="13">
        <f t="shared" si="167"/>
        <v>0.4073502791706276</v>
      </c>
      <c r="N888" s="13">
        <f t="shared" si="162"/>
        <v>0.25255717308578912</v>
      </c>
      <c r="O888" s="13">
        <f t="shared" si="163"/>
        <v>0.82830237869926404</v>
      </c>
      <c r="Q888">
        <v>16.549600586285791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14.54112665625369</v>
      </c>
      <c r="G889" s="13">
        <f t="shared" si="157"/>
        <v>0</v>
      </c>
      <c r="H889" s="13">
        <f t="shared" si="158"/>
        <v>14.54112665625369</v>
      </c>
      <c r="I889" s="16">
        <f t="shared" si="166"/>
        <v>26.873151042972388</v>
      </c>
      <c r="J889" s="13">
        <f t="shared" si="159"/>
        <v>25.491122195679285</v>
      </c>
      <c r="K889" s="13">
        <f t="shared" si="160"/>
        <v>1.3820288472931033</v>
      </c>
      <c r="L889" s="13">
        <f t="shared" si="161"/>
        <v>0</v>
      </c>
      <c r="M889" s="13">
        <f t="shared" si="167"/>
        <v>0.15479310608483848</v>
      </c>
      <c r="N889" s="13">
        <f t="shared" si="162"/>
        <v>9.5971725772599853E-2</v>
      </c>
      <c r="O889" s="13">
        <f t="shared" si="163"/>
        <v>9.5971725772599853E-2</v>
      </c>
      <c r="Q889">
        <v>16.768245797729431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21.20559664797862</v>
      </c>
      <c r="G890" s="13">
        <f t="shared" si="157"/>
        <v>0</v>
      </c>
      <c r="H890" s="13">
        <f t="shared" si="158"/>
        <v>21.20559664797862</v>
      </c>
      <c r="I890" s="16">
        <f t="shared" si="166"/>
        <v>22.587625495271723</v>
      </c>
      <c r="J890" s="13">
        <f t="shared" si="159"/>
        <v>22.247492321226257</v>
      </c>
      <c r="K890" s="13">
        <f t="shared" si="160"/>
        <v>0.34013317404546584</v>
      </c>
      <c r="L890" s="13">
        <f t="shared" si="161"/>
        <v>0</v>
      </c>
      <c r="M890" s="13">
        <f t="shared" si="167"/>
        <v>5.882138031223863E-2</v>
      </c>
      <c r="N890" s="13">
        <f t="shared" si="162"/>
        <v>3.6469255793587951E-2</v>
      </c>
      <c r="O890" s="13">
        <f t="shared" si="163"/>
        <v>3.6469255793587951E-2</v>
      </c>
      <c r="Q890">
        <v>23.403665161294359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6.1415325070238023</v>
      </c>
      <c r="G891" s="13">
        <f t="shared" si="157"/>
        <v>0</v>
      </c>
      <c r="H891" s="13">
        <f t="shared" si="158"/>
        <v>6.1415325070238023</v>
      </c>
      <c r="I891" s="16">
        <f t="shared" si="166"/>
        <v>6.4816656810692681</v>
      </c>
      <c r="J891" s="13">
        <f t="shared" si="159"/>
        <v>6.4734575661388529</v>
      </c>
      <c r="K891" s="13">
        <f t="shared" si="160"/>
        <v>8.2081149304151779E-3</v>
      </c>
      <c r="L891" s="13">
        <f t="shared" si="161"/>
        <v>0</v>
      </c>
      <c r="M891" s="13">
        <f t="shared" si="167"/>
        <v>2.2352124518650679E-2</v>
      </c>
      <c r="N891" s="13">
        <f t="shared" si="162"/>
        <v>1.3858317201563421E-2</v>
      </c>
      <c r="O891" s="13">
        <f t="shared" si="163"/>
        <v>1.3858317201563421E-2</v>
      </c>
      <c r="Q891">
        <v>23.40243397307842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0.27624655871750781</v>
      </c>
      <c r="G892" s="13">
        <f t="shared" si="157"/>
        <v>0</v>
      </c>
      <c r="H892" s="13">
        <f t="shared" si="158"/>
        <v>0.27624655871750781</v>
      </c>
      <c r="I892" s="16">
        <f t="shared" si="166"/>
        <v>0.28445467364792298</v>
      </c>
      <c r="J892" s="13">
        <f t="shared" si="159"/>
        <v>0.28445405509131461</v>
      </c>
      <c r="K892" s="13">
        <f t="shared" si="160"/>
        <v>6.1855660837828452E-7</v>
      </c>
      <c r="L892" s="13">
        <f t="shared" si="161"/>
        <v>0</v>
      </c>
      <c r="M892" s="13">
        <f t="shared" si="167"/>
        <v>8.4938073170872583E-3</v>
      </c>
      <c r="N892" s="13">
        <f t="shared" si="162"/>
        <v>5.2661605365941005E-3</v>
      </c>
      <c r="O892" s="13">
        <f t="shared" si="163"/>
        <v>5.2661605365941005E-3</v>
      </c>
      <c r="Q892">
        <v>24.23487342016919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17.983479292750111</v>
      </c>
      <c r="G893" s="13">
        <f t="shared" si="157"/>
        <v>0</v>
      </c>
      <c r="H893" s="13">
        <f t="shared" si="158"/>
        <v>17.983479292750111</v>
      </c>
      <c r="I893" s="16">
        <f t="shared" si="166"/>
        <v>17.98347991130672</v>
      </c>
      <c r="J893" s="13">
        <f t="shared" si="159"/>
        <v>17.882596604129706</v>
      </c>
      <c r="K893" s="13">
        <f t="shared" si="160"/>
        <v>0.1008833071770141</v>
      </c>
      <c r="L893" s="13">
        <f t="shared" si="161"/>
        <v>0</v>
      </c>
      <c r="M893" s="13">
        <f t="shared" si="167"/>
        <v>3.2276467804931578E-3</v>
      </c>
      <c r="N893" s="13">
        <f t="shared" si="162"/>
        <v>2.0011410039057578E-3</v>
      </c>
      <c r="O893" s="13">
        <f t="shared" si="163"/>
        <v>2.0011410039057578E-3</v>
      </c>
      <c r="Q893">
        <v>27.337336000000011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10.64417093365433</v>
      </c>
      <c r="G894" s="13">
        <f t="shared" si="157"/>
        <v>0</v>
      </c>
      <c r="H894" s="13">
        <f t="shared" si="158"/>
        <v>10.64417093365433</v>
      </c>
      <c r="I894" s="16">
        <f t="shared" si="166"/>
        <v>10.745054240831344</v>
      </c>
      <c r="J894" s="13">
        <f t="shared" si="159"/>
        <v>10.716109143824363</v>
      </c>
      <c r="K894" s="13">
        <f t="shared" si="160"/>
        <v>2.8945097006980447E-2</v>
      </c>
      <c r="L894" s="13">
        <f t="shared" si="161"/>
        <v>0</v>
      </c>
      <c r="M894" s="13">
        <f t="shared" si="167"/>
        <v>1.2265057765874E-3</v>
      </c>
      <c r="N894" s="13">
        <f t="shared" si="162"/>
        <v>7.6043358148418798E-4</v>
      </c>
      <c r="O894" s="13">
        <f t="shared" si="163"/>
        <v>7.6043358148418798E-4</v>
      </c>
      <c r="Q894">
        <v>25.219714992455771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54.263128862180068</v>
      </c>
      <c r="G895" s="13">
        <f t="shared" si="157"/>
        <v>2.8983732219852349</v>
      </c>
      <c r="H895" s="13">
        <f t="shared" si="158"/>
        <v>51.364755640194829</v>
      </c>
      <c r="I895" s="16">
        <f t="shared" si="166"/>
        <v>51.393700737201812</v>
      </c>
      <c r="J895" s="13">
        <f t="shared" si="159"/>
        <v>45.832713898291324</v>
      </c>
      <c r="K895" s="13">
        <f t="shared" si="160"/>
        <v>5.5609868389104875</v>
      </c>
      <c r="L895" s="13">
        <f t="shared" si="161"/>
        <v>0</v>
      </c>
      <c r="M895" s="13">
        <f t="shared" si="167"/>
        <v>4.6607219510321201E-4</v>
      </c>
      <c r="N895" s="13">
        <f t="shared" si="162"/>
        <v>2.8896476096399143E-4</v>
      </c>
      <c r="O895" s="13">
        <f t="shared" si="163"/>
        <v>2.8986621867461988</v>
      </c>
      <c r="Q895">
        <v>20.015716634982681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74.509097347543715</v>
      </c>
      <c r="G896" s="13">
        <f t="shared" si="157"/>
        <v>5.8209011505275328</v>
      </c>
      <c r="H896" s="13">
        <f t="shared" si="158"/>
        <v>68.688196197016183</v>
      </c>
      <c r="I896" s="16">
        <f t="shared" si="166"/>
        <v>74.249183035926677</v>
      </c>
      <c r="J896" s="13">
        <f t="shared" si="159"/>
        <v>54.607862106267703</v>
      </c>
      <c r="K896" s="13">
        <f t="shared" si="160"/>
        <v>19.641320929658974</v>
      </c>
      <c r="L896" s="13">
        <f t="shared" si="161"/>
        <v>0</v>
      </c>
      <c r="M896" s="13">
        <f t="shared" si="167"/>
        <v>1.7710743413922058E-4</v>
      </c>
      <c r="N896" s="13">
        <f t="shared" si="162"/>
        <v>1.0980660916631677E-4</v>
      </c>
      <c r="O896" s="13">
        <f t="shared" si="163"/>
        <v>5.821010957136699</v>
      </c>
      <c r="Q896">
        <v>16.780551906507871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22.756089742072071</v>
      </c>
      <c r="G897" s="13">
        <f t="shared" si="157"/>
        <v>0</v>
      </c>
      <c r="H897" s="13">
        <f t="shared" si="158"/>
        <v>22.756089742072071</v>
      </c>
      <c r="I897" s="16">
        <f t="shared" si="166"/>
        <v>42.397410671731045</v>
      </c>
      <c r="J897" s="13">
        <f t="shared" si="159"/>
        <v>35.908136415159916</v>
      </c>
      <c r="K897" s="13">
        <f t="shared" si="160"/>
        <v>6.4892742565711288</v>
      </c>
      <c r="L897" s="13">
        <f t="shared" si="161"/>
        <v>0</v>
      </c>
      <c r="M897" s="13">
        <f t="shared" si="167"/>
        <v>6.7300824972903815E-5</v>
      </c>
      <c r="N897" s="13">
        <f t="shared" si="162"/>
        <v>4.1726511483200364E-5</v>
      </c>
      <c r="O897" s="13">
        <f t="shared" si="163"/>
        <v>4.1726511483200364E-5</v>
      </c>
      <c r="Q897">
        <v>14.24965221215755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1.0428736166357671</v>
      </c>
      <c r="G898" s="13">
        <f t="shared" si="157"/>
        <v>0</v>
      </c>
      <c r="H898" s="13">
        <f t="shared" si="158"/>
        <v>1.0428736166357671</v>
      </c>
      <c r="I898" s="16">
        <f t="shared" si="166"/>
        <v>7.5321478732068954</v>
      </c>
      <c r="J898" s="13">
        <f t="shared" si="159"/>
        <v>7.4745204258680591</v>
      </c>
      <c r="K898" s="13">
        <f t="shared" si="160"/>
        <v>5.7627447338836291E-2</v>
      </c>
      <c r="L898" s="13">
        <f t="shared" si="161"/>
        <v>0</v>
      </c>
      <c r="M898" s="13">
        <f t="shared" si="167"/>
        <v>2.5574313489703451E-5</v>
      </c>
      <c r="N898" s="13">
        <f t="shared" si="162"/>
        <v>1.5856074363616141E-5</v>
      </c>
      <c r="O898" s="13">
        <f t="shared" si="163"/>
        <v>1.5856074363616141E-5</v>
      </c>
      <c r="Q898">
        <v>12.65985759354839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10.83057791306665</v>
      </c>
      <c r="G899" s="13">
        <f t="shared" si="157"/>
        <v>0</v>
      </c>
      <c r="H899" s="13">
        <f t="shared" si="158"/>
        <v>10.83057791306665</v>
      </c>
      <c r="I899" s="16">
        <f t="shared" si="166"/>
        <v>10.888205360405486</v>
      </c>
      <c r="J899" s="13">
        <f t="shared" si="159"/>
        <v>10.765048457253336</v>
      </c>
      <c r="K899" s="13">
        <f t="shared" si="160"/>
        <v>0.12315690315215022</v>
      </c>
      <c r="L899" s="13">
        <f t="shared" si="161"/>
        <v>0</v>
      </c>
      <c r="M899" s="13">
        <f t="shared" si="167"/>
        <v>9.7182391260873099E-6</v>
      </c>
      <c r="N899" s="13">
        <f t="shared" si="162"/>
        <v>6.025308258174132E-6</v>
      </c>
      <c r="O899" s="13">
        <f t="shared" si="163"/>
        <v>6.025308258174132E-6</v>
      </c>
      <c r="Q899">
        <v>15.12609929859293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140.18169361416159</v>
      </c>
      <c r="G900" s="13">
        <f t="shared" si="157"/>
        <v>15.300813008921697</v>
      </c>
      <c r="H900" s="13">
        <f t="shared" si="158"/>
        <v>124.88088060523989</v>
      </c>
      <c r="I900" s="16">
        <f t="shared" si="166"/>
        <v>125.00403750839205</v>
      </c>
      <c r="J900" s="13">
        <f t="shared" si="159"/>
        <v>68.844679727304694</v>
      </c>
      <c r="K900" s="13">
        <f t="shared" si="160"/>
        <v>56.159357781087351</v>
      </c>
      <c r="L900" s="13">
        <f t="shared" si="161"/>
        <v>18.317562130090181</v>
      </c>
      <c r="M900" s="13">
        <f t="shared" si="167"/>
        <v>18.317565823021049</v>
      </c>
      <c r="N900" s="13">
        <f t="shared" si="162"/>
        <v>11.35689081027305</v>
      </c>
      <c r="O900" s="13">
        <f t="shared" si="163"/>
        <v>26.657703819194747</v>
      </c>
      <c r="Q900">
        <v>17.109079041157901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21.332514985902229</v>
      </c>
      <c r="G901" s="13">
        <f t="shared" si="157"/>
        <v>0</v>
      </c>
      <c r="H901" s="13">
        <f t="shared" si="158"/>
        <v>21.332514985902229</v>
      </c>
      <c r="I901" s="16">
        <f t="shared" si="166"/>
        <v>59.174310636899406</v>
      </c>
      <c r="J901" s="13">
        <f t="shared" si="159"/>
        <v>47.188586992266131</v>
      </c>
      <c r="K901" s="13">
        <f t="shared" si="160"/>
        <v>11.985723644633275</v>
      </c>
      <c r="L901" s="13">
        <f t="shared" si="161"/>
        <v>0</v>
      </c>
      <c r="M901" s="13">
        <f t="shared" si="167"/>
        <v>6.9606750127479984</v>
      </c>
      <c r="N901" s="13">
        <f t="shared" si="162"/>
        <v>4.3156185079037588</v>
      </c>
      <c r="O901" s="13">
        <f t="shared" si="163"/>
        <v>4.3156185079037588</v>
      </c>
      <c r="Q901">
        <v>16.35251015676587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8.7066036214972673</v>
      </c>
      <c r="G902" s="13">
        <f t="shared" ref="G902:G965" si="172">IF((F902-$J$2)&gt;0,$I$2*(F902-$J$2),0)</f>
        <v>0</v>
      </c>
      <c r="H902" s="13">
        <f t="shared" ref="H902:H965" si="173">F902-G902</f>
        <v>8.7066036214972673</v>
      </c>
      <c r="I902" s="16">
        <f t="shared" si="166"/>
        <v>20.69232726613054</v>
      </c>
      <c r="J902" s="13">
        <f t="shared" ref="J902:J965" si="174">I902/SQRT(1+(I902/($K$2*(300+(25*Q902)+0.05*(Q902)^3)))^2)</f>
        <v>20.217249024109925</v>
      </c>
      <c r="K902" s="13">
        <f t="shared" ref="K902:K965" si="175">I902-J902</f>
        <v>0.47507824202061499</v>
      </c>
      <c r="L902" s="13">
        <f t="shared" ref="L902:L965" si="176">IF(K902&gt;$N$2,(K902-$N$2)/$L$2,0)</f>
        <v>0</v>
      </c>
      <c r="M902" s="13">
        <f t="shared" si="167"/>
        <v>2.6450565048442396</v>
      </c>
      <c r="N902" s="13">
        <f t="shared" ref="N902:N965" si="177">$M$2*M902</f>
        <v>1.6399350330034286</v>
      </c>
      <c r="O902" s="13">
        <f t="shared" ref="O902:O965" si="178">N902+G902</f>
        <v>1.6399350330034286</v>
      </c>
      <c r="Q902">
        <v>19.09305192671053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0.33847611828570118</v>
      </c>
      <c r="G903" s="13">
        <f t="shared" si="172"/>
        <v>0</v>
      </c>
      <c r="H903" s="13">
        <f t="shared" si="173"/>
        <v>0.33847611828570118</v>
      </c>
      <c r="I903" s="16">
        <f t="shared" ref="I903:I966" si="180">H903+K902-L902</f>
        <v>0.81355436030631623</v>
      </c>
      <c r="J903" s="13">
        <f t="shared" si="174"/>
        <v>0.81353895392702946</v>
      </c>
      <c r="K903" s="13">
        <f t="shared" si="175"/>
        <v>1.5406379286764249E-5</v>
      </c>
      <c r="L903" s="13">
        <f t="shared" si="176"/>
        <v>0</v>
      </c>
      <c r="M903" s="13">
        <f t="shared" ref="M903:M966" si="181">L903+M902-N902</f>
        <v>1.005121471840811</v>
      </c>
      <c r="N903" s="13">
        <f t="shared" si="177"/>
        <v>0.62317531254130287</v>
      </c>
      <c r="O903" s="13">
        <f t="shared" si="178"/>
        <v>0.62317531254130287</v>
      </c>
      <c r="Q903">
        <v>23.787357633557018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7.9385903700115934</v>
      </c>
      <c r="G904" s="13">
        <f t="shared" si="172"/>
        <v>0</v>
      </c>
      <c r="H904" s="13">
        <f t="shared" si="173"/>
        <v>7.9385903700115934</v>
      </c>
      <c r="I904" s="16">
        <f t="shared" si="180"/>
        <v>7.9386057763908804</v>
      </c>
      <c r="J904" s="13">
        <f t="shared" si="174"/>
        <v>7.9285062393466683</v>
      </c>
      <c r="K904" s="13">
        <f t="shared" si="175"/>
        <v>1.009953704421207E-2</v>
      </c>
      <c r="L904" s="13">
        <f t="shared" si="176"/>
        <v>0</v>
      </c>
      <c r="M904" s="13">
        <f t="shared" si="181"/>
        <v>0.38194615929950815</v>
      </c>
      <c r="N904" s="13">
        <f t="shared" si="177"/>
        <v>0.23680661876569506</v>
      </c>
      <c r="O904" s="13">
        <f t="shared" si="178"/>
        <v>0.23680661876569506</v>
      </c>
      <c r="Q904">
        <v>26.280705816567369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13.73981573381729</v>
      </c>
      <c r="G905" s="13">
        <f t="shared" si="172"/>
        <v>0</v>
      </c>
      <c r="H905" s="13">
        <f t="shared" si="173"/>
        <v>13.73981573381729</v>
      </c>
      <c r="I905" s="16">
        <f t="shared" si="180"/>
        <v>13.749915270861502</v>
      </c>
      <c r="J905" s="13">
        <f t="shared" si="174"/>
        <v>13.69209158302437</v>
      </c>
      <c r="K905" s="13">
        <f t="shared" si="175"/>
        <v>5.7823687837132098E-2</v>
      </c>
      <c r="L905" s="13">
        <f t="shared" si="176"/>
        <v>0</v>
      </c>
      <c r="M905" s="13">
        <f t="shared" si="181"/>
        <v>0.14513954053381309</v>
      </c>
      <c r="N905" s="13">
        <f t="shared" si="177"/>
        <v>8.9986515130964118E-2</v>
      </c>
      <c r="O905" s="13">
        <f t="shared" si="178"/>
        <v>8.9986515130964118E-2</v>
      </c>
      <c r="Q905">
        <v>25.54733700000001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0.90768537160796514</v>
      </c>
      <c r="G906" s="13">
        <f t="shared" si="172"/>
        <v>0</v>
      </c>
      <c r="H906" s="13">
        <f t="shared" si="173"/>
        <v>0.90768537160796514</v>
      </c>
      <c r="I906" s="16">
        <f t="shared" si="180"/>
        <v>0.96550905944509724</v>
      </c>
      <c r="J906" s="13">
        <f t="shared" si="174"/>
        <v>0.96549033537179874</v>
      </c>
      <c r="K906" s="13">
        <f t="shared" si="175"/>
        <v>1.8724073298503896E-5</v>
      </c>
      <c r="L906" s="13">
        <f t="shared" si="176"/>
        <v>0</v>
      </c>
      <c r="M906" s="13">
        <f t="shared" si="181"/>
        <v>5.5153025402848971E-2</v>
      </c>
      <c r="N906" s="13">
        <f t="shared" si="177"/>
        <v>3.419487574976636E-2</v>
      </c>
      <c r="O906" s="13">
        <f t="shared" si="178"/>
        <v>3.419487574976636E-2</v>
      </c>
      <c r="Q906">
        <v>26.076451042236339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54.060781323748472</v>
      </c>
      <c r="G907" s="13">
        <f t="shared" si="172"/>
        <v>2.8691641311597875</v>
      </c>
      <c r="H907" s="13">
        <f t="shared" si="173"/>
        <v>51.191617192588687</v>
      </c>
      <c r="I907" s="16">
        <f t="shared" si="180"/>
        <v>51.191635916661987</v>
      </c>
      <c r="J907" s="13">
        <f t="shared" si="174"/>
        <v>47.570090818571103</v>
      </c>
      <c r="K907" s="13">
        <f t="shared" si="175"/>
        <v>3.6215450980908841</v>
      </c>
      <c r="L907" s="13">
        <f t="shared" si="176"/>
        <v>0</v>
      </c>
      <c r="M907" s="13">
        <f t="shared" si="181"/>
        <v>2.0958149653082611E-2</v>
      </c>
      <c r="N907" s="13">
        <f t="shared" si="177"/>
        <v>1.2994052784911218E-2</v>
      </c>
      <c r="O907" s="13">
        <f t="shared" si="178"/>
        <v>2.8821581839446986</v>
      </c>
      <c r="Q907">
        <v>23.412640545563249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20.831003896412039</v>
      </c>
      <c r="G908" s="13">
        <f t="shared" si="172"/>
        <v>0</v>
      </c>
      <c r="H908" s="13">
        <f t="shared" si="173"/>
        <v>20.831003896412039</v>
      </c>
      <c r="I908" s="16">
        <f t="shared" si="180"/>
        <v>24.452548994502923</v>
      </c>
      <c r="J908" s="13">
        <f t="shared" si="174"/>
        <v>23.209199338718797</v>
      </c>
      <c r="K908" s="13">
        <f t="shared" si="175"/>
        <v>1.2433496557841259</v>
      </c>
      <c r="L908" s="13">
        <f t="shared" si="176"/>
        <v>0</v>
      </c>
      <c r="M908" s="13">
        <f t="shared" si="181"/>
        <v>7.9640968681713928E-3</v>
      </c>
      <c r="N908" s="13">
        <f t="shared" si="177"/>
        <v>4.9377400582662637E-3</v>
      </c>
      <c r="O908" s="13">
        <f t="shared" si="178"/>
        <v>4.9377400582662637E-3</v>
      </c>
      <c r="Q908">
        <v>15.50958348205317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83.777680530352271</v>
      </c>
      <c r="G909" s="13">
        <f t="shared" si="172"/>
        <v>7.1588313774444563</v>
      </c>
      <c r="H909" s="13">
        <f t="shared" si="173"/>
        <v>76.618849152907814</v>
      </c>
      <c r="I909" s="16">
        <f t="shared" si="180"/>
        <v>77.862198808691943</v>
      </c>
      <c r="J909" s="13">
        <f t="shared" si="174"/>
        <v>48.868137280893542</v>
      </c>
      <c r="K909" s="13">
        <f t="shared" si="175"/>
        <v>28.994061527798401</v>
      </c>
      <c r="L909" s="13">
        <f t="shared" si="176"/>
        <v>0</v>
      </c>
      <c r="M909" s="13">
        <f t="shared" si="181"/>
        <v>3.0263568099051291E-3</v>
      </c>
      <c r="N909" s="13">
        <f t="shared" si="177"/>
        <v>1.8763412221411799E-3</v>
      </c>
      <c r="O909" s="13">
        <f t="shared" si="178"/>
        <v>7.1607077186665977</v>
      </c>
      <c r="Q909">
        <v>13.188245447438129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80.036492719595458</v>
      </c>
      <c r="G910" s="13">
        <f t="shared" si="172"/>
        <v>6.6187867818617319</v>
      </c>
      <c r="H910" s="13">
        <f t="shared" si="173"/>
        <v>73.417705937733729</v>
      </c>
      <c r="I910" s="16">
        <f t="shared" si="180"/>
        <v>102.41176746553214</v>
      </c>
      <c r="J910" s="13">
        <f t="shared" si="174"/>
        <v>53.891398065934801</v>
      </c>
      <c r="K910" s="13">
        <f t="shared" si="175"/>
        <v>48.520369399597335</v>
      </c>
      <c r="L910" s="13">
        <f t="shared" si="176"/>
        <v>10.988415354729531</v>
      </c>
      <c r="M910" s="13">
        <f t="shared" si="181"/>
        <v>10.989565370317294</v>
      </c>
      <c r="N910" s="13">
        <f t="shared" si="177"/>
        <v>6.8135305295967221</v>
      </c>
      <c r="O910" s="13">
        <f t="shared" si="178"/>
        <v>13.432317311458455</v>
      </c>
      <c r="Q910">
        <v>13.327919593548391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32.834675092355418</v>
      </c>
      <c r="G911" s="13">
        <f t="shared" si="172"/>
        <v>0</v>
      </c>
      <c r="H911" s="13">
        <f t="shared" si="173"/>
        <v>32.834675092355418</v>
      </c>
      <c r="I911" s="16">
        <f t="shared" si="180"/>
        <v>70.366629137223228</v>
      </c>
      <c r="J911" s="13">
        <f t="shared" si="174"/>
        <v>49.54655347054797</v>
      </c>
      <c r="K911" s="13">
        <f t="shared" si="175"/>
        <v>20.820075666675258</v>
      </c>
      <c r="L911" s="13">
        <f t="shared" si="176"/>
        <v>0</v>
      </c>
      <c r="M911" s="13">
        <f t="shared" si="181"/>
        <v>4.1760348407205719</v>
      </c>
      <c r="N911" s="13">
        <f t="shared" si="177"/>
        <v>2.5891416012467547</v>
      </c>
      <c r="O911" s="13">
        <f t="shared" si="178"/>
        <v>2.5891416012467547</v>
      </c>
      <c r="Q911">
        <v>14.71992948900229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29.610393527725439</v>
      </c>
      <c r="G912" s="13">
        <f t="shared" si="172"/>
        <v>0</v>
      </c>
      <c r="H912" s="13">
        <f t="shared" si="173"/>
        <v>29.610393527725439</v>
      </c>
      <c r="I912" s="16">
        <f t="shared" si="180"/>
        <v>50.4304691944007</v>
      </c>
      <c r="J912" s="13">
        <f t="shared" si="174"/>
        <v>43.342672800384392</v>
      </c>
      <c r="K912" s="13">
        <f t="shared" si="175"/>
        <v>7.0877963940163085</v>
      </c>
      <c r="L912" s="13">
        <f t="shared" si="176"/>
        <v>0</v>
      </c>
      <c r="M912" s="13">
        <f t="shared" si="181"/>
        <v>1.5868932394738171</v>
      </c>
      <c r="N912" s="13">
        <f t="shared" si="177"/>
        <v>0.9838738084737666</v>
      </c>
      <c r="O912" s="13">
        <f t="shared" si="178"/>
        <v>0.9838738084737666</v>
      </c>
      <c r="Q912">
        <v>17.49975856688522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112.9534209439927</v>
      </c>
      <c r="G913" s="13">
        <f t="shared" si="172"/>
        <v>11.370381753827099</v>
      </c>
      <c r="H913" s="13">
        <f t="shared" si="173"/>
        <v>101.58303919016559</v>
      </c>
      <c r="I913" s="16">
        <f t="shared" si="180"/>
        <v>108.6708355841819</v>
      </c>
      <c r="J913" s="13">
        <f t="shared" si="174"/>
        <v>65.826386635496206</v>
      </c>
      <c r="K913" s="13">
        <f t="shared" si="175"/>
        <v>42.844448948685695</v>
      </c>
      <c r="L913" s="13">
        <f t="shared" si="176"/>
        <v>5.5427133857616946</v>
      </c>
      <c r="M913" s="13">
        <f t="shared" si="181"/>
        <v>6.1457328167617451</v>
      </c>
      <c r="N913" s="13">
        <f t="shared" si="177"/>
        <v>3.8103543463922818</v>
      </c>
      <c r="O913" s="13">
        <f t="shared" si="178"/>
        <v>15.180736100219381</v>
      </c>
      <c r="Q913">
        <v>17.152205753261011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31.940742955311411</v>
      </c>
      <c r="G914" s="13">
        <f t="shared" si="172"/>
        <v>0</v>
      </c>
      <c r="H914" s="13">
        <f t="shared" si="173"/>
        <v>31.940742955311411</v>
      </c>
      <c r="I914" s="16">
        <f t="shared" si="180"/>
        <v>69.242478518235401</v>
      </c>
      <c r="J914" s="13">
        <f t="shared" si="174"/>
        <v>52.06220725070262</v>
      </c>
      <c r="K914" s="13">
        <f t="shared" si="175"/>
        <v>17.180271267532781</v>
      </c>
      <c r="L914" s="13">
        <f t="shared" si="176"/>
        <v>0</v>
      </c>
      <c r="M914" s="13">
        <f t="shared" si="181"/>
        <v>2.3353784703694633</v>
      </c>
      <c r="N914" s="13">
        <f t="shared" si="177"/>
        <v>1.4479346516290672</v>
      </c>
      <c r="O914" s="13">
        <f t="shared" si="178"/>
        <v>1.4479346516290672</v>
      </c>
      <c r="Q914">
        <v>16.4901636705901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20.30740833365531</v>
      </c>
      <c r="G915" s="13">
        <f t="shared" si="172"/>
        <v>0</v>
      </c>
      <c r="H915" s="13">
        <f t="shared" si="173"/>
        <v>20.30740833365531</v>
      </c>
      <c r="I915" s="16">
        <f t="shared" si="180"/>
        <v>37.487679601188091</v>
      </c>
      <c r="J915" s="13">
        <f t="shared" si="174"/>
        <v>36.080418547488371</v>
      </c>
      <c r="K915" s="13">
        <f t="shared" si="175"/>
        <v>1.4072610536997203</v>
      </c>
      <c r="L915" s="13">
        <f t="shared" si="176"/>
        <v>0</v>
      </c>
      <c r="M915" s="13">
        <f t="shared" si="181"/>
        <v>0.88744381874039613</v>
      </c>
      <c r="N915" s="13">
        <f t="shared" si="177"/>
        <v>0.55021516761904554</v>
      </c>
      <c r="O915" s="13">
        <f t="shared" si="178"/>
        <v>0.55021516761904554</v>
      </c>
      <c r="Q915">
        <v>23.866864770697379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7.4809281113717354</v>
      </c>
      <c r="G916" s="13">
        <f t="shared" si="172"/>
        <v>0</v>
      </c>
      <c r="H916" s="13">
        <f t="shared" si="173"/>
        <v>7.4809281113717354</v>
      </c>
      <c r="I916" s="16">
        <f t="shared" si="180"/>
        <v>8.8881891650714557</v>
      </c>
      <c r="J916" s="13">
        <f t="shared" si="174"/>
        <v>8.8707502827306524</v>
      </c>
      <c r="K916" s="13">
        <f t="shared" si="175"/>
        <v>1.7438882340803374E-2</v>
      </c>
      <c r="L916" s="13">
        <f t="shared" si="176"/>
        <v>0</v>
      </c>
      <c r="M916" s="13">
        <f t="shared" si="181"/>
        <v>0.33722865112135059</v>
      </c>
      <c r="N916" s="13">
        <f t="shared" si="177"/>
        <v>0.20908176369523737</v>
      </c>
      <c r="O916" s="13">
        <f t="shared" si="178"/>
        <v>0.20908176369523737</v>
      </c>
      <c r="Q916">
        <v>24.778836000000009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9.9298350155317632</v>
      </c>
      <c r="G917" s="13">
        <f t="shared" si="172"/>
        <v>0</v>
      </c>
      <c r="H917" s="13">
        <f t="shared" si="173"/>
        <v>9.9298350155317632</v>
      </c>
      <c r="I917" s="16">
        <f t="shared" si="180"/>
        <v>9.9472738978725666</v>
      </c>
      <c r="J917" s="13">
        <f t="shared" si="174"/>
        <v>9.9270931730210545</v>
      </c>
      <c r="K917" s="13">
        <f t="shared" si="175"/>
        <v>2.0180724851512011E-2</v>
      </c>
      <c r="L917" s="13">
        <f t="shared" si="176"/>
        <v>0</v>
      </c>
      <c r="M917" s="13">
        <f t="shared" si="181"/>
        <v>0.12814688742611322</v>
      </c>
      <c r="N917" s="13">
        <f t="shared" si="177"/>
        <v>7.9451070204190191E-2</v>
      </c>
      <c r="O917" s="13">
        <f t="shared" si="178"/>
        <v>7.9451070204190191E-2</v>
      </c>
      <c r="Q917">
        <v>26.159747400148149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7.0098479175354589</v>
      </c>
      <c r="G918" s="13">
        <f t="shared" si="172"/>
        <v>0</v>
      </c>
      <c r="H918" s="13">
        <f t="shared" si="173"/>
        <v>7.0098479175354589</v>
      </c>
      <c r="I918" s="16">
        <f t="shared" si="180"/>
        <v>7.0300286423869709</v>
      </c>
      <c r="J918" s="13">
        <f t="shared" si="174"/>
        <v>7.0202717267088293</v>
      </c>
      <c r="K918" s="13">
        <f t="shared" si="175"/>
        <v>9.7569156781416311E-3</v>
      </c>
      <c r="L918" s="13">
        <f t="shared" si="176"/>
        <v>0</v>
      </c>
      <c r="M918" s="13">
        <f t="shared" si="181"/>
        <v>4.8695817221923024E-2</v>
      </c>
      <c r="N918" s="13">
        <f t="shared" si="177"/>
        <v>3.0191406677592274E-2</v>
      </c>
      <c r="O918" s="13">
        <f t="shared" si="178"/>
        <v>3.0191406677592274E-2</v>
      </c>
      <c r="Q918">
        <v>23.905779248732699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20.844305109552622</v>
      </c>
      <c r="G919" s="13">
        <f t="shared" si="172"/>
        <v>0</v>
      </c>
      <c r="H919" s="13">
        <f t="shared" si="173"/>
        <v>20.844305109552622</v>
      </c>
      <c r="I919" s="16">
        <f t="shared" si="180"/>
        <v>20.854062025230764</v>
      </c>
      <c r="J919" s="13">
        <f t="shared" si="174"/>
        <v>20.432267803940128</v>
      </c>
      <c r="K919" s="13">
        <f t="shared" si="175"/>
        <v>0.42179422129063582</v>
      </c>
      <c r="L919" s="13">
        <f t="shared" si="176"/>
        <v>0</v>
      </c>
      <c r="M919" s="13">
        <f t="shared" si="181"/>
        <v>1.850441054433075E-2</v>
      </c>
      <c r="N919" s="13">
        <f t="shared" si="177"/>
        <v>1.1472734537485065E-2</v>
      </c>
      <c r="O919" s="13">
        <f t="shared" si="178"/>
        <v>1.1472734537485065E-2</v>
      </c>
      <c r="Q919">
        <v>20.1274259520372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94.582463162527802</v>
      </c>
      <c r="G920" s="13">
        <f t="shared" si="172"/>
        <v>8.7185136928244198</v>
      </c>
      <c r="H920" s="13">
        <f t="shared" si="173"/>
        <v>85.863949469703385</v>
      </c>
      <c r="I920" s="16">
        <f t="shared" si="180"/>
        <v>86.285743690994025</v>
      </c>
      <c r="J920" s="13">
        <f t="shared" si="174"/>
        <v>59.154834684257892</v>
      </c>
      <c r="K920" s="13">
        <f t="shared" si="175"/>
        <v>27.130909006736132</v>
      </c>
      <c r="L920" s="13">
        <f t="shared" si="176"/>
        <v>0</v>
      </c>
      <c r="M920" s="13">
        <f t="shared" si="181"/>
        <v>7.0316760068456843E-3</v>
      </c>
      <c r="N920" s="13">
        <f t="shared" si="177"/>
        <v>4.3596391242443243E-3</v>
      </c>
      <c r="O920" s="13">
        <f t="shared" si="178"/>
        <v>8.722873331948664</v>
      </c>
      <c r="Q920">
        <v>16.896614348848061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80.099128361082833</v>
      </c>
      <c r="G921" s="13">
        <f t="shared" si="172"/>
        <v>6.6278283059410246</v>
      </c>
      <c r="H921" s="13">
        <f t="shared" si="173"/>
        <v>73.471300055141811</v>
      </c>
      <c r="I921" s="16">
        <f t="shared" si="180"/>
        <v>100.60220906187794</v>
      </c>
      <c r="J921" s="13">
        <f t="shared" si="174"/>
        <v>66.669318889498257</v>
      </c>
      <c r="K921" s="13">
        <f t="shared" si="175"/>
        <v>33.932890172379686</v>
      </c>
      <c r="L921" s="13">
        <f t="shared" si="176"/>
        <v>0</v>
      </c>
      <c r="M921" s="13">
        <f t="shared" si="181"/>
        <v>2.6720368826013601E-3</v>
      </c>
      <c r="N921" s="13">
        <f t="shared" si="177"/>
        <v>1.6566628672128431E-3</v>
      </c>
      <c r="O921" s="13">
        <f t="shared" si="178"/>
        <v>6.6294849688082378</v>
      </c>
      <c r="Q921">
        <v>18.19085955065573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81.445252652029509</v>
      </c>
      <c r="G922" s="13">
        <f t="shared" si="172"/>
        <v>6.8221428351977957</v>
      </c>
      <c r="H922" s="13">
        <f t="shared" si="173"/>
        <v>74.623109816831715</v>
      </c>
      <c r="I922" s="16">
        <f t="shared" si="180"/>
        <v>108.5559999892114</v>
      </c>
      <c r="J922" s="13">
        <f t="shared" si="174"/>
        <v>57.69281131322041</v>
      </c>
      <c r="K922" s="13">
        <f t="shared" si="175"/>
        <v>50.86318867599099</v>
      </c>
      <c r="L922" s="13">
        <f t="shared" si="176"/>
        <v>13.236208581701828</v>
      </c>
      <c r="M922" s="13">
        <f t="shared" si="181"/>
        <v>13.237223955717216</v>
      </c>
      <c r="N922" s="13">
        <f t="shared" si="177"/>
        <v>8.2070788525446741</v>
      </c>
      <c r="O922" s="13">
        <f t="shared" si="178"/>
        <v>15.029221687742471</v>
      </c>
      <c r="Q922">
        <v>14.37118931748503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25.95281110674831</v>
      </c>
      <c r="G923" s="13">
        <f t="shared" si="172"/>
        <v>0</v>
      </c>
      <c r="H923" s="13">
        <f t="shared" si="173"/>
        <v>25.95281110674831</v>
      </c>
      <c r="I923" s="16">
        <f t="shared" si="180"/>
        <v>63.579791201037466</v>
      </c>
      <c r="J923" s="13">
        <f t="shared" si="174"/>
        <v>43.258507088701336</v>
      </c>
      <c r="K923" s="13">
        <f t="shared" si="175"/>
        <v>20.32128411233613</v>
      </c>
      <c r="L923" s="13">
        <f t="shared" si="176"/>
        <v>0</v>
      </c>
      <c r="M923" s="13">
        <f t="shared" si="181"/>
        <v>5.0301451031725417</v>
      </c>
      <c r="N923" s="13">
        <f t="shared" si="177"/>
        <v>3.1186899639669758</v>
      </c>
      <c r="O923" s="13">
        <f t="shared" si="178"/>
        <v>3.1186899639669758</v>
      </c>
      <c r="Q923">
        <v>12.28863159354839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38.709042958418237</v>
      </c>
      <c r="G924" s="13">
        <f t="shared" si="172"/>
        <v>0.65312372999119728</v>
      </c>
      <c r="H924" s="13">
        <f t="shared" si="173"/>
        <v>38.055919228427037</v>
      </c>
      <c r="I924" s="16">
        <f t="shared" si="180"/>
        <v>58.377203340763167</v>
      </c>
      <c r="J924" s="13">
        <f t="shared" si="174"/>
        <v>41.04591501172893</v>
      </c>
      <c r="K924" s="13">
        <f t="shared" si="175"/>
        <v>17.331288329034237</v>
      </c>
      <c r="L924" s="13">
        <f t="shared" si="176"/>
        <v>0</v>
      </c>
      <c r="M924" s="13">
        <f t="shared" si="181"/>
        <v>1.9114551392055659</v>
      </c>
      <c r="N924" s="13">
        <f t="shared" si="177"/>
        <v>1.1851021863074509</v>
      </c>
      <c r="O924" s="13">
        <f t="shared" si="178"/>
        <v>1.8382259162986481</v>
      </c>
      <c r="Q924">
        <v>11.96011289926564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29.505479981717482</v>
      </c>
      <c r="G925" s="13">
        <f t="shared" si="172"/>
        <v>0</v>
      </c>
      <c r="H925" s="13">
        <f t="shared" si="173"/>
        <v>29.505479981717482</v>
      </c>
      <c r="I925" s="16">
        <f t="shared" si="180"/>
        <v>46.836768310751722</v>
      </c>
      <c r="J925" s="13">
        <f t="shared" si="174"/>
        <v>40.102041549078308</v>
      </c>
      <c r="K925" s="13">
        <f t="shared" si="175"/>
        <v>6.7347267616734143</v>
      </c>
      <c r="L925" s="13">
        <f t="shared" si="176"/>
        <v>0</v>
      </c>
      <c r="M925" s="13">
        <f t="shared" si="181"/>
        <v>0.72635295289811497</v>
      </c>
      <c r="N925" s="13">
        <f t="shared" si="177"/>
        <v>0.45033883079683129</v>
      </c>
      <c r="O925" s="13">
        <f t="shared" si="178"/>
        <v>0.45033883079683129</v>
      </c>
      <c r="Q925">
        <v>16.245675514830129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18.80106565379047</v>
      </c>
      <c r="G926" s="13">
        <f t="shared" si="172"/>
        <v>0</v>
      </c>
      <c r="H926" s="13">
        <f t="shared" si="173"/>
        <v>18.80106565379047</v>
      </c>
      <c r="I926" s="16">
        <f t="shared" si="180"/>
        <v>25.535792415463884</v>
      </c>
      <c r="J926" s="13">
        <f t="shared" si="174"/>
        <v>24.369815379680535</v>
      </c>
      <c r="K926" s="13">
        <f t="shared" si="175"/>
        <v>1.1659770357833494</v>
      </c>
      <c r="L926" s="13">
        <f t="shared" si="176"/>
        <v>0</v>
      </c>
      <c r="M926" s="13">
        <f t="shared" si="181"/>
        <v>0.27601412210128368</v>
      </c>
      <c r="N926" s="13">
        <f t="shared" si="177"/>
        <v>0.17112875570279587</v>
      </c>
      <c r="O926" s="13">
        <f t="shared" si="178"/>
        <v>0.17112875570279587</v>
      </c>
      <c r="Q926">
        <v>16.953123336994651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1.14749028933124</v>
      </c>
      <c r="G927" s="13">
        <f t="shared" si="172"/>
        <v>0</v>
      </c>
      <c r="H927" s="13">
        <f t="shared" si="173"/>
        <v>1.14749028933124</v>
      </c>
      <c r="I927" s="16">
        <f t="shared" si="180"/>
        <v>2.3134673251145896</v>
      </c>
      <c r="J927" s="13">
        <f t="shared" si="174"/>
        <v>2.3129786952003695</v>
      </c>
      <c r="K927" s="13">
        <f t="shared" si="175"/>
        <v>4.8862991422016222E-4</v>
      </c>
      <c r="L927" s="13">
        <f t="shared" si="176"/>
        <v>0</v>
      </c>
      <c r="M927" s="13">
        <f t="shared" si="181"/>
        <v>0.10488536639848781</v>
      </c>
      <c r="N927" s="13">
        <f t="shared" si="177"/>
        <v>6.5028927167062434E-2</v>
      </c>
      <c r="O927" s="13">
        <f t="shared" si="178"/>
        <v>6.5028927167062434E-2</v>
      </c>
      <c r="Q927">
        <v>21.50248916444875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8.2583574299267201E-2</v>
      </c>
      <c r="G928" s="13">
        <f t="shared" si="172"/>
        <v>0</v>
      </c>
      <c r="H928" s="13">
        <f t="shared" si="173"/>
        <v>8.2583574299267201E-2</v>
      </c>
      <c r="I928" s="16">
        <f t="shared" si="180"/>
        <v>8.3072204213487363E-2</v>
      </c>
      <c r="J928" s="13">
        <f t="shared" si="174"/>
        <v>8.3072187961253069E-2</v>
      </c>
      <c r="K928" s="13">
        <f t="shared" si="175"/>
        <v>1.6252234294467094E-8</v>
      </c>
      <c r="L928" s="13">
        <f t="shared" si="176"/>
        <v>0</v>
      </c>
      <c r="M928" s="13">
        <f t="shared" si="181"/>
        <v>3.9856439231425372E-2</v>
      </c>
      <c r="N928" s="13">
        <f t="shared" si="177"/>
        <v>2.471099232348373E-2</v>
      </c>
      <c r="O928" s="13">
        <f t="shared" si="178"/>
        <v>2.471099232348373E-2</v>
      </c>
      <c r="Q928">
        <v>23.853192119500601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3.945106180412024</v>
      </c>
      <c r="G929" s="13">
        <f t="shared" si="172"/>
        <v>0</v>
      </c>
      <c r="H929" s="13">
        <f t="shared" si="173"/>
        <v>3.945106180412024</v>
      </c>
      <c r="I929" s="16">
        <f t="shared" si="180"/>
        <v>3.9451061966642582</v>
      </c>
      <c r="J929" s="13">
        <f t="shared" si="174"/>
        <v>3.9436548727629064</v>
      </c>
      <c r="K929" s="13">
        <f t="shared" si="175"/>
        <v>1.4513239013518309E-3</v>
      </c>
      <c r="L929" s="13">
        <f t="shared" si="176"/>
        <v>0</v>
      </c>
      <c r="M929" s="13">
        <f t="shared" si="181"/>
        <v>1.5145446907941642E-2</v>
      </c>
      <c r="N929" s="13">
        <f t="shared" si="177"/>
        <v>9.3901770829238184E-3</v>
      </c>
      <c r="O929" s="13">
        <f t="shared" si="178"/>
        <v>9.3901770829238184E-3</v>
      </c>
      <c r="Q929">
        <v>25.151458952607989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4.9982007984773462</v>
      </c>
      <c r="G930" s="13">
        <f t="shared" si="172"/>
        <v>0</v>
      </c>
      <c r="H930" s="13">
        <f t="shared" si="173"/>
        <v>4.9982007984773462</v>
      </c>
      <c r="I930" s="16">
        <f t="shared" si="180"/>
        <v>4.9996521223786985</v>
      </c>
      <c r="J930" s="13">
        <f t="shared" si="174"/>
        <v>4.9961841565426113</v>
      </c>
      <c r="K930" s="13">
        <f t="shared" si="175"/>
        <v>3.4679658360872168E-3</v>
      </c>
      <c r="L930" s="13">
        <f t="shared" si="176"/>
        <v>0</v>
      </c>
      <c r="M930" s="13">
        <f t="shared" si="181"/>
        <v>5.7552698250178235E-3</v>
      </c>
      <c r="N930" s="13">
        <f t="shared" si="177"/>
        <v>3.5682672915110505E-3</v>
      </c>
      <c r="O930" s="13">
        <f t="shared" si="178"/>
        <v>3.5682672915110505E-3</v>
      </c>
      <c r="Q930">
        <v>23.998481000000009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94.112286538215002</v>
      </c>
      <c r="G931" s="13">
        <f t="shared" si="172"/>
        <v>8.6506431774230315</v>
      </c>
      <c r="H931" s="13">
        <f t="shared" si="173"/>
        <v>85.461643360791967</v>
      </c>
      <c r="I931" s="16">
        <f t="shared" si="180"/>
        <v>85.465111326628062</v>
      </c>
      <c r="J931" s="13">
        <f t="shared" si="174"/>
        <v>67.074827702207045</v>
      </c>
      <c r="K931" s="13">
        <f t="shared" si="175"/>
        <v>18.390283624421016</v>
      </c>
      <c r="L931" s="13">
        <f t="shared" si="176"/>
        <v>0</v>
      </c>
      <c r="M931" s="13">
        <f t="shared" si="181"/>
        <v>2.187002533506773E-3</v>
      </c>
      <c r="N931" s="13">
        <f t="shared" si="177"/>
        <v>1.3559415707741992E-3</v>
      </c>
      <c r="O931" s="13">
        <f t="shared" si="178"/>
        <v>8.651999118993805</v>
      </c>
      <c r="Q931">
        <v>20.950447852562519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43.208299436978827</v>
      </c>
      <c r="G932" s="13">
        <f t="shared" si="172"/>
        <v>1.3025963756576224</v>
      </c>
      <c r="H932" s="13">
        <f t="shared" si="173"/>
        <v>41.905703061321205</v>
      </c>
      <c r="I932" s="16">
        <f t="shared" si="180"/>
        <v>60.295986685742221</v>
      </c>
      <c r="J932" s="13">
        <f t="shared" si="174"/>
        <v>49.443160326890371</v>
      </c>
      <c r="K932" s="13">
        <f t="shared" si="175"/>
        <v>10.85282635885185</v>
      </c>
      <c r="L932" s="13">
        <f t="shared" si="176"/>
        <v>0</v>
      </c>
      <c r="M932" s="13">
        <f t="shared" si="181"/>
        <v>8.3106096273257378E-4</v>
      </c>
      <c r="N932" s="13">
        <f t="shared" si="177"/>
        <v>5.1525779689419579E-4</v>
      </c>
      <c r="O932" s="13">
        <f t="shared" si="178"/>
        <v>1.3031116334545165</v>
      </c>
      <c r="Q932">
        <v>17.76493264947295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69.188250416288668</v>
      </c>
      <c r="G933" s="13">
        <f t="shared" si="172"/>
        <v>5.052831014918401</v>
      </c>
      <c r="H933" s="13">
        <f t="shared" si="173"/>
        <v>64.135419401370271</v>
      </c>
      <c r="I933" s="16">
        <f t="shared" si="180"/>
        <v>74.988245760222128</v>
      </c>
      <c r="J933" s="13">
        <f t="shared" si="174"/>
        <v>51.116884167696824</v>
      </c>
      <c r="K933" s="13">
        <f t="shared" si="175"/>
        <v>23.871361592525304</v>
      </c>
      <c r="L933" s="13">
        <f t="shared" si="176"/>
        <v>0</v>
      </c>
      <c r="M933" s="13">
        <f t="shared" si="181"/>
        <v>3.1580316583837799E-4</v>
      </c>
      <c r="N933" s="13">
        <f t="shared" si="177"/>
        <v>1.9579796281979435E-4</v>
      </c>
      <c r="O933" s="13">
        <f t="shared" si="178"/>
        <v>5.053026812881221</v>
      </c>
      <c r="Q933">
        <v>14.738053746066671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82.063912249518168</v>
      </c>
      <c r="G934" s="13">
        <f t="shared" si="172"/>
        <v>6.9114470318939638</v>
      </c>
      <c r="H934" s="13">
        <f t="shared" si="173"/>
        <v>75.152465217624211</v>
      </c>
      <c r="I934" s="16">
        <f t="shared" si="180"/>
        <v>99.023826810149515</v>
      </c>
      <c r="J934" s="13">
        <f t="shared" si="174"/>
        <v>51.741808752480615</v>
      </c>
      <c r="K934" s="13">
        <f t="shared" si="175"/>
        <v>47.2820180576689</v>
      </c>
      <c r="L934" s="13">
        <f t="shared" si="176"/>
        <v>9.8002922301479494</v>
      </c>
      <c r="M934" s="13">
        <f t="shared" si="181"/>
        <v>9.8004122353509686</v>
      </c>
      <c r="N934" s="13">
        <f t="shared" si="177"/>
        <v>6.0762555859176004</v>
      </c>
      <c r="O934" s="13">
        <f t="shared" si="178"/>
        <v>12.987702617811564</v>
      </c>
      <c r="Q934">
        <v>12.694801593548391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80.255820419892672</v>
      </c>
      <c r="G935" s="13">
        <f t="shared" si="172"/>
        <v>6.6504469778204953</v>
      </c>
      <c r="H935" s="13">
        <f t="shared" si="173"/>
        <v>73.605373442072178</v>
      </c>
      <c r="I935" s="16">
        <f t="shared" si="180"/>
        <v>111.08709926959314</v>
      </c>
      <c r="J935" s="13">
        <f t="shared" si="174"/>
        <v>61.082622800033583</v>
      </c>
      <c r="K935" s="13">
        <f t="shared" si="175"/>
        <v>50.004476469559556</v>
      </c>
      <c r="L935" s="13">
        <f t="shared" si="176"/>
        <v>12.412326218694204</v>
      </c>
      <c r="M935" s="13">
        <f t="shared" si="181"/>
        <v>16.136482868127572</v>
      </c>
      <c r="N935" s="13">
        <f t="shared" si="177"/>
        <v>10.004619378239095</v>
      </c>
      <c r="O935" s="13">
        <f t="shared" si="178"/>
        <v>16.655066356059592</v>
      </c>
      <c r="Q935">
        <v>15.394051979684511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74.464190903343265</v>
      </c>
      <c r="G936" s="13">
        <f t="shared" si="172"/>
        <v>5.8144188556725238</v>
      </c>
      <c r="H936" s="13">
        <f t="shared" si="173"/>
        <v>68.649772047670737</v>
      </c>
      <c r="I936" s="16">
        <f t="shared" si="180"/>
        <v>106.24192229853608</v>
      </c>
      <c r="J936" s="13">
        <f t="shared" si="174"/>
        <v>54.138062199124484</v>
      </c>
      <c r="K936" s="13">
        <f t="shared" si="175"/>
        <v>52.103860099411598</v>
      </c>
      <c r="L936" s="13">
        <f t="shared" si="176"/>
        <v>14.426557683983303</v>
      </c>
      <c r="M936" s="13">
        <f t="shared" si="181"/>
        <v>20.558421173871782</v>
      </c>
      <c r="N936" s="13">
        <f t="shared" si="177"/>
        <v>12.746221127800505</v>
      </c>
      <c r="O936" s="13">
        <f t="shared" si="178"/>
        <v>18.560639983473028</v>
      </c>
      <c r="Q936">
        <v>13.22282882653974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4.2775865589074478</v>
      </c>
      <c r="G937" s="13">
        <f t="shared" si="172"/>
        <v>0</v>
      </c>
      <c r="H937" s="13">
        <f t="shared" si="173"/>
        <v>4.2775865589074478</v>
      </c>
      <c r="I937" s="16">
        <f t="shared" si="180"/>
        <v>41.954888974335745</v>
      </c>
      <c r="J937" s="13">
        <f t="shared" si="174"/>
        <v>37.489292051705128</v>
      </c>
      <c r="K937" s="13">
        <f t="shared" si="175"/>
        <v>4.4655969226306169</v>
      </c>
      <c r="L937" s="13">
        <f t="shared" si="176"/>
        <v>0</v>
      </c>
      <c r="M937" s="13">
        <f t="shared" si="181"/>
        <v>7.8122000460712773</v>
      </c>
      <c r="N937" s="13">
        <f t="shared" si="177"/>
        <v>4.8435640285641917</v>
      </c>
      <c r="O937" s="13">
        <f t="shared" si="178"/>
        <v>4.8435640285641917</v>
      </c>
      <c r="Q937">
        <v>17.284440962616859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20.202005983249151</v>
      </c>
      <c r="G938" s="13">
        <f t="shared" si="172"/>
        <v>0</v>
      </c>
      <c r="H938" s="13">
        <f t="shared" si="173"/>
        <v>20.202005983249151</v>
      </c>
      <c r="I938" s="16">
        <f t="shared" si="180"/>
        <v>24.667602905879768</v>
      </c>
      <c r="J938" s="13">
        <f t="shared" si="174"/>
        <v>23.641758655248498</v>
      </c>
      <c r="K938" s="13">
        <f t="shared" si="175"/>
        <v>1.0258442506312697</v>
      </c>
      <c r="L938" s="13">
        <f t="shared" si="176"/>
        <v>0</v>
      </c>
      <c r="M938" s="13">
        <f t="shared" si="181"/>
        <v>2.9686360175070856</v>
      </c>
      <c r="N938" s="13">
        <f t="shared" si="177"/>
        <v>1.840554330854393</v>
      </c>
      <c r="O938" s="13">
        <f t="shared" si="178"/>
        <v>1.840554330854393</v>
      </c>
      <c r="Q938">
        <v>17.171122360072982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8.7047797006263767</v>
      </c>
      <c r="G939" s="13">
        <f t="shared" si="172"/>
        <v>0</v>
      </c>
      <c r="H939" s="13">
        <f t="shared" si="173"/>
        <v>8.7047797006263767</v>
      </c>
      <c r="I939" s="16">
        <f t="shared" si="180"/>
        <v>9.7306239512576465</v>
      </c>
      <c r="J939" s="13">
        <f t="shared" si="174"/>
        <v>9.7014086529239378</v>
      </c>
      <c r="K939" s="13">
        <f t="shared" si="175"/>
        <v>2.9215298333708617E-2</v>
      </c>
      <c r="L939" s="13">
        <f t="shared" si="176"/>
        <v>0</v>
      </c>
      <c r="M939" s="13">
        <f t="shared" si="181"/>
        <v>1.1280816866526926</v>
      </c>
      <c r="N939" s="13">
        <f t="shared" si="177"/>
        <v>0.69941064572466938</v>
      </c>
      <c r="O939" s="13">
        <f t="shared" si="178"/>
        <v>0.69941064572466938</v>
      </c>
      <c r="Q939">
        <v>23.02340116553593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0.17080317510209489</v>
      </c>
      <c r="G940" s="13">
        <f t="shared" si="172"/>
        <v>0</v>
      </c>
      <c r="H940" s="13">
        <f t="shared" si="173"/>
        <v>0.17080317510209489</v>
      </c>
      <c r="I940" s="16">
        <f t="shared" si="180"/>
        <v>0.20001847343580351</v>
      </c>
      <c r="J940" s="13">
        <f t="shared" si="174"/>
        <v>0.20001824060769077</v>
      </c>
      <c r="K940" s="13">
        <f t="shared" si="175"/>
        <v>2.3282811273395154E-7</v>
      </c>
      <c r="L940" s="13">
        <f t="shared" si="176"/>
        <v>0</v>
      </c>
      <c r="M940" s="13">
        <f t="shared" si="181"/>
        <v>0.42867104092802322</v>
      </c>
      <c r="N940" s="13">
        <f t="shared" si="177"/>
        <v>0.26577604537537441</v>
      </c>
      <c r="O940" s="13">
        <f t="shared" si="178"/>
        <v>0.26577604537537441</v>
      </c>
      <c r="Q940">
        <v>23.667931135752649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141.20520507648851</v>
      </c>
      <c r="G941" s="13">
        <f t="shared" si="172"/>
        <v>15.448558019786256</v>
      </c>
      <c r="H941" s="13">
        <f t="shared" si="173"/>
        <v>125.75664705670225</v>
      </c>
      <c r="I941" s="16">
        <f t="shared" si="180"/>
        <v>125.75664728953036</v>
      </c>
      <c r="J941" s="13">
        <f t="shared" si="174"/>
        <v>87.63901671885381</v>
      </c>
      <c r="K941" s="13">
        <f t="shared" si="175"/>
        <v>38.117630570676553</v>
      </c>
      <c r="L941" s="13">
        <f t="shared" si="176"/>
        <v>1.0076173831488735</v>
      </c>
      <c r="M941" s="13">
        <f t="shared" si="181"/>
        <v>1.1705123787015224</v>
      </c>
      <c r="N941" s="13">
        <f t="shared" si="177"/>
        <v>0.72571767479494387</v>
      </c>
      <c r="O941" s="13">
        <f t="shared" si="178"/>
        <v>16.174275694581201</v>
      </c>
      <c r="Q941">
        <v>22.668863000000009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3.1935982955922988</v>
      </c>
      <c r="G942" s="13">
        <f t="shared" si="172"/>
        <v>0</v>
      </c>
      <c r="H942" s="13">
        <f t="shared" si="173"/>
        <v>3.1935982955922988</v>
      </c>
      <c r="I942" s="16">
        <f t="shared" si="180"/>
        <v>40.303611483119973</v>
      </c>
      <c r="J942" s="13">
        <f t="shared" si="174"/>
        <v>38.206109347400478</v>
      </c>
      <c r="K942" s="13">
        <f t="shared" si="175"/>
        <v>2.0975021357194947</v>
      </c>
      <c r="L942" s="13">
        <f t="shared" si="176"/>
        <v>0</v>
      </c>
      <c r="M942" s="13">
        <f t="shared" si="181"/>
        <v>0.44479470390657849</v>
      </c>
      <c r="N942" s="13">
        <f t="shared" si="177"/>
        <v>0.27577271642207868</v>
      </c>
      <c r="O942" s="13">
        <f t="shared" si="178"/>
        <v>0.27577271642207868</v>
      </c>
      <c r="Q942">
        <v>22.410462724983031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8.0249453518438436</v>
      </c>
      <c r="G943" s="13">
        <f t="shared" si="172"/>
        <v>0</v>
      </c>
      <c r="H943" s="13">
        <f t="shared" si="173"/>
        <v>8.0249453518438436</v>
      </c>
      <c r="I943" s="16">
        <f t="shared" si="180"/>
        <v>10.122447487563338</v>
      </c>
      <c r="J943" s="13">
        <f t="shared" si="174"/>
        <v>10.074729188065174</v>
      </c>
      <c r="K943" s="13">
        <f t="shared" si="175"/>
        <v>4.771829949816464E-2</v>
      </c>
      <c r="L943" s="13">
        <f t="shared" si="176"/>
        <v>0</v>
      </c>
      <c r="M943" s="13">
        <f t="shared" si="181"/>
        <v>0.16902198748449981</v>
      </c>
      <c r="N943" s="13">
        <f t="shared" si="177"/>
        <v>0.10479363224038989</v>
      </c>
      <c r="O943" s="13">
        <f t="shared" si="178"/>
        <v>0.10479363224038989</v>
      </c>
      <c r="Q943">
        <v>20.370518295304471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64.862539552464384</v>
      </c>
      <c r="G944" s="13">
        <f t="shared" si="172"/>
        <v>4.4284098705575108</v>
      </c>
      <c r="H944" s="13">
        <f t="shared" si="173"/>
        <v>60.434129681906875</v>
      </c>
      <c r="I944" s="16">
        <f t="shared" si="180"/>
        <v>60.481847981405039</v>
      </c>
      <c r="J944" s="13">
        <f t="shared" si="174"/>
        <v>50.331985466688629</v>
      </c>
      <c r="K944" s="13">
        <f t="shared" si="175"/>
        <v>10.149862514716411</v>
      </c>
      <c r="L944" s="13">
        <f t="shared" si="176"/>
        <v>0</v>
      </c>
      <c r="M944" s="13">
        <f t="shared" si="181"/>
        <v>6.4228355244109928E-2</v>
      </c>
      <c r="N944" s="13">
        <f t="shared" si="177"/>
        <v>3.9821580251348153E-2</v>
      </c>
      <c r="O944" s="13">
        <f t="shared" si="178"/>
        <v>4.468231450808859</v>
      </c>
      <c r="Q944">
        <v>18.465342119536839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50.084184499084543</v>
      </c>
      <c r="G945" s="13">
        <f t="shared" si="172"/>
        <v>2.2951379842241844</v>
      </c>
      <c r="H945" s="13">
        <f t="shared" si="173"/>
        <v>47.78904651486036</v>
      </c>
      <c r="I945" s="16">
        <f t="shared" si="180"/>
        <v>57.93890902957677</v>
      </c>
      <c r="J945" s="13">
        <f t="shared" si="174"/>
        <v>44.218048897626282</v>
      </c>
      <c r="K945" s="13">
        <f t="shared" si="175"/>
        <v>13.720860131950488</v>
      </c>
      <c r="L945" s="13">
        <f t="shared" si="176"/>
        <v>0</v>
      </c>
      <c r="M945" s="13">
        <f t="shared" si="181"/>
        <v>2.4406774992761775E-2</v>
      </c>
      <c r="N945" s="13">
        <f t="shared" si="177"/>
        <v>1.51322004955123E-2</v>
      </c>
      <c r="O945" s="13">
        <f t="shared" si="178"/>
        <v>2.3102701847196965</v>
      </c>
      <c r="Q945">
        <v>14.439302593548391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15.440301410043819</v>
      </c>
      <c r="G946" s="13">
        <f t="shared" si="172"/>
        <v>0</v>
      </c>
      <c r="H946" s="13">
        <f t="shared" si="173"/>
        <v>15.440301410043819</v>
      </c>
      <c r="I946" s="16">
        <f t="shared" si="180"/>
        <v>29.161161541994307</v>
      </c>
      <c r="J946" s="13">
        <f t="shared" si="174"/>
        <v>27.175673038288828</v>
      </c>
      <c r="K946" s="13">
        <f t="shared" si="175"/>
        <v>1.9854885037054792</v>
      </c>
      <c r="L946" s="13">
        <f t="shared" si="176"/>
        <v>0</v>
      </c>
      <c r="M946" s="13">
        <f t="shared" si="181"/>
        <v>9.2745744972494749E-3</v>
      </c>
      <c r="N946" s="13">
        <f t="shared" si="177"/>
        <v>5.7502361882946747E-3</v>
      </c>
      <c r="O946" s="13">
        <f t="shared" si="178"/>
        <v>5.7502361882946747E-3</v>
      </c>
      <c r="Q946">
        <v>15.74184905037208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114.64575840131511</v>
      </c>
      <c r="G947" s="13">
        <f t="shared" si="172"/>
        <v>11.614672536316387</v>
      </c>
      <c r="H947" s="13">
        <f t="shared" si="173"/>
        <v>103.03108586499872</v>
      </c>
      <c r="I947" s="16">
        <f t="shared" si="180"/>
        <v>105.0165743687042</v>
      </c>
      <c r="J947" s="13">
        <f t="shared" si="174"/>
        <v>56.163421644053699</v>
      </c>
      <c r="K947" s="13">
        <f t="shared" si="175"/>
        <v>48.853152724650499</v>
      </c>
      <c r="L947" s="13">
        <f t="shared" si="176"/>
        <v>11.307700803522353</v>
      </c>
      <c r="M947" s="13">
        <f t="shared" si="181"/>
        <v>11.311225141831308</v>
      </c>
      <c r="N947" s="13">
        <f t="shared" si="177"/>
        <v>7.012959587935411</v>
      </c>
      <c r="O947" s="13">
        <f t="shared" si="178"/>
        <v>18.627632124251797</v>
      </c>
      <c r="Q947">
        <v>14.019050252176161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55.317316148015763</v>
      </c>
      <c r="G948" s="13">
        <f t="shared" si="172"/>
        <v>3.0505463218789881</v>
      </c>
      <c r="H948" s="13">
        <f t="shared" si="173"/>
        <v>52.266769826136773</v>
      </c>
      <c r="I948" s="16">
        <f t="shared" si="180"/>
        <v>89.812221747264914</v>
      </c>
      <c r="J948" s="13">
        <f t="shared" si="174"/>
        <v>57.554775165864569</v>
      </c>
      <c r="K948" s="13">
        <f t="shared" si="175"/>
        <v>32.257446581400345</v>
      </c>
      <c r="L948" s="13">
        <f t="shared" si="176"/>
        <v>0</v>
      </c>
      <c r="M948" s="13">
        <f t="shared" si="181"/>
        <v>4.2982655538958969</v>
      </c>
      <c r="N948" s="13">
        <f t="shared" si="177"/>
        <v>2.6649246434154561</v>
      </c>
      <c r="O948" s="13">
        <f t="shared" si="178"/>
        <v>5.7154709652944442</v>
      </c>
      <c r="Q948">
        <v>15.74996035172458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4.7280157206794353</v>
      </c>
      <c r="G949" s="13">
        <f t="shared" si="172"/>
        <v>0</v>
      </c>
      <c r="H949" s="13">
        <f t="shared" si="173"/>
        <v>4.7280157206794353</v>
      </c>
      <c r="I949" s="16">
        <f t="shared" si="180"/>
        <v>36.985462302079782</v>
      </c>
      <c r="J949" s="13">
        <f t="shared" si="174"/>
        <v>33.986416363453408</v>
      </c>
      <c r="K949" s="13">
        <f t="shared" si="175"/>
        <v>2.9990459386263737</v>
      </c>
      <c r="L949" s="13">
        <f t="shared" si="176"/>
        <v>0</v>
      </c>
      <c r="M949" s="13">
        <f t="shared" si="181"/>
        <v>1.6333409104804408</v>
      </c>
      <c r="N949" s="13">
        <f t="shared" si="177"/>
        <v>1.0126713644978733</v>
      </c>
      <c r="O949" s="13">
        <f t="shared" si="178"/>
        <v>1.0126713644978733</v>
      </c>
      <c r="Q949">
        <v>17.727733912364261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16.55083867432446</v>
      </c>
      <c r="G950" s="13">
        <f t="shared" si="172"/>
        <v>0</v>
      </c>
      <c r="H950" s="13">
        <f t="shared" si="173"/>
        <v>16.55083867432446</v>
      </c>
      <c r="I950" s="16">
        <f t="shared" si="180"/>
        <v>19.549884612950834</v>
      </c>
      <c r="J950" s="13">
        <f t="shared" si="174"/>
        <v>19.208088700308885</v>
      </c>
      <c r="K950" s="13">
        <f t="shared" si="175"/>
        <v>0.34179591264194897</v>
      </c>
      <c r="L950" s="13">
        <f t="shared" si="176"/>
        <v>0</v>
      </c>
      <c r="M950" s="13">
        <f t="shared" si="181"/>
        <v>0.62066954598256752</v>
      </c>
      <c r="N950" s="13">
        <f t="shared" si="177"/>
        <v>0.38481511850919187</v>
      </c>
      <c r="O950" s="13">
        <f t="shared" si="178"/>
        <v>0.38481511850919187</v>
      </c>
      <c r="Q950">
        <v>20.274064275825921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2.9125169110884881E-2</v>
      </c>
      <c r="G951" s="13">
        <f t="shared" si="172"/>
        <v>0</v>
      </c>
      <c r="H951" s="13">
        <f t="shared" si="173"/>
        <v>2.9125169110884881E-2</v>
      </c>
      <c r="I951" s="16">
        <f t="shared" si="180"/>
        <v>0.37092108175283384</v>
      </c>
      <c r="J951" s="13">
        <f t="shared" si="174"/>
        <v>0.37091942724914756</v>
      </c>
      <c r="K951" s="13">
        <f t="shared" si="175"/>
        <v>1.6545036862769535E-6</v>
      </c>
      <c r="L951" s="13">
        <f t="shared" si="176"/>
        <v>0</v>
      </c>
      <c r="M951" s="13">
        <f t="shared" si="181"/>
        <v>0.23585442747337565</v>
      </c>
      <c r="N951" s="13">
        <f t="shared" si="177"/>
        <v>0.1462297450334929</v>
      </c>
      <c r="O951" s="13">
        <f t="shared" si="178"/>
        <v>0.1462297450334929</v>
      </c>
      <c r="Q951">
        <v>22.89775706099481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0.37934918420603858</v>
      </c>
      <c r="G952" s="13">
        <f t="shared" si="172"/>
        <v>0</v>
      </c>
      <c r="H952" s="13">
        <f t="shared" si="173"/>
        <v>0.37934918420603858</v>
      </c>
      <c r="I952" s="16">
        <f t="shared" si="180"/>
        <v>0.37935083870972486</v>
      </c>
      <c r="J952" s="13">
        <f t="shared" si="174"/>
        <v>0.37934927054246204</v>
      </c>
      <c r="K952" s="13">
        <f t="shared" si="175"/>
        <v>1.5681672628220511E-6</v>
      </c>
      <c r="L952" s="13">
        <f t="shared" si="176"/>
        <v>0</v>
      </c>
      <c r="M952" s="13">
        <f t="shared" si="181"/>
        <v>8.9624682439882752E-2</v>
      </c>
      <c r="N952" s="13">
        <f t="shared" si="177"/>
        <v>5.5567303112727305E-2</v>
      </c>
      <c r="O952" s="13">
        <f t="shared" si="178"/>
        <v>5.5567303112727305E-2</v>
      </c>
      <c r="Q952">
        <v>23.759127158837799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5.0051058283979417</v>
      </c>
      <c r="G953" s="13">
        <f t="shared" si="172"/>
        <v>0</v>
      </c>
      <c r="H953" s="13">
        <f t="shared" si="173"/>
        <v>5.0051058283979417</v>
      </c>
      <c r="I953" s="16">
        <f t="shared" si="180"/>
        <v>5.0051073965652044</v>
      </c>
      <c r="J953" s="13">
        <f t="shared" si="174"/>
        <v>5.0012795847982918</v>
      </c>
      <c r="K953" s="13">
        <f t="shared" si="175"/>
        <v>3.8278117669126033E-3</v>
      </c>
      <c r="L953" s="13">
        <f t="shared" si="176"/>
        <v>0</v>
      </c>
      <c r="M953" s="13">
        <f t="shared" si="181"/>
        <v>3.4057379327155447E-2</v>
      </c>
      <c r="N953" s="13">
        <f t="shared" si="177"/>
        <v>2.1115575182836376E-2</v>
      </c>
      <c r="O953" s="13">
        <f t="shared" si="178"/>
        <v>2.1115575182836376E-2</v>
      </c>
      <c r="Q953">
        <v>23.317201000000011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3.9330246050392819</v>
      </c>
      <c r="G954" s="13">
        <f t="shared" si="172"/>
        <v>0</v>
      </c>
      <c r="H954" s="13">
        <f t="shared" si="173"/>
        <v>3.9330246050392819</v>
      </c>
      <c r="I954" s="16">
        <f t="shared" si="180"/>
        <v>3.9368524168061945</v>
      </c>
      <c r="J954" s="13">
        <f t="shared" si="174"/>
        <v>3.9348763861881726</v>
      </c>
      <c r="K954" s="13">
        <f t="shared" si="175"/>
        <v>1.9760306180218734E-3</v>
      </c>
      <c r="L954" s="13">
        <f t="shared" si="176"/>
        <v>0</v>
      </c>
      <c r="M954" s="13">
        <f t="shared" si="181"/>
        <v>1.2941804144319072E-2</v>
      </c>
      <c r="N954" s="13">
        <f t="shared" si="177"/>
        <v>8.0239185694778239E-3</v>
      </c>
      <c r="O954" s="13">
        <f t="shared" si="178"/>
        <v>8.0239185694778239E-3</v>
      </c>
      <c r="Q954">
        <v>22.900255894049039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3.893638782475445</v>
      </c>
      <c r="G955" s="13">
        <f t="shared" si="172"/>
        <v>0</v>
      </c>
      <c r="H955" s="13">
        <f t="shared" si="173"/>
        <v>3.893638782475445</v>
      </c>
      <c r="I955" s="16">
        <f t="shared" si="180"/>
        <v>3.8956148130934669</v>
      </c>
      <c r="J955" s="13">
        <f t="shared" si="174"/>
        <v>3.8937337825823635</v>
      </c>
      <c r="K955" s="13">
        <f t="shared" si="175"/>
        <v>1.8810305111034431E-3</v>
      </c>
      <c r="L955" s="13">
        <f t="shared" si="176"/>
        <v>0</v>
      </c>
      <c r="M955" s="13">
        <f t="shared" si="181"/>
        <v>4.9178855748412478E-3</v>
      </c>
      <c r="N955" s="13">
        <f t="shared" si="177"/>
        <v>3.0490890564015736E-3</v>
      </c>
      <c r="O955" s="13">
        <f t="shared" si="178"/>
        <v>3.0490890564015736E-3</v>
      </c>
      <c r="Q955">
        <v>23.026103887111741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56.740838696950561</v>
      </c>
      <c r="G956" s="13">
        <f t="shared" si="172"/>
        <v>3.2560333752239168</v>
      </c>
      <c r="H956" s="13">
        <f t="shared" si="173"/>
        <v>53.484805321726647</v>
      </c>
      <c r="I956" s="16">
        <f t="shared" si="180"/>
        <v>53.486686352237747</v>
      </c>
      <c r="J956" s="13">
        <f t="shared" si="174"/>
        <v>46.209836356659594</v>
      </c>
      <c r="K956" s="13">
        <f t="shared" si="175"/>
        <v>7.2768499955781536</v>
      </c>
      <c r="L956" s="13">
        <f t="shared" si="176"/>
        <v>0</v>
      </c>
      <c r="M956" s="13">
        <f t="shared" si="181"/>
        <v>1.8687965184396743E-3</v>
      </c>
      <c r="N956" s="13">
        <f t="shared" si="177"/>
        <v>1.158653841432598E-3</v>
      </c>
      <c r="O956" s="13">
        <f t="shared" si="178"/>
        <v>3.2571920290653495</v>
      </c>
      <c r="Q956">
        <v>18.619166105023758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96.04811107296122</v>
      </c>
      <c r="G957" s="13">
        <f t="shared" si="172"/>
        <v>8.9300815886624445</v>
      </c>
      <c r="H957" s="13">
        <f t="shared" si="173"/>
        <v>87.118029484298773</v>
      </c>
      <c r="I957" s="16">
        <f t="shared" si="180"/>
        <v>94.39487947987692</v>
      </c>
      <c r="J957" s="13">
        <f t="shared" si="174"/>
        <v>56.905819045119379</v>
      </c>
      <c r="K957" s="13">
        <f t="shared" si="175"/>
        <v>37.48906043475754</v>
      </c>
      <c r="L957" s="13">
        <f t="shared" si="176"/>
        <v>0.40454240061299923</v>
      </c>
      <c r="M957" s="13">
        <f t="shared" si="181"/>
        <v>0.40525254329000632</v>
      </c>
      <c r="N957" s="13">
        <f t="shared" si="177"/>
        <v>0.2512565768398039</v>
      </c>
      <c r="O957" s="13">
        <f t="shared" si="178"/>
        <v>9.1813381655022486</v>
      </c>
      <c r="Q957">
        <v>15.035244523804989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20.291468715552419</v>
      </c>
      <c r="G958" s="13">
        <f t="shared" si="172"/>
        <v>0</v>
      </c>
      <c r="H958" s="13">
        <f t="shared" si="173"/>
        <v>20.291468715552419</v>
      </c>
      <c r="I958" s="16">
        <f t="shared" si="180"/>
        <v>57.375986749696963</v>
      </c>
      <c r="J958" s="13">
        <f t="shared" si="174"/>
        <v>42.574183313237619</v>
      </c>
      <c r="K958" s="13">
        <f t="shared" si="175"/>
        <v>14.801803436459345</v>
      </c>
      <c r="L958" s="13">
        <f t="shared" si="176"/>
        <v>0</v>
      </c>
      <c r="M958" s="13">
        <f t="shared" si="181"/>
        <v>0.15399596645020242</v>
      </c>
      <c r="N958" s="13">
        <f t="shared" si="177"/>
        <v>9.5477499199125501E-2</v>
      </c>
      <c r="O958" s="13">
        <f t="shared" si="178"/>
        <v>9.5477499199125501E-2</v>
      </c>
      <c r="Q958">
        <v>13.35820859354839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50.233646253223853</v>
      </c>
      <c r="G959" s="13">
        <f t="shared" si="172"/>
        <v>2.3167129536328757</v>
      </c>
      <c r="H959" s="13">
        <f t="shared" si="173"/>
        <v>47.91693329959098</v>
      </c>
      <c r="I959" s="16">
        <f t="shared" si="180"/>
        <v>62.718736736050325</v>
      </c>
      <c r="J959" s="13">
        <f t="shared" si="174"/>
        <v>48.801584905540999</v>
      </c>
      <c r="K959" s="13">
        <f t="shared" si="175"/>
        <v>13.917151830509326</v>
      </c>
      <c r="L959" s="13">
        <f t="shared" si="176"/>
        <v>0</v>
      </c>
      <c r="M959" s="13">
        <f t="shared" si="181"/>
        <v>5.8518467251076914E-2</v>
      </c>
      <c r="N959" s="13">
        <f t="shared" si="177"/>
        <v>3.6281449695667684E-2</v>
      </c>
      <c r="O959" s="13">
        <f t="shared" si="178"/>
        <v>2.3529944033285433</v>
      </c>
      <c r="Q959">
        <v>16.258554704949781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35.474174890667072</v>
      </c>
      <c r="G960" s="13">
        <f t="shared" si="172"/>
        <v>0.18616694894182526</v>
      </c>
      <c r="H960" s="13">
        <f t="shared" si="173"/>
        <v>35.288007941725247</v>
      </c>
      <c r="I960" s="16">
        <f t="shared" si="180"/>
        <v>49.205159772234573</v>
      </c>
      <c r="J960" s="13">
        <f t="shared" si="174"/>
        <v>41.489929229344185</v>
      </c>
      <c r="K960" s="13">
        <f t="shared" si="175"/>
        <v>7.7152305428903887</v>
      </c>
      <c r="L960" s="13">
        <f t="shared" si="176"/>
        <v>0</v>
      </c>
      <c r="M960" s="13">
        <f t="shared" si="181"/>
        <v>2.223701755540923E-2</v>
      </c>
      <c r="N960" s="13">
        <f t="shared" si="177"/>
        <v>1.3786950884353723E-2</v>
      </c>
      <c r="O960" s="13">
        <f t="shared" si="178"/>
        <v>0.19995389982617898</v>
      </c>
      <c r="Q960">
        <v>16.163629839426751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19.675699984208919</v>
      </c>
      <c r="G961" s="13">
        <f t="shared" si="172"/>
        <v>0</v>
      </c>
      <c r="H961" s="13">
        <f t="shared" si="173"/>
        <v>19.675699984208919</v>
      </c>
      <c r="I961" s="16">
        <f t="shared" si="180"/>
        <v>27.390930527099307</v>
      </c>
      <c r="J961" s="13">
        <f t="shared" si="174"/>
        <v>26.185296686698962</v>
      </c>
      <c r="K961" s="13">
        <f t="shared" si="175"/>
        <v>1.2056338404003455</v>
      </c>
      <c r="L961" s="13">
        <f t="shared" si="176"/>
        <v>0</v>
      </c>
      <c r="M961" s="13">
        <f t="shared" si="181"/>
        <v>8.4500666710555072E-3</v>
      </c>
      <c r="N961" s="13">
        <f t="shared" si="177"/>
        <v>5.2390413360544142E-3</v>
      </c>
      <c r="O961" s="13">
        <f t="shared" si="178"/>
        <v>5.2390413360544142E-3</v>
      </c>
      <c r="Q961">
        <v>18.225331166146422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1.3334757444142089</v>
      </c>
      <c r="G962" s="13">
        <f t="shared" si="172"/>
        <v>0</v>
      </c>
      <c r="H962" s="13">
        <f t="shared" si="173"/>
        <v>1.3334757444142089</v>
      </c>
      <c r="I962" s="16">
        <f t="shared" si="180"/>
        <v>2.5391095848145544</v>
      </c>
      <c r="J962" s="13">
        <f t="shared" si="174"/>
        <v>2.5383592543658793</v>
      </c>
      <c r="K962" s="13">
        <f t="shared" si="175"/>
        <v>7.5033044867511833E-4</v>
      </c>
      <c r="L962" s="13">
        <f t="shared" si="176"/>
        <v>0</v>
      </c>
      <c r="M962" s="13">
        <f t="shared" si="181"/>
        <v>3.211025335001093E-3</v>
      </c>
      <c r="N962" s="13">
        <f t="shared" si="177"/>
        <v>1.9908357077006778E-3</v>
      </c>
      <c r="O962" s="13">
        <f t="shared" si="178"/>
        <v>1.9908357077006778E-3</v>
      </c>
      <c r="Q962">
        <v>20.443789409004921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13.723130605302581</v>
      </c>
      <c r="G963" s="13">
        <f t="shared" si="172"/>
        <v>0</v>
      </c>
      <c r="H963" s="13">
        <f t="shared" si="173"/>
        <v>13.723130605302581</v>
      </c>
      <c r="I963" s="16">
        <f t="shared" si="180"/>
        <v>13.723880935751255</v>
      </c>
      <c r="J963" s="13">
        <f t="shared" si="174"/>
        <v>13.64161007168382</v>
      </c>
      <c r="K963" s="13">
        <f t="shared" si="175"/>
        <v>8.2270864067435667E-2</v>
      </c>
      <c r="L963" s="13">
        <f t="shared" si="176"/>
        <v>0</v>
      </c>
      <c r="M963" s="13">
        <f t="shared" si="181"/>
        <v>1.2201896273004152E-3</v>
      </c>
      <c r="N963" s="13">
        <f t="shared" si="177"/>
        <v>7.565175689262574E-4</v>
      </c>
      <c r="O963" s="13">
        <f t="shared" si="178"/>
        <v>7.565175689262574E-4</v>
      </c>
      <c r="Q963">
        <v>22.964705475176299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6.2241468196944014</v>
      </c>
      <c r="G964" s="13">
        <f t="shared" si="172"/>
        <v>0</v>
      </c>
      <c r="H964" s="13">
        <f t="shared" si="173"/>
        <v>6.2241468196944014</v>
      </c>
      <c r="I964" s="16">
        <f t="shared" si="180"/>
        <v>6.3064176837618371</v>
      </c>
      <c r="J964" s="13">
        <f t="shared" si="174"/>
        <v>6.3002629996000943</v>
      </c>
      <c r="K964" s="13">
        <f t="shared" si="175"/>
        <v>6.1546841617428072E-3</v>
      </c>
      <c r="L964" s="13">
        <f t="shared" si="176"/>
        <v>0</v>
      </c>
      <c r="M964" s="13">
        <f t="shared" si="181"/>
        <v>4.6367205837415776E-4</v>
      </c>
      <c r="N964" s="13">
        <f t="shared" si="177"/>
        <v>2.8747667619197779E-4</v>
      </c>
      <c r="O964" s="13">
        <f t="shared" si="178"/>
        <v>2.8747667619197779E-4</v>
      </c>
      <c r="Q964">
        <v>24.87574480893668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7.4822538048156204</v>
      </c>
      <c r="G965" s="13">
        <f t="shared" si="172"/>
        <v>0</v>
      </c>
      <c r="H965" s="13">
        <f t="shared" si="173"/>
        <v>7.4822538048156204</v>
      </c>
      <c r="I965" s="16">
        <f t="shared" si="180"/>
        <v>7.4884084889773632</v>
      </c>
      <c r="J965" s="13">
        <f t="shared" si="174"/>
        <v>7.4756365884840461</v>
      </c>
      <c r="K965" s="13">
        <f t="shared" si="175"/>
        <v>1.2771900493317112E-2</v>
      </c>
      <c r="L965" s="13">
        <f t="shared" si="176"/>
        <v>0</v>
      </c>
      <c r="M965" s="13">
        <f t="shared" si="181"/>
        <v>1.7619538218217998E-4</v>
      </c>
      <c r="N965" s="13">
        <f t="shared" si="177"/>
        <v>1.0924113695295159E-4</v>
      </c>
      <c r="O965" s="13">
        <f t="shared" si="178"/>
        <v>1.0924113695295159E-4</v>
      </c>
      <c r="Q965">
        <v>23.333749000000012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1.1759221953863761</v>
      </c>
      <c r="G966" s="13">
        <f t="shared" ref="G966:G1029" si="183">IF((F966-$J$2)&gt;0,$I$2*(F966-$J$2),0)</f>
        <v>0</v>
      </c>
      <c r="H966" s="13">
        <f t="shared" ref="H966:H1029" si="184">F966-G966</f>
        <v>1.1759221953863761</v>
      </c>
      <c r="I966" s="16">
        <f t="shared" si="180"/>
        <v>1.1886940958796932</v>
      </c>
      <c r="J966" s="13">
        <f t="shared" ref="J966:J1029" si="185">I966/SQRT(1+(I966/($K$2*(300+(25*Q966)+0.05*(Q966)^3)))^2)</f>
        <v>1.1886504742640143</v>
      </c>
      <c r="K966" s="13">
        <f t="shared" ref="K966:K1029" si="186">I966-J966</f>
        <v>4.3621615678945957E-5</v>
      </c>
      <c r="L966" s="13">
        <f t="shared" ref="L966:L1029" si="187">IF(K966&gt;$N$2,(K966-$N$2)/$L$2,0)</f>
        <v>0</v>
      </c>
      <c r="M966" s="13">
        <f t="shared" si="181"/>
        <v>6.6954245229228386E-5</v>
      </c>
      <c r="N966" s="13">
        <f t="shared" ref="N966:N1029" si="188">$M$2*M966</f>
        <v>4.1511632042121598E-5</v>
      </c>
      <c r="O966" s="13">
        <f t="shared" ref="O966:O1029" si="189">N966+G966</f>
        <v>4.1511632042121598E-5</v>
      </c>
      <c r="Q966">
        <v>24.47917355702365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17.536815704138942</v>
      </c>
      <c r="G967" s="13">
        <f t="shared" si="183"/>
        <v>0</v>
      </c>
      <c r="H967" s="13">
        <f t="shared" si="184"/>
        <v>17.536815704138942</v>
      </c>
      <c r="I967" s="16">
        <f t="shared" ref="I967:I1030" si="191">H967+K966-L966</f>
        <v>17.536859325754619</v>
      </c>
      <c r="J967" s="13">
        <f t="shared" si="185"/>
        <v>17.268037010808062</v>
      </c>
      <c r="K967" s="13">
        <f t="shared" si="186"/>
        <v>0.26882231494655784</v>
      </c>
      <c r="L967" s="13">
        <f t="shared" si="187"/>
        <v>0</v>
      </c>
      <c r="M967" s="13">
        <f t="shared" ref="M967:M1030" si="192">L967+M966-N966</f>
        <v>2.5442613187106788E-5</v>
      </c>
      <c r="N967" s="13">
        <f t="shared" si="188"/>
        <v>1.5774420176006207E-5</v>
      </c>
      <c r="O967" s="13">
        <f t="shared" si="189"/>
        <v>1.5774420176006207E-5</v>
      </c>
      <c r="Q967">
        <v>19.691448828179588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35.670215504159088</v>
      </c>
      <c r="G968" s="13">
        <f t="shared" si="183"/>
        <v>0.21446562818125867</v>
      </c>
      <c r="H968" s="13">
        <f t="shared" si="184"/>
        <v>35.45574987597783</v>
      </c>
      <c r="I968" s="16">
        <f t="shared" si="191"/>
        <v>35.724572190924391</v>
      </c>
      <c r="J968" s="13">
        <f t="shared" si="185"/>
        <v>32.802861626706537</v>
      </c>
      <c r="K968" s="13">
        <f t="shared" si="186"/>
        <v>2.9217105642178538</v>
      </c>
      <c r="L968" s="13">
        <f t="shared" si="187"/>
        <v>0</v>
      </c>
      <c r="M968" s="13">
        <f t="shared" si="192"/>
        <v>9.6681930111005811E-6</v>
      </c>
      <c r="N968" s="13">
        <f t="shared" si="188"/>
        <v>5.9942796668823602E-6</v>
      </c>
      <c r="O968" s="13">
        <f t="shared" si="189"/>
        <v>0.21447162246092555</v>
      </c>
      <c r="Q968">
        <v>17.167121861931602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42.9160137755322</v>
      </c>
      <c r="G969" s="13">
        <f t="shared" si="183"/>
        <v>1.2604046173671875</v>
      </c>
      <c r="H969" s="13">
        <f t="shared" si="184"/>
        <v>41.655609158165014</v>
      </c>
      <c r="I969" s="16">
        <f t="shared" si="191"/>
        <v>44.577319722382867</v>
      </c>
      <c r="J969" s="13">
        <f t="shared" si="185"/>
        <v>37.591600244639096</v>
      </c>
      <c r="K969" s="13">
        <f t="shared" si="186"/>
        <v>6.9857194777437712</v>
      </c>
      <c r="L969" s="13">
        <f t="shared" si="187"/>
        <v>0</v>
      </c>
      <c r="M969" s="13">
        <f t="shared" si="192"/>
        <v>3.6739133442182209E-6</v>
      </c>
      <c r="N969" s="13">
        <f t="shared" si="188"/>
        <v>2.2778262734152968E-6</v>
      </c>
      <c r="O969" s="13">
        <f t="shared" si="189"/>
        <v>1.2604068951934608</v>
      </c>
      <c r="Q969">
        <v>14.75438001022953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22.22931243661159</v>
      </c>
      <c r="G970" s="13">
        <f t="shared" si="183"/>
        <v>0</v>
      </c>
      <c r="H970" s="13">
        <f t="shared" si="184"/>
        <v>22.22931243661159</v>
      </c>
      <c r="I970" s="16">
        <f t="shared" si="191"/>
        <v>29.215031914355361</v>
      </c>
      <c r="J970" s="13">
        <f t="shared" si="185"/>
        <v>25.971052785111141</v>
      </c>
      <c r="K970" s="13">
        <f t="shared" si="186"/>
        <v>3.2439791292442202</v>
      </c>
      <c r="L970" s="13">
        <f t="shared" si="187"/>
        <v>0</v>
      </c>
      <c r="M970" s="13">
        <f t="shared" si="192"/>
        <v>1.3960870708029241E-6</v>
      </c>
      <c r="N970" s="13">
        <f t="shared" si="188"/>
        <v>8.6557398389781298E-7</v>
      </c>
      <c r="O970" s="13">
        <f t="shared" si="189"/>
        <v>8.6557398389781298E-7</v>
      </c>
      <c r="Q970">
        <v>11.698131593548389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14.393278796207669</v>
      </c>
      <c r="G971" s="13">
        <f t="shared" si="183"/>
        <v>0</v>
      </c>
      <c r="H971" s="13">
        <f t="shared" si="184"/>
        <v>14.393278796207669</v>
      </c>
      <c r="I971" s="16">
        <f t="shared" si="191"/>
        <v>17.637257925451891</v>
      </c>
      <c r="J971" s="13">
        <f t="shared" si="185"/>
        <v>16.867285216148328</v>
      </c>
      <c r="K971" s="13">
        <f t="shared" si="186"/>
        <v>0.76997270930356265</v>
      </c>
      <c r="L971" s="13">
        <f t="shared" si="187"/>
        <v>0</v>
      </c>
      <c r="M971" s="13">
        <f t="shared" si="192"/>
        <v>5.3051308690511111E-7</v>
      </c>
      <c r="N971" s="13">
        <f t="shared" si="188"/>
        <v>3.289181138811689E-7</v>
      </c>
      <c r="O971" s="13">
        <f t="shared" si="189"/>
        <v>3.289181138811689E-7</v>
      </c>
      <c r="Q971">
        <v>11.958292075567099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22.89167063351071</v>
      </c>
      <c r="G972" s="13">
        <f t="shared" si="183"/>
        <v>0</v>
      </c>
      <c r="H972" s="13">
        <f t="shared" si="184"/>
        <v>22.89167063351071</v>
      </c>
      <c r="I972" s="16">
        <f t="shared" si="191"/>
        <v>23.661643342814273</v>
      </c>
      <c r="J972" s="13">
        <f t="shared" si="185"/>
        <v>22.633233699116264</v>
      </c>
      <c r="K972" s="13">
        <f t="shared" si="186"/>
        <v>1.0284096436980086</v>
      </c>
      <c r="L972" s="13">
        <f t="shared" si="187"/>
        <v>0</v>
      </c>
      <c r="M972" s="13">
        <f t="shared" si="192"/>
        <v>2.0159497302394221E-7</v>
      </c>
      <c r="N972" s="13">
        <f t="shared" si="188"/>
        <v>1.2498888327484417E-7</v>
      </c>
      <c r="O972" s="13">
        <f t="shared" si="189"/>
        <v>1.2498888327484417E-7</v>
      </c>
      <c r="Q972">
        <v>16.244212053427521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5.6648648650000002</v>
      </c>
      <c r="G973" s="13">
        <f t="shared" si="183"/>
        <v>0</v>
      </c>
      <c r="H973" s="13">
        <f t="shared" si="184"/>
        <v>5.6648648650000002</v>
      </c>
      <c r="I973" s="16">
        <f t="shared" si="191"/>
        <v>6.6932745086980088</v>
      </c>
      <c r="J973" s="13">
        <f t="shared" si="185"/>
        <v>6.6696177426989411</v>
      </c>
      <c r="K973" s="13">
        <f t="shared" si="186"/>
        <v>2.365676599906763E-2</v>
      </c>
      <c r="L973" s="13">
        <f t="shared" si="187"/>
        <v>0</v>
      </c>
      <c r="M973" s="13">
        <f t="shared" si="192"/>
        <v>7.6606089749098041E-8</v>
      </c>
      <c r="N973" s="13">
        <f t="shared" si="188"/>
        <v>4.7495775644440786E-8</v>
      </c>
      <c r="O973" s="13">
        <f t="shared" si="189"/>
        <v>4.7495775644440786E-8</v>
      </c>
      <c r="Q973">
        <v>16.5678363715754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20.26535822773193</v>
      </c>
      <c r="G974" s="13">
        <f t="shared" si="183"/>
        <v>0</v>
      </c>
      <c r="H974" s="13">
        <f t="shared" si="184"/>
        <v>20.26535822773193</v>
      </c>
      <c r="I974" s="16">
        <f t="shared" si="191"/>
        <v>20.289014993730998</v>
      </c>
      <c r="J974" s="13">
        <f t="shared" si="185"/>
        <v>19.691974985074395</v>
      </c>
      <c r="K974" s="13">
        <f t="shared" si="186"/>
        <v>0.59704000865660234</v>
      </c>
      <c r="L974" s="13">
        <f t="shared" si="187"/>
        <v>0</v>
      </c>
      <c r="M974" s="13">
        <f t="shared" si="192"/>
        <v>2.9110314104657255E-8</v>
      </c>
      <c r="N974" s="13">
        <f t="shared" si="188"/>
        <v>1.8048394744887498E-8</v>
      </c>
      <c r="O974" s="13">
        <f t="shared" si="189"/>
        <v>1.8048394744887498E-8</v>
      </c>
      <c r="Q974">
        <v>16.987129906400039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0.38666177416493658</v>
      </c>
      <c r="G975" s="13">
        <f t="shared" si="183"/>
        <v>0</v>
      </c>
      <c r="H975" s="13">
        <f t="shared" si="184"/>
        <v>0.38666177416493658</v>
      </c>
      <c r="I975" s="16">
        <f t="shared" si="191"/>
        <v>0.98370178282153886</v>
      </c>
      <c r="J975" s="13">
        <f t="shared" si="185"/>
        <v>0.98367081516432875</v>
      </c>
      <c r="K975" s="13">
        <f t="shared" si="186"/>
        <v>3.096765721011252E-5</v>
      </c>
      <c r="L975" s="13">
        <f t="shared" si="187"/>
        <v>0</v>
      </c>
      <c r="M975" s="13">
        <f t="shared" si="192"/>
        <v>1.1061919359769757E-8</v>
      </c>
      <c r="N975" s="13">
        <f t="shared" si="188"/>
        <v>6.85839000305725E-9</v>
      </c>
      <c r="O975" s="13">
        <f t="shared" si="189"/>
        <v>6.85839000305725E-9</v>
      </c>
      <c r="Q975">
        <v>22.87301736089816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2.2625518774673719</v>
      </c>
      <c r="G976" s="13">
        <f t="shared" si="183"/>
        <v>0</v>
      </c>
      <c r="H976" s="13">
        <f t="shared" si="184"/>
        <v>2.2625518774673719</v>
      </c>
      <c r="I976" s="16">
        <f t="shared" si="191"/>
        <v>2.262582845124582</v>
      </c>
      <c r="J976" s="13">
        <f t="shared" si="185"/>
        <v>2.2622831641247192</v>
      </c>
      <c r="K976" s="13">
        <f t="shared" si="186"/>
        <v>2.9968099986277252E-4</v>
      </c>
      <c r="L976" s="13">
        <f t="shared" si="187"/>
        <v>0</v>
      </c>
      <c r="M976" s="13">
        <f t="shared" si="192"/>
        <v>4.2035293567125075E-9</v>
      </c>
      <c r="N976" s="13">
        <f t="shared" si="188"/>
        <v>2.6061882011617544E-9</v>
      </c>
      <c r="O976" s="13">
        <f t="shared" si="189"/>
        <v>2.6061882011617544E-9</v>
      </c>
      <c r="Q976">
        <v>24.505283000000009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1.17116635446432</v>
      </c>
      <c r="G977" s="13">
        <f t="shared" si="183"/>
        <v>0</v>
      </c>
      <c r="H977" s="13">
        <f t="shared" si="184"/>
        <v>1.17116635446432</v>
      </c>
      <c r="I977" s="16">
        <f t="shared" si="191"/>
        <v>1.1714660354641828</v>
      </c>
      <c r="J977" s="13">
        <f t="shared" si="185"/>
        <v>1.1714291622231898</v>
      </c>
      <c r="K977" s="13">
        <f t="shared" si="186"/>
        <v>3.6873240992996159E-5</v>
      </c>
      <c r="L977" s="13">
        <f t="shared" si="187"/>
        <v>0</v>
      </c>
      <c r="M977" s="13">
        <f t="shared" si="192"/>
        <v>1.597341155550753E-9</v>
      </c>
      <c r="N977" s="13">
        <f t="shared" si="188"/>
        <v>9.9035151644146688E-10</v>
      </c>
      <c r="O977" s="13">
        <f t="shared" si="189"/>
        <v>9.9035151644146688E-10</v>
      </c>
      <c r="Q977">
        <v>25.371605265405709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0.1012002099959978</v>
      </c>
      <c r="G978" s="13">
        <f t="shared" si="183"/>
        <v>0</v>
      </c>
      <c r="H978" s="13">
        <f t="shared" si="184"/>
        <v>0.1012002099959978</v>
      </c>
      <c r="I978" s="16">
        <f t="shared" si="191"/>
        <v>0.10123708323699079</v>
      </c>
      <c r="J978" s="13">
        <f t="shared" si="185"/>
        <v>0.10123705377564264</v>
      </c>
      <c r="K978" s="13">
        <f t="shared" si="186"/>
        <v>2.9461348152737266E-8</v>
      </c>
      <c r="L978" s="13">
        <f t="shared" si="187"/>
        <v>0</v>
      </c>
      <c r="M978" s="13">
        <f t="shared" si="192"/>
        <v>6.0698963910928617E-10</v>
      </c>
      <c r="N978" s="13">
        <f t="shared" si="188"/>
        <v>3.7633357624775743E-10</v>
      </c>
      <c r="O978" s="13">
        <f t="shared" si="189"/>
        <v>3.7633357624775743E-10</v>
      </c>
      <c r="Q978">
        <v>23.841888395587681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6.4156156332542009</v>
      </c>
      <c r="G979" s="13">
        <f t="shared" si="183"/>
        <v>0</v>
      </c>
      <c r="H979" s="13">
        <f t="shared" si="184"/>
        <v>6.4156156332542009</v>
      </c>
      <c r="I979" s="16">
        <f t="shared" si="191"/>
        <v>6.415615662715549</v>
      </c>
      <c r="J979" s="13">
        <f t="shared" si="185"/>
        <v>6.4032243521337584</v>
      </c>
      <c r="K979" s="13">
        <f t="shared" si="186"/>
        <v>1.2391310581790549E-2</v>
      </c>
      <c r="L979" s="13">
        <f t="shared" si="187"/>
        <v>0</v>
      </c>
      <c r="M979" s="13">
        <f t="shared" si="192"/>
        <v>2.3065606286152874E-10</v>
      </c>
      <c r="N979" s="13">
        <f t="shared" si="188"/>
        <v>1.4300675897414782E-10</v>
      </c>
      <c r="O979" s="13">
        <f t="shared" si="189"/>
        <v>1.4300675897414782E-10</v>
      </c>
      <c r="Q979">
        <v>20.26072453604332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27.297432769862471</v>
      </c>
      <c r="G980" s="13">
        <f t="shared" si="183"/>
        <v>0</v>
      </c>
      <c r="H980" s="13">
        <f t="shared" si="184"/>
        <v>27.297432769862471</v>
      </c>
      <c r="I980" s="16">
        <f t="shared" si="191"/>
        <v>27.309824080444262</v>
      </c>
      <c r="J980" s="13">
        <f t="shared" si="185"/>
        <v>25.775223686234959</v>
      </c>
      <c r="K980" s="13">
        <f t="shared" si="186"/>
        <v>1.5346003942093027</v>
      </c>
      <c r="L980" s="13">
        <f t="shared" si="187"/>
        <v>0</v>
      </c>
      <c r="M980" s="13">
        <f t="shared" si="192"/>
        <v>8.7649303887380925E-11</v>
      </c>
      <c r="N980" s="13">
        <f t="shared" si="188"/>
        <v>5.4342568410176176E-11</v>
      </c>
      <c r="O980" s="13">
        <f t="shared" si="189"/>
        <v>5.4342568410176176E-11</v>
      </c>
      <c r="Q980">
        <v>16.312971372899479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66.848038507511276</v>
      </c>
      <c r="G981" s="13">
        <f t="shared" si="183"/>
        <v>4.7150188392719983</v>
      </c>
      <c r="H981" s="13">
        <f t="shared" si="184"/>
        <v>62.133019668239278</v>
      </c>
      <c r="I981" s="16">
        <f t="shared" si="191"/>
        <v>63.667620062448577</v>
      </c>
      <c r="J981" s="13">
        <f t="shared" si="185"/>
        <v>44.489288660811347</v>
      </c>
      <c r="K981" s="13">
        <f t="shared" si="186"/>
        <v>19.17833140163723</v>
      </c>
      <c r="L981" s="13">
        <f t="shared" si="187"/>
        <v>0</v>
      </c>
      <c r="M981" s="13">
        <f t="shared" si="192"/>
        <v>3.3306735477204749E-11</v>
      </c>
      <c r="N981" s="13">
        <f t="shared" si="188"/>
        <v>2.0650175995866943E-11</v>
      </c>
      <c r="O981" s="13">
        <f t="shared" si="189"/>
        <v>4.7150188392926484</v>
      </c>
      <c r="Q981">
        <v>13.053426241495369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42.183456831616759</v>
      </c>
      <c r="G982" s="13">
        <f t="shared" si="183"/>
        <v>1.1546592128246389</v>
      </c>
      <c r="H982" s="13">
        <f t="shared" si="184"/>
        <v>41.028797618792119</v>
      </c>
      <c r="I982" s="16">
        <f t="shared" si="191"/>
        <v>60.207129020429349</v>
      </c>
      <c r="J982" s="13">
        <f t="shared" si="185"/>
        <v>42.460943914238449</v>
      </c>
      <c r="K982" s="13">
        <f t="shared" si="186"/>
        <v>17.7461851061909</v>
      </c>
      <c r="L982" s="13">
        <f t="shared" si="187"/>
        <v>0</v>
      </c>
      <c r="M982" s="13">
        <f t="shared" si="192"/>
        <v>1.2656559481337806E-11</v>
      </c>
      <c r="N982" s="13">
        <f t="shared" si="188"/>
        <v>7.8470668784294406E-12</v>
      </c>
      <c r="O982" s="13">
        <f t="shared" si="189"/>
        <v>1.154659212832486</v>
      </c>
      <c r="Q982">
        <v>12.502051593548391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20.58898464205917</v>
      </c>
      <c r="G983" s="13">
        <f t="shared" si="183"/>
        <v>0</v>
      </c>
      <c r="H983" s="13">
        <f t="shared" si="184"/>
        <v>20.58898464205917</v>
      </c>
      <c r="I983" s="16">
        <f t="shared" si="191"/>
        <v>38.335169748250067</v>
      </c>
      <c r="J983" s="13">
        <f t="shared" si="185"/>
        <v>32.225538096215864</v>
      </c>
      <c r="K983" s="13">
        <f t="shared" si="186"/>
        <v>6.1096316520342029</v>
      </c>
      <c r="L983" s="13">
        <f t="shared" si="187"/>
        <v>0</v>
      </c>
      <c r="M983" s="13">
        <f t="shared" si="192"/>
        <v>4.8094926029083656E-12</v>
      </c>
      <c r="N983" s="13">
        <f t="shared" si="188"/>
        <v>2.9818854138031868E-12</v>
      </c>
      <c r="O983" s="13">
        <f t="shared" si="189"/>
        <v>2.9818854138031868E-12</v>
      </c>
      <c r="Q983">
        <v>12.405501808843651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4.9806941890002863</v>
      </c>
      <c r="G984" s="13">
        <f t="shared" si="183"/>
        <v>0</v>
      </c>
      <c r="H984" s="13">
        <f t="shared" si="184"/>
        <v>4.9806941890002863</v>
      </c>
      <c r="I984" s="16">
        <f t="shared" si="191"/>
        <v>11.090325841034488</v>
      </c>
      <c r="J984" s="13">
        <f t="shared" si="185"/>
        <v>10.989431410705791</v>
      </c>
      <c r="K984" s="13">
        <f t="shared" si="186"/>
        <v>0.10089443032869738</v>
      </c>
      <c r="L984" s="13">
        <f t="shared" si="187"/>
        <v>0</v>
      </c>
      <c r="M984" s="13">
        <f t="shared" si="192"/>
        <v>1.8276071891051788E-12</v>
      </c>
      <c r="N984" s="13">
        <f t="shared" si="188"/>
        <v>1.1331164572452109E-12</v>
      </c>
      <c r="O984" s="13">
        <f t="shared" si="189"/>
        <v>1.1331164572452109E-12</v>
      </c>
      <c r="Q984">
        <v>16.96643034169853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27.31585428970682</v>
      </c>
      <c r="G985" s="13">
        <f t="shared" si="183"/>
        <v>0</v>
      </c>
      <c r="H985" s="13">
        <f t="shared" si="184"/>
        <v>27.31585428970682</v>
      </c>
      <c r="I985" s="16">
        <f t="shared" si="191"/>
        <v>27.416748720035518</v>
      </c>
      <c r="J985" s="13">
        <f t="shared" si="185"/>
        <v>26.10923529763868</v>
      </c>
      <c r="K985" s="13">
        <f t="shared" si="186"/>
        <v>1.3075134223968377</v>
      </c>
      <c r="L985" s="13">
        <f t="shared" si="187"/>
        <v>0</v>
      </c>
      <c r="M985" s="13">
        <f t="shared" si="192"/>
        <v>6.9449073185996797E-13</v>
      </c>
      <c r="N985" s="13">
        <f t="shared" si="188"/>
        <v>4.3058425375318016E-13</v>
      </c>
      <c r="O985" s="13">
        <f t="shared" si="189"/>
        <v>4.3058425375318016E-13</v>
      </c>
      <c r="Q985">
        <v>17.629978671762899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1.1750186147718999</v>
      </c>
      <c r="G986" s="13">
        <f t="shared" si="183"/>
        <v>0</v>
      </c>
      <c r="H986" s="13">
        <f t="shared" si="184"/>
        <v>1.1750186147718999</v>
      </c>
      <c r="I986" s="16">
        <f t="shared" si="191"/>
        <v>2.4825320371687374</v>
      </c>
      <c r="J986" s="13">
        <f t="shared" si="185"/>
        <v>2.4816215359969545</v>
      </c>
      <c r="K986" s="13">
        <f t="shared" si="186"/>
        <v>9.1050117178292922E-4</v>
      </c>
      <c r="L986" s="13">
        <f t="shared" si="187"/>
        <v>0</v>
      </c>
      <c r="M986" s="13">
        <f t="shared" si="192"/>
        <v>2.6390647810678781E-13</v>
      </c>
      <c r="N986" s="13">
        <f t="shared" si="188"/>
        <v>1.6362201642620845E-13</v>
      </c>
      <c r="O986" s="13">
        <f t="shared" si="189"/>
        <v>1.6362201642620845E-13</v>
      </c>
      <c r="Q986">
        <v>18.59961317031993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0.45718227379832471</v>
      </c>
      <c r="G987" s="13">
        <f t="shared" si="183"/>
        <v>0</v>
      </c>
      <c r="H987" s="13">
        <f t="shared" si="184"/>
        <v>0.45718227379832471</v>
      </c>
      <c r="I987" s="16">
        <f t="shared" si="191"/>
        <v>0.45809277497010764</v>
      </c>
      <c r="J987" s="13">
        <f t="shared" si="185"/>
        <v>0.4580892801425685</v>
      </c>
      <c r="K987" s="13">
        <f t="shared" si="186"/>
        <v>3.4948275391410988E-6</v>
      </c>
      <c r="L987" s="13">
        <f t="shared" si="187"/>
        <v>0</v>
      </c>
      <c r="M987" s="13">
        <f t="shared" si="192"/>
        <v>1.0028446168057936E-13</v>
      </c>
      <c r="N987" s="13">
        <f t="shared" si="188"/>
        <v>6.2176366241959206E-14</v>
      </c>
      <c r="O987" s="13">
        <f t="shared" si="189"/>
        <v>6.2176366241959206E-14</v>
      </c>
      <c r="Q987">
        <v>22.085243925906031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13.1207168080151</v>
      </c>
      <c r="G988" s="13">
        <f t="shared" si="183"/>
        <v>0</v>
      </c>
      <c r="H988" s="13">
        <f t="shared" si="184"/>
        <v>13.1207168080151</v>
      </c>
      <c r="I988" s="16">
        <f t="shared" si="191"/>
        <v>13.120720302842638</v>
      </c>
      <c r="J988" s="13">
        <f t="shared" si="185"/>
        <v>13.063925131300147</v>
      </c>
      <c r="K988" s="13">
        <f t="shared" si="186"/>
        <v>5.6795171542491474E-2</v>
      </c>
      <c r="L988" s="13">
        <f t="shared" si="187"/>
        <v>0</v>
      </c>
      <c r="M988" s="13">
        <f t="shared" si="192"/>
        <v>3.8108095438620153E-14</v>
      </c>
      <c r="N988" s="13">
        <f t="shared" si="188"/>
        <v>2.3627019171944496E-14</v>
      </c>
      <c r="O988" s="13">
        <f t="shared" si="189"/>
        <v>2.3627019171944496E-14</v>
      </c>
      <c r="Q988">
        <v>24.664778487642561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20.280369077962359</v>
      </c>
      <c r="G989" s="13">
        <f t="shared" si="183"/>
        <v>0</v>
      </c>
      <c r="H989" s="13">
        <f t="shared" si="184"/>
        <v>20.280369077962359</v>
      </c>
      <c r="I989" s="16">
        <f t="shared" si="191"/>
        <v>20.337164249504852</v>
      </c>
      <c r="J989" s="13">
        <f t="shared" si="185"/>
        <v>20.148778392879812</v>
      </c>
      <c r="K989" s="13">
        <f t="shared" si="186"/>
        <v>0.18838585662503959</v>
      </c>
      <c r="L989" s="13">
        <f t="shared" si="187"/>
        <v>0</v>
      </c>
      <c r="M989" s="13">
        <f t="shared" si="192"/>
        <v>1.4481076266675657E-14</v>
      </c>
      <c r="N989" s="13">
        <f t="shared" si="188"/>
        <v>8.9782672853389076E-15</v>
      </c>
      <c r="O989" s="13">
        <f t="shared" si="189"/>
        <v>8.9782672853389076E-15</v>
      </c>
      <c r="Q989">
        <v>25.442903000000008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1.29532134629328</v>
      </c>
      <c r="G990" s="13">
        <f t="shared" si="183"/>
        <v>0</v>
      </c>
      <c r="H990" s="13">
        <f t="shared" si="184"/>
        <v>1.29532134629328</v>
      </c>
      <c r="I990" s="16">
        <f t="shared" si="191"/>
        <v>1.4837072029183196</v>
      </c>
      <c r="J990" s="13">
        <f t="shared" si="185"/>
        <v>1.4836196893900788</v>
      </c>
      <c r="K990" s="13">
        <f t="shared" si="186"/>
        <v>8.7513528240767968E-5</v>
      </c>
      <c r="L990" s="13">
        <f t="shared" si="187"/>
        <v>0</v>
      </c>
      <c r="M990" s="13">
        <f t="shared" si="192"/>
        <v>5.5028089813367494E-15</v>
      </c>
      <c r="N990" s="13">
        <f t="shared" si="188"/>
        <v>3.4117415684287845E-15</v>
      </c>
      <c r="O990" s="13">
        <f t="shared" si="189"/>
        <v>3.4117415684287845E-15</v>
      </c>
      <c r="Q990">
        <v>24.255829946082631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36.310769233599167</v>
      </c>
      <c r="G991" s="13">
        <f t="shared" si="183"/>
        <v>0.30693026702399429</v>
      </c>
      <c r="H991" s="13">
        <f t="shared" si="184"/>
        <v>36.003838966575174</v>
      </c>
      <c r="I991" s="16">
        <f t="shared" si="191"/>
        <v>36.003926480103416</v>
      </c>
      <c r="J991" s="13">
        <f t="shared" si="185"/>
        <v>33.81442163820126</v>
      </c>
      <c r="K991" s="13">
        <f t="shared" si="186"/>
        <v>2.1895048419021563</v>
      </c>
      <c r="L991" s="13">
        <f t="shared" si="187"/>
        <v>0</v>
      </c>
      <c r="M991" s="13">
        <f t="shared" si="192"/>
        <v>2.0910674129079649E-15</v>
      </c>
      <c r="N991" s="13">
        <f t="shared" si="188"/>
        <v>1.2964617960029383E-15</v>
      </c>
      <c r="O991" s="13">
        <f t="shared" si="189"/>
        <v>0.30693026702399556</v>
      </c>
      <c r="Q991">
        <v>19.61512632237595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43.201637686773147</v>
      </c>
      <c r="G992" s="13">
        <f t="shared" si="183"/>
        <v>1.3016347446522623</v>
      </c>
      <c r="H992" s="13">
        <f t="shared" si="184"/>
        <v>41.900002942120885</v>
      </c>
      <c r="I992" s="16">
        <f t="shared" si="191"/>
        <v>44.089507784023041</v>
      </c>
      <c r="J992" s="13">
        <f t="shared" si="185"/>
        <v>38.422281283887507</v>
      </c>
      <c r="K992" s="13">
        <f t="shared" si="186"/>
        <v>5.6672265001355342</v>
      </c>
      <c r="L992" s="13">
        <f t="shared" si="187"/>
        <v>0</v>
      </c>
      <c r="M992" s="13">
        <f t="shared" si="192"/>
        <v>7.9460561690502662E-16</v>
      </c>
      <c r="N992" s="13">
        <f t="shared" si="188"/>
        <v>4.9265548248111647E-16</v>
      </c>
      <c r="O992" s="13">
        <f t="shared" si="189"/>
        <v>1.3016347446522627</v>
      </c>
      <c r="Q992">
        <v>16.376521762009698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35.05160989376953</v>
      </c>
      <c r="G993" s="13">
        <f t="shared" si="183"/>
        <v>0.12516922458251689</v>
      </c>
      <c r="H993" s="13">
        <f t="shared" si="184"/>
        <v>34.926440669187016</v>
      </c>
      <c r="I993" s="16">
        <f t="shared" si="191"/>
        <v>40.593667169322551</v>
      </c>
      <c r="J993" s="13">
        <f t="shared" si="185"/>
        <v>35.16104414818966</v>
      </c>
      <c r="K993" s="13">
        <f t="shared" si="186"/>
        <v>5.4326230211328905</v>
      </c>
      <c r="L993" s="13">
        <f t="shared" si="187"/>
        <v>0</v>
      </c>
      <c r="M993" s="13">
        <f t="shared" si="192"/>
        <v>3.0195013442391015E-16</v>
      </c>
      <c r="N993" s="13">
        <f t="shared" si="188"/>
        <v>1.872090833428243E-16</v>
      </c>
      <c r="O993" s="13">
        <f t="shared" si="189"/>
        <v>0.12516922458251709</v>
      </c>
      <c r="Q993">
        <v>14.83932559354839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49.496676020601427</v>
      </c>
      <c r="G994" s="13">
        <f t="shared" si="183"/>
        <v>2.210330485987507</v>
      </c>
      <c r="H994" s="13">
        <f t="shared" si="184"/>
        <v>47.286345534613922</v>
      </c>
      <c r="I994" s="16">
        <f t="shared" si="191"/>
        <v>52.718968555746812</v>
      </c>
      <c r="J994" s="13">
        <f t="shared" si="185"/>
        <v>42.283516829734495</v>
      </c>
      <c r="K994" s="13">
        <f t="shared" si="186"/>
        <v>10.435451726012317</v>
      </c>
      <c r="L994" s="13">
        <f t="shared" si="187"/>
        <v>0</v>
      </c>
      <c r="M994" s="13">
        <f t="shared" si="192"/>
        <v>1.1474105108108585E-16</v>
      </c>
      <c r="N994" s="13">
        <f t="shared" si="188"/>
        <v>7.1139451670273224E-17</v>
      </c>
      <c r="O994" s="13">
        <f t="shared" si="189"/>
        <v>2.210330485987507</v>
      </c>
      <c r="Q994">
        <v>14.92883234022908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26.663538234031851</v>
      </c>
      <c r="G995" s="13">
        <f t="shared" si="183"/>
        <v>0</v>
      </c>
      <c r="H995" s="13">
        <f t="shared" si="184"/>
        <v>26.663538234031851</v>
      </c>
      <c r="I995" s="16">
        <f t="shared" si="191"/>
        <v>37.098989960044165</v>
      </c>
      <c r="J995" s="13">
        <f t="shared" si="185"/>
        <v>33.629461741183604</v>
      </c>
      <c r="K995" s="13">
        <f t="shared" si="186"/>
        <v>3.4695282188605603</v>
      </c>
      <c r="L995" s="13">
        <f t="shared" si="187"/>
        <v>0</v>
      </c>
      <c r="M995" s="13">
        <f t="shared" si="192"/>
        <v>4.3601599410812625E-17</v>
      </c>
      <c r="N995" s="13">
        <f t="shared" si="188"/>
        <v>2.7032991634703828E-17</v>
      </c>
      <c r="O995" s="13">
        <f t="shared" si="189"/>
        <v>2.7032991634703828E-17</v>
      </c>
      <c r="Q995">
        <v>16.611670795880631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185.95008006901421</v>
      </c>
      <c r="G996" s="13">
        <f t="shared" si="183"/>
        <v>21.907530181050163</v>
      </c>
      <c r="H996" s="13">
        <f t="shared" si="184"/>
        <v>164.04254988796404</v>
      </c>
      <c r="I996" s="16">
        <f t="shared" si="191"/>
        <v>167.51207810682462</v>
      </c>
      <c r="J996" s="13">
        <f t="shared" si="185"/>
        <v>76.70219925981452</v>
      </c>
      <c r="K996" s="13">
        <f t="shared" si="186"/>
        <v>90.809878847010097</v>
      </c>
      <c r="L996" s="13">
        <f t="shared" si="187"/>
        <v>51.562638840802265</v>
      </c>
      <c r="M996" s="13">
        <f t="shared" si="192"/>
        <v>51.562638840802265</v>
      </c>
      <c r="N996" s="13">
        <f t="shared" si="188"/>
        <v>31.968836081297404</v>
      </c>
      <c r="O996" s="13">
        <f t="shared" si="189"/>
        <v>53.876366262347567</v>
      </c>
      <c r="Q996">
        <v>17.747305813120441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80.036317528115035</v>
      </c>
      <c r="G997" s="13">
        <f t="shared" si="183"/>
        <v>6.6187614927778951</v>
      </c>
      <c r="H997" s="13">
        <f t="shared" si="184"/>
        <v>73.417556035337142</v>
      </c>
      <c r="I997" s="16">
        <f t="shared" si="191"/>
        <v>112.66479604154497</v>
      </c>
      <c r="J997" s="13">
        <f t="shared" si="185"/>
        <v>63.047190142796843</v>
      </c>
      <c r="K997" s="13">
        <f t="shared" si="186"/>
        <v>49.617605898748131</v>
      </c>
      <c r="L997" s="13">
        <f t="shared" si="187"/>
        <v>12.04114733283348</v>
      </c>
      <c r="M997" s="13">
        <f t="shared" si="192"/>
        <v>31.634950092338343</v>
      </c>
      <c r="N997" s="13">
        <f t="shared" si="188"/>
        <v>19.613669057249773</v>
      </c>
      <c r="O997" s="13">
        <f t="shared" si="189"/>
        <v>26.232430550027669</v>
      </c>
      <c r="Q997">
        <v>15.95826553310466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0.71747140582669822</v>
      </c>
      <c r="G998" s="13">
        <f t="shared" si="183"/>
        <v>0</v>
      </c>
      <c r="H998" s="13">
        <f t="shared" si="184"/>
        <v>0.71747140582669822</v>
      </c>
      <c r="I998" s="16">
        <f t="shared" si="191"/>
        <v>38.293929971741349</v>
      </c>
      <c r="J998" s="13">
        <f t="shared" si="185"/>
        <v>35.918836619687525</v>
      </c>
      <c r="K998" s="13">
        <f t="shared" si="186"/>
        <v>2.375093352053824</v>
      </c>
      <c r="L998" s="13">
        <f t="shared" si="187"/>
        <v>0</v>
      </c>
      <c r="M998" s="13">
        <f t="shared" si="192"/>
        <v>12.02128103508857</v>
      </c>
      <c r="N998" s="13">
        <f t="shared" si="188"/>
        <v>7.4531942417549137</v>
      </c>
      <c r="O998" s="13">
        <f t="shared" si="189"/>
        <v>7.4531942417549137</v>
      </c>
      <c r="Q998">
        <v>20.332850493510271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1.182688330997975</v>
      </c>
      <c r="G999" s="13">
        <f t="shared" si="183"/>
        <v>0</v>
      </c>
      <c r="H999" s="13">
        <f t="shared" si="184"/>
        <v>1.182688330997975</v>
      </c>
      <c r="I999" s="16">
        <f t="shared" si="191"/>
        <v>3.557781683051799</v>
      </c>
      <c r="J999" s="13">
        <f t="shared" si="185"/>
        <v>3.5564429213454631</v>
      </c>
      <c r="K999" s="13">
        <f t="shared" si="186"/>
        <v>1.3387617063358448E-3</v>
      </c>
      <c r="L999" s="13">
        <f t="shared" si="187"/>
        <v>0</v>
      </c>
      <c r="M999" s="13">
        <f t="shared" si="192"/>
        <v>4.5680867933336566</v>
      </c>
      <c r="N999" s="13">
        <f t="shared" si="188"/>
        <v>2.8322138118668669</v>
      </c>
      <c r="O999" s="13">
        <f t="shared" si="189"/>
        <v>2.8322138118668669</v>
      </c>
      <c r="Q999">
        <v>23.510646075154838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2.4724989802857911</v>
      </c>
      <c r="G1000" s="13">
        <f t="shared" si="183"/>
        <v>0</v>
      </c>
      <c r="H1000" s="13">
        <f t="shared" si="184"/>
        <v>2.4724989802857911</v>
      </c>
      <c r="I1000" s="16">
        <f t="shared" si="191"/>
        <v>2.4738377419921269</v>
      </c>
      <c r="J1000" s="13">
        <f t="shared" si="185"/>
        <v>2.4735583231530178</v>
      </c>
      <c r="K1000" s="13">
        <f t="shared" si="186"/>
        <v>2.7941883910909127E-4</v>
      </c>
      <c r="L1000" s="13">
        <f t="shared" si="187"/>
        <v>0</v>
      </c>
      <c r="M1000" s="13">
        <f t="shared" si="192"/>
        <v>1.7358729814667897</v>
      </c>
      <c r="N1000" s="13">
        <f t="shared" si="188"/>
        <v>1.0762412485094095</v>
      </c>
      <c r="O1000" s="13">
        <f t="shared" si="189"/>
        <v>1.0762412485094095</v>
      </c>
      <c r="Q1000">
        <v>26.944839313022001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3.9441498585512211</v>
      </c>
      <c r="G1001" s="13">
        <f t="shared" si="183"/>
        <v>0</v>
      </c>
      <c r="H1001" s="13">
        <f t="shared" si="184"/>
        <v>3.9441498585512211</v>
      </c>
      <c r="I1001" s="16">
        <f t="shared" si="191"/>
        <v>3.9444292773903302</v>
      </c>
      <c r="J1001" s="13">
        <f t="shared" si="185"/>
        <v>3.9431719487101624</v>
      </c>
      <c r="K1001" s="13">
        <f t="shared" si="186"/>
        <v>1.257328680167813E-3</v>
      </c>
      <c r="L1001" s="13">
        <f t="shared" si="187"/>
        <v>0</v>
      </c>
      <c r="M1001" s="13">
        <f t="shared" si="192"/>
        <v>0.6596317329573802</v>
      </c>
      <c r="N1001" s="13">
        <f t="shared" si="188"/>
        <v>0.40897167443357574</v>
      </c>
      <c r="O1001" s="13">
        <f t="shared" si="189"/>
        <v>0.40897167443357574</v>
      </c>
      <c r="Q1001">
        <v>26.183827000000012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14.305508680190041</v>
      </c>
      <c r="G1002" s="13">
        <f t="shared" si="183"/>
        <v>0</v>
      </c>
      <c r="H1002" s="13">
        <f t="shared" si="184"/>
        <v>14.305508680190041</v>
      </c>
      <c r="I1002" s="16">
        <f t="shared" si="191"/>
        <v>14.306766008870209</v>
      </c>
      <c r="J1002" s="13">
        <f t="shared" si="185"/>
        <v>14.256305056991822</v>
      </c>
      <c r="K1002" s="13">
        <f t="shared" si="186"/>
        <v>5.046095187838695E-2</v>
      </c>
      <c r="L1002" s="13">
        <f t="shared" si="187"/>
        <v>0</v>
      </c>
      <c r="M1002" s="13">
        <f t="shared" si="192"/>
        <v>0.25066005852380446</v>
      </c>
      <c r="N1002" s="13">
        <f t="shared" si="188"/>
        <v>0.15540923628475878</v>
      </c>
      <c r="O1002" s="13">
        <f t="shared" si="189"/>
        <v>0.15540923628475878</v>
      </c>
      <c r="Q1002">
        <v>27.40859476579918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38.722857839625213</v>
      </c>
      <c r="G1003" s="13">
        <f t="shared" si="183"/>
        <v>0.65511792336288355</v>
      </c>
      <c r="H1003" s="13">
        <f t="shared" si="184"/>
        <v>38.067739916262333</v>
      </c>
      <c r="I1003" s="16">
        <f t="shared" si="191"/>
        <v>38.118200868140718</v>
      </c>
      <c r="J1003" s="13">
        <f t="shared" si="185"/>
        <v>36.103764931845149</v>
      </c>
      <c r="K1003" s="13">
        <f t="shared" si="186"/>
        <v>2.0144359362955697</v>
      </c>
      <c r="L1003" s="13">
        <f t="shared" si="187"/>
        <v>0</v>
      </c>
      <c r="M1003" s="13">
        <f t="shared" si="192"/>
        <v>9.5250822239045685E-2</v>
      </c>
      <c r="N1003" s="13">
        <f t="shared" si="188"/>
        <v>5.9055509788208324E-2</v>
      </c>
      <c r="O1003" s="13">
        <f t="shared" si="189"/>
        <v>0.71417343315109183</v>
      </c>
      <c r="Q1003">
        <v>21.50316348815571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68.712689991387123</v>
      </c>
      <c r="G1004" s="13">
        <f t="shared" si="183"/>
        <v>4.984183341951363</v>
      </c>
      <c r="H1004" s="13">
        <f t="shared" si="184"/>
        <v>63.728506649435758</v>
      </c>
      <c r="I1004" s="16">
        <f t="shared" si="191"/>
        <v>65.742942585731328</v>
      </c>
      <c r="J1004" s="13">
        <f t="shared" si="185"/>
        <v>52.465508839353909</v>
      </c>
      <c r="K1004" s="13">
        <f t="shared" si="186"/>
        <v>13.277433746377419</v>
      </c>
      <c r="L1004" s="13">
        <f t="shared" si="187"/>
        <v>0</v>
      </c>
      <c r="M1004" s="13">
        <f t="shared" si="192"/>
        <v>3.6195312450837361E-2</v>
      </c>
      <c r="N1004" s="13">
        <f t="shared" si="188"/>
        <v>2.2441093719519165E-2</v>
      </c>
      <c r="O1004" s="13">
        <f t="shared" si="189"/>
        <v>5.006624435670882</v>
      </c>
      <c r="Q1004">
        <v>17.875760299943721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74.804350136768178</v>
      </c>
      <c r="G1005" s="13">
        <f t="shared" si="183"/>
        <v>5.8635212169922371</v>
      </c>
      <c r="H1005" s="13">
        <f t="shared" si="184"/>
        <v>68.940828919775939</v>
      </c>
      <c r="I1005" s="16">
        <f t="shared" si="191"/>
        <v>82.21826266615335</v>
      </c>
      <c r="J1005" s="13">
        <f t="shared" si="185"/>
        <v>51.59570894346902</v>
      </c>
      <c r="K1005" s="13">
        <f t="shared" si="186"/>
        <v>30.62255372268433</v>
      </c>
      <c r="L1005" s="13">
        <f t="shared" si="187"/>
        <v>0</v>
      </c>
      <c r="M1005" s="13">
        <f t="shared" si="192"/>
        <v>1.3754218731318196E-2</v>
      </c>
      <c r="N1005" s="13">
        <f t="shared" si="188"/>
        <v>8.5276156134172811E-3</v>
      </c>
      <c r="O1005" s="13">
        <f t="shared" si="189"/>
        <v>5.8720488326056541</v>
      </c>
      <c r="Q1005">
        <v>13.975763942997119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55.178934171293221</v>
      </c>
      <c r="G1006" s="13">
        <f t="shared" si="183"/>
        <v>3.0305707305867813</v>
      </c>
      <c r="H1006" s="13">
        <f t="shared" si="184"/>
        <v>52.14836344070644</v>
      </c>
      <c r="I1006" s="16">
        <f t="shared" si="191"/>
        <v>82.770917163390777</v>
      </c>
      <c r="J1006" s="13">
        <f t="shared" si="185"/>
        <v>48.131373314775736</v>
      </c>
      <c r="K1006" s="13">
        <f t="shared" si="186"/>
        <v>34.639543848615041</v>
      </c>
      <c r="L1006" s="13">
        <f t="shared" si="187"/>
        <v>0</v>
      </c>
      <c r="M1006" s="13">
        <f t="shared" si="192"/>
        <v>5.2266031179009145E-3</v>
      </c>
      <c r="N1006" s="13">
        <f t="shared" si="188"/>
        <v>3.2404939330985668E-3</v>
      </c>
      <c r="O1006" s="13">
        <f t="shared" si="189"/>
        <v>3.0338112245198801</v>
      </c>
      <c r="Q1006">
        <v>12.32227359354839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41.693590941918401</v>
      </c>
      <c r="G1007" s="13">
        <f t="shared" si="183"/>
        <v>1.083946530202484</v>
      </c>
      <c r="H1007" s="13">
        <f t="shared" si="184"/>
        <v>40.609644411715919</v>
      </c>
      <c r="I1007" s="16">
        <f t="shared" si="191"/>
        <v>75.249188260330953</v>
      </c>
      <c r="J1007" s="13">
        <f t="shared" si="185"/>
        <v>46.930925548575452</v>
      </c>
      <c r="K1007" s="13">
        <f t="shared" si="186"/>
        <v>28.318262711755501</v>
      </c>
      <c r="L1007" s="13">
        <f t="shared" si="187"/>
        <v>0</v>
      </c>
      <c r="M1007" s="13">
        <f t="shared" si="192"/>
        <v>1.9861091848023477E-3</v>
      </c>
      <c r="N1007" s="13">
        <f t="shared" si="188"/>
        <v>1.2313876945774555E-3</v>
      </c>
      <c r="O1007" s="13">
        <f t="shared" si="189"/>
        <v>1.0851779178970615</v>
      </c>
      <c r="Q1007">
        <v>12.537830061502479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107.6703311798687</v>
      </c>
      <c r="G1008" s="13">
        <f t="shared" si="183"/>
        <v>10.607761907025976</v>
      </c>
      <c r="H1008" s="13">
        <f t="shared" si="184"/>
        <v>97.062569272842723</v>
      </c>
      <c r="I1008" s="16">
        <f t="shared" si="191"/>
        <v>125.38083198459822</v>
      </c>
      <c r="J1008" s="13">
        <f t="shared" si="185"/>
        <v>66.130430582181575</v>
      </c>
      <c r="K1008" s="13">
        <f t="shared" si="186"/>
        <v>59.250401402416642</v>
      </c>
      <c r="L1008" s="13">
        <f t="shared" si="187"/>
        <v>21.283231307524613</v>
      </c>
      <c r="M1008" s="13">
        <f t="shared" si="192"/>
        <v>21.283986029014837</v>
      </c>
      <c r="N1008" s="13">
        <f t="shared" si="188"/>
        <v>13.196071337989199</v>
      </c>
      <c r="O1008" s="13">
        <f t="shared" si="189"/>
        <v>23.803833245015177</v>
      </c>
      <c r="Q1008">
        <v>16.285153942780578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36.663511654540592</v>
      </c>
      <c r="G1009" s="13">
        <f t="shared" si="183"/>
        <v>0.35784902536979551</v>
      </c>
      <c r="H1009" s="13">
        <f t="shared" si="184"/>
        <v>36.305662629170797</v>
      </c>
      <c r="I1009" s="16">
        <f t="shared" si="191"/>
        <v>74.272832724062823</v>
      </c>
      <c r="J1009" s="13">
        <f t="shared" si="185"/>
        <v>54.780736017836055</v>
      </c>
      <c r="K1009" s="13">
        <f t="shared" si="186"/>
        <v>19.492096706226768</v>
      </c>
      <c r="L1009" s="13">
        <f t="shared" si="187"/>
        <v>0</v>
      </c>
      <c r="M1009" s="13">
        <f t="shared" si="192"/>
        <v>8.0879146910256381</v>
      </c>
      <c r="N1009" s="13">
        <f t="shared" si="188"/>
        <v>5.0145071084358959</v>
      </c>
      <c r="O1009" s="13">
        <f t="shared" si="189"/>
        <v>5.3723561338056918</v>
      </c>
      <c r="Q1009">
        <v>16.873361473708091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15.475525910669869</v>
      </c>
      <c r="G1010" s="13">
        <f t="shared" si="183"/>
        <v>0</v>
      </c>
      <c r="H1010" s="13">
        <f t="shared" si="184"/>
        <v>15.475525910669869</v>
      </c>
      <c r="I1010" s="16">
        <f t="shared" si="191"/>
        <v>34.967622616896634</v>
      </c>
      <c r="J1010" s="13">
        <f t="shared" si="185"/>
        <v>32.635954030753794</v>
      </c>
      <c r="K1010" s="13">
        <f t="shared" si="186"/>
        <v>2.3316685861428397</v>
      </c>
      <c r="L1010" s="13">
        <f t="shared" si="187"/>
        <v>0</v>
      </c>
      <c r="M1010" s="13">
        <f t="shared" si="192"/>
        <v>3.0734075825897422</v>
      </c>
      <c r="N1010" s="13">
        <f t="shared" si="188"/>
        <v>1.9055127012056401</v>
      </c>
      <c r="O1010" s="13">
        <f t="shared" si="189"/>
        <v>1.9055127012056401</v>
      </c>
      <c r="Q1010">
        <v>18.484941427240301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10.461412793717461</v>
      </c>
      <c r="G1011" s="13">
        <f t="shared" si="183"/>
        <v>0</v>
      </c>
      <c r="H1011" s="13">
        <f t="shared" si="184"/>
        <v>10.461412793717461</v>
      </c>
      <c r="I1011" s="16">
        <f t="shared" si="191"/>
        <v>12.7930813798603</v>
      </c>
      <c r="J1011" s="13">
        <f t="shared" si="185"/>
        <v>12.74170620943165</v>
      </c>
      <c r="K1011" s="13">
        <f t="shared" si="186"/>
        <v>5.1375170428650918E-2</v>
      </c>
      <c r="L1011" s="13">
        <f t="shared" si="187"/>
        <v>0</v>
      </c>
      <c r="M1011" s="13">
        <f t="shared" si="192"/>
        <v>1.1678948813841021</v>
      </c>
      <c r="N1011" s="13">
        <f t="shared" si="188"/>
        <v>0.72409482645814327</v>
      </c>
      <c r="O1011" s="13">
        <f t="shared" si="189"/>
        <v>0.72409482645814327</v>
      </c>
      <c r="Q1011">
        <v>24.843411739693639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1.9822201001126609</v>
      </c>
      <c r="G1012" s="13">
        <f t="shared" si="183"/>
        <v>0</v>
      </c>
      <c r="H1012" s="13">
        <f t="shared" si="184"/>
        <v>1.9822201001126609</v>
      </c>
      <c r="I1012" s="16">
        <f t="shared" si="191"/>
        <v>2.0335952705413121</v>
      </c>
      <c r="J1012" s="13">
        <f t="shared" si="185"/>
        <v>2.0334301024656374</v>
      </c>
      <c r="K1012" s="13">
        <f t="shared" si="186"/>
        <v>1.6516807567468206E-4</v>
      </c>
      <c r="L1012" s="13">
        <f t="shared" si="187"/>
        <v>0</v>
      </c>
      <c r="M1012" s="13">
        <f t="shared" si="192"/>
        <v>0.44380005492595886</v>
      </c>
      <c r="N1012" s="13">
        <f t="shared" si="188"/>
        <v>0.2751560340540945</v>
      </c>
      <c r="O1012" s="13">
        <f t="shared" si="189"/>
        <v>0.2751560340540945</v>
      </c>
      <c r="Q1012">
        <v>26.49308759324661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0.19204813445825</v>
      </c>
      <c r="G1013" s="13">
        <f t="shared" si="183"/>
        <v>0</v>
      </c>
      <c r="H1013" s="13">
        <f t="shared" si="184"/>
        <v>0.19204813445825</v>
      </c>
      <c r="I1013" s="16">
        <f t="shared" si="191"/>
        <v>0.19221330253392468</v>
      </c>
      <c r="J1013" s="13">
        <f t="shared" si="185"/>
        <v>0.19221313335219492</v>
      </c>
      <c r="K1013" s="13">
        <f t="shared" si="186"/>
        <v>1.691817297644338E-7</v>
      </c>
      <c r="L1013" s="13">
        <f t="shared" si="187"/>
        <v>0</v>
      </c>
      <c r="M1013" s="13">
        <f t="shared" si="192"/>
        <v>0.16864402087186436</v>
      </c>
      <c r="N1013" s="13">
        <f t="shared" si="188"/>
        <v>0.10455929294055591</v>
      </c>
      <c r="O1013" s="13">
        <f t="shared" si="189"/>
        <v>0.10455929294055591</v>
      </c>
      <c r="Q1013">
        <v>25.09888200000001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5.3324358578584361</v>
      </c>
      <c r="G1014" s="13">
        <f t="shared" si="183"/>
        <v>0</v>
      </c>
      <c r="H1014" s="13">
        <f t="shared" si="184"/>
        <v>5.3324358578584361</v>
      </c>
      <c r="I1014" s="16">
        <f t="shared" si="191"/>
        <v>5.3324360270401661</v>
      </c>
      <c r="J1014" s="13">
        <f t="shared" si="185"/>
        <v>5.3288598146534794</v>
      </c>
      <c r="K1014" s="13">
        <f t="shared" si="186"/>
        <v>3.5762123866867057E-3</v>
      </c>
      <c r="L1014" s="13">
        <f t="shared" si="187"/>
        <v>0</v>
      </c>
      <c r="M1014" s="13">
        <f t="shared" si="192"/>
        <v>6.4084727931308455E-2</v>
      </c>
      <c r="N1014" s="13">
        <f t="shared" si="188"/>
        <v>3.9732531317411245E-2</v>
      </c>
      <c r="O1014" s="13">
        <f t="shared" si="189"/>
        <v>3.9732531317411245E-2</v>
      </c>
      <c r="Q1014">
        <v>25.163788198315029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21.021302089897169</v>
      </c>
      <c r="G1015" s="13">
        <f t="shared" si="183"/>
        <v>0</v>
      </c>
      <c r="H1015" s="13">
        <f t="shared" si="184"/>
        <v>21.021302089897169</v>
      </c>
      <c r="I1015" s="16">
        <f t="shared" si="191"/>
        <v>21.024878302283856</v>
      </c>
      <c r="J1015" s="13">
        <f t="shared" si="185"/>
        <v>20.783849761697756</v>
      </c>
      <c r="K1015" s="13">
        <f t="shared" si="186"/>
        <v>0.24102854058610035</v>
      </c>
      <c r="L1015" s="13">
        <f t="shared" si="187"/>
        <v>0</v>
      </c>
      <c r="M1015" s="13">
        <f t="shared" si="192"/>
        <v>2.435219661389721E-2</v>
      </c>
      <c r="N1015" s="13">
        <f t="shared" si="188"/>
        <v>1.509836190061627E-2</v>
      </c>
      <c r="O1015" s="13">
        <f t="shared" si="189"/>
        <v>1.509836190061627E-2</v>
      </c>
      <c r="Q1015">
        <v>24.365911967681878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50.320134750376852</v>
      </c>
      <c r="G1016" s="13">
        <f t="shared" si="183"/>
        <v>2.3291976637918399</v>
      </c>
      <c r="H1016" s="13">
        <f t="shared" si="184"/>
        <v>47.990937086585014</v>
      </c>
      <c r="I1016" s="16">
        <f t="shared" si="191"/>
        <v>48.231965627171114</v>
      </c>
      <c r="J1016" s="13">
        <f t="shared" si="185"/>
        <v>42.5840368743103</v>
      </c>
      <c r="K1016" s="13">
        <f t="shared" si="186"/>
        <v>5.647928752860814</v>
      </c>
      <c r="L1016" s="13">
        <f t="shared" si="187"/>
        <v>0</v>
      </c>
      <c r="M1016" s="13">
        <f t="shared" si="192"/>
        <v>9.2538347132809402E-3</v>
      </c>
      <c r="N1016" s="13">
        <f t="shared" si="188"/>
        <v>5.7373775222341831E-3</v>
      </c>
      <c r="O1016" s="13">
        <f t="shared" si="189"/>
        <v>2.3349350413140741</v>
      </c>
      <c r="Q1016">
        <v>18.452775705081599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31.562351451880819</v>
      </c>
      <c r="G1017" s="13">
        <f t="shared" si="183"/>
        <v>0</v>
      </c>
      <c r="H1017" s="13">
        <f t="shared" si="184"/>
        <v>31.562351451880819</v>
      </c>
      <c r="I1017" s="16">
        <f t="shared" si="191"/>
        <v>37.210280204741636</v>
      </c>
      <c r="J1017" s="13">
        <f t="shared" si="185"/>
        <v>32.116792888240226</v>
      </c>
      <c r="K1017" s="13">
        <f t="shared" si="186"/>
        <v>5.0934873165014096</v>
      </c>
      <c r="L1017" s="13">
        <f t="shared" si="187"/>
        <v>0</v>
      </c>
      <c r="M1017" s="13">
        <f t="shared" si="192"/>
        <v>3.5164571910467571E-3</v>
      </c>
      <c r="N1017" s="13">
        <f t="shared" si="188"/>
        <v>2.1802034584489896E-3</v>
      </c>
      <c r="O1017" s="13">
        <f t="shared" si="189"/>
        <v>2.1802034584489896E-3</v>
      </c>
      <c r="Q1017">
        <v>13.37859671174812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13.815136977843981</v>
      </c>
      <c r="G1018" s="13">
        <f t="shared" si="183"/>
        <v>0</v>
      </c>
      <c r="H1018" s="13">
        <f t="shared" si="184"/>
        <v>13.815136977843981</v>
      </c>
      <c r="I1018" s="16">
        <f t="shared" si="191"/>
        <v>18.90862429434539</v>
      </c>
      <c r="J1018" s="13">
        <f t="shared" si="185"/>
        <v>18.0902411825987</v>
      </c>
      <c r="K1018" s="13">
        <f t="shared" si="186"/>
        <v>0.81838311174669087</v>
      </c>
      <c r="L1018" s="13">
        <f t="shared" si="187"/>
        <v>0</v>
      </c>
      <c r="M1018" s="13">
        <f t="shared" si="192"/>
        <v>1.3362537325977675E-3</v>
      </c>
      <c r="N1018" s="13">
        <f t="shared" si="188"/>
        <v>8.2847731421061585E-4</v>
      </c>
      <c r="O1018" s="13">
        <f t="shared" si="189"/>
        <v>8.2847731421061585E-4</v>
      </c>
      <c r="Q1018">
        <v>13.046379593548391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8.70804931376321</v>
      </c>
      <c r="G1019" s="13">
        <f t="shared" si="183"/>
        <v>0</v>
      </c>
      <c r="H1019" s="13">
        <f t="shared" si="184"/>
        <v>8.70804931376321</v>
      </c>
      <c r="I1019" s="16">
        <f t="shared" si="191"/>
        <v>9.5264324255099009</v>
      </c>
      <c r="J1019" s="13">
        <f t="shared" si="185"/>
        <v>9.4375743819119915</v>
      </c>
      <c r="K1019" s="13">
        <f t="shared" si="186"/>
        <v>8.8858043597909386E-2</v>
      </c>
      <c r="L1019" s="13">
        <f t="shared" si="187"/>
        <v>0</v>
      </c>
      <c r="M1019" s="13">
        <f t="shared" si="192"/>
        <v>5.0777641838715168E-4</v>
      </c>
      <c r="N1019" s="13">
        <f t="shared" si="188"/>
        <v>3.1482137940003403E-4</v>
      </c>
      <c r="O1019" s="13">
        <f t="shared" si="189"/>
        <v>3.1482137940003403E-4</v>
      </c>
      <c r="Q1019">
        <v>14.61291613202048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26.720736457308568</v>
      </c>
      <c r="G1020" s="13">
        <f t="shared" si="183"/>
        <v>0</v>
      </c>
      <c r="H1020" s="13">
        <f t="shared" si="184"/>
        <v>26.720736457308568</v>
      </c>
      <c r="I1020" s="16">
        <f t="shared" si="191"/>
        <v>26.809594500906478</v>
      </c>
      <c r="J1020" s="13">
        <f t="shared" si="185"/>
        <v>24.869471575304829</v>
      </c>
      <c r="K1020" s="13">
        <f t="shared" si="186"/>
        <v>1.9401229256016492</v>
      </c>
      <c r="L1020" s="13">
        <f t="shared" si="187"/>
        <v>0</v>
      </c>
      <c r="M1020" s="13">
        <f t="shared" si="192"/>
        <v>1.9295503898711765E-4</v>
      </c>
      <c r="N1020" s="13">
        <f t="shared" si="188"/>
        <v>1.1963212417201295E-4</v>
      </c>
      <c r="O1020" s="13">
        <f t="shared" si="189"/>
        <v>1.1963212417201295E-4</v>
      </c>
      <c r="Q1020">
        <v>14.04487682351427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26.629586386475172</v>
      </c>
      <c r="G1021" s="13">
        <f t="shared" si="183"/>
        <v>0</v>
      </c>
      <c r="H1021" s="13">
        <f t="shared" si="184"/>
        <v>26.629586386475172</v>
      </c>
      <c r="I1021" s="16">
        <f t="shared" si="191"/>
        <v>28.569709312076821</v>
      </c>
      <c r="J1021" s="13">
        <f t="shared" si="185"/>
        <v>27.244392253497921</v>
      </c>
      <c r="K1021" s="13">
        <f t="shared" si="186"/>
        <v>1.3253170585789</v>
      </c>
      <c r="L1021" s="13">
        <f t="shared" si="187"/>
        <v>0</v>
      </c>
      <c r="M1021" s="13">
        <f t="shared" si="192"/>
        <v>7.3322914815104705E-5</v>
      </c>
      <c r="N1021" s="13">
        <f t="shared" si="188"/>
        <v>4.5460207185364915E-5</v>
      </c>
      <c r="O1021" s="13">
        <f t="shared" si="189"/>
        <v>4.5460207185364915E-5</v>
      </c>
      <c r="Q1021">
        <v>18.42331844428217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1.314886361847893</v>
      </c>
      <c r="G1022" s="13">
        <f t="shared" si="183"/>
        <v>0</v>
      </c>
      <c r="H1022" s="13">
        <f t="shared" si="184"/>
        <v>1.314886361847893</v>
      </c>
      <c r="I1022" s="16">
        <f t="shared" si="191"/>
        <v>2.640203420426793</v>
      </c>
      <c r="J1022" s="13">
        <f t="shared" si="185"/>
        <v>2.6393638240119537</v>
      </c>
      <c r="K1022" s="13">
        <f t="shared" si="186"/>
        <v>8.3959641483932757E-4</v>
      </c>
      <c r="L1022" s="13">
        <f t="shared" si="187"/>
        <v>0</v>
      </c>
      <c r="M1022" s="13">
        <f t="shared" si="192"/>
        <v>2.786270762973979E-5</v>
      </c>
      <c r="N1022" s="13">
        <f t="shared" si="188"/>
        <v>1.7274878730438668E-5</v>
      </c>
      <c r="O1022" s="13">
        <f t="shared" si="189"/>
        <v>1.7274878730438668E-5</v>
      </c>
      <c r="Q1022">
        <v>20.47687685042359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0.17288815668233071</v>
      </c>
      <c r="G1023" s="13">
        <f t="shared" si="183"/>
        <v>0</v>
      </c>
      <c r="H1023" s="13">
        <f t="shared" si="184"/>
        <v>0.17288815668233071</v>
      </c>
      <c r="I1023" s="16">
        <f t="shared" si="191"/>
        <v>0.17372775309717003</v>
      </c>
      <c r="J1023" s="13">
        <f t="shared" si="185"/>
        <v>0.1737275718636726</v>
      </c>
      <c r="K1023" s="13">
        <f t="shared" si="186"/>
        <v>1.8123349743159878E-7</v>
      </c>
      <c r="L1023" s="13">
        <f t="shared" si="187"/>
        <v>0</v>
      </c>
      <c r="M1023" s="13">
        <f t="shared" si="192"/>
        <v>1.0587828899301121E-5</v>
      </c>
      <c r="N1023" s="13">
        <f t="shared" si="188"/>
        <v>6.5644539175666956E-6</v>
      </c>
      <c r="O1023" s="13">
        <f t="shared" si="189"/>
        <v>6.5644539175666956E-6</v>
      </c>
      <c r="Q1023">
        <v>22.443297234509419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3.2864791463874399</v>
      </c>
      <c r="G1024" s="13">
        <f t="shared" si="183"/>
        <v>0</v>
      </c>
      <c r="H1024" s="13">
        <f t="shared" si="184"/>
        <v>3.2864791463874399</v>
      </c>
      <c r="I1024" s="16">
        <f t="shared" si="191"/>
        <v>3.2864793276209374</v>
      </c>
      <c r="J1024" s="13">
        <f t="shared" si="185"/>
        <v>3.2855194631498561</v>
      </c>
      <c r="K1024" s="13">
        <f t="shared" si="186"/>
        <v>9.5986447108131756E-4</v>
      </c>
      <c r="L1024" s="13">
        <f t="shared" si="187"/>
        <v>0</v>
      </c>
      <c r="M1024" s="13">
        <f t="shared" si="192"/>
        <v>4.0233749817344259E-6</v>
      </c>
      <c r="N1024" s="13">
        <f t="shared" si="188"/>
        <v>2.4944924886753439E-6</v>
      </c>
      <c r="O1024" s="13">
        <f t="shared" si="189"/>
        <v>2.4944924886753439E-6</v>
      </c>
      <c r="Q1024">
        <v>24.187690684782389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0.45135135100000001</v>
      </c>
      <c r="G1025" s="13">
        <f t="shared" si="183"/>
        <v>0</v>
      </c>
      <c r="H1025" s="13">
        <f t="shared" si="184"/>
        <v>0.45135135100000001</v>
      </c>
      <c r="I1025" s="16">
        <f t="shared" si="191"/>
        <v>0.45231121547108133</v>
      </c>
      <c r="J1025" s="13">
        <f t="shared" si="185"/>
        <v>0.45230894271158573</v>
      </c>
      <c r="K1025" s="13">
        <f t="shared" si="186"/>
        <v>2.2727594956029051E-6</v>
      </c>
      <c r="L1025" s="13">
        <f t="shared" si="187"/>
        <v>0</v>
      </c>
      <c r="M1025" s="13">
        <f t="shared" si="192"/>
        <v>1.528882493059082E-6</v>
      </c>
      <c r="N1025" s="13">
        <f t="shared" si="188"/>
        <v>9.4790714569663085E-7</v>
      </c>
      <c r="O1025" s="13">
        <f t="shared" si="189"/>
        <v>9.4790714569663085E-7</v>
      </c>
      <c r="Q1025">
        <v>24.879861000000009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8.7079611577509048</v>
      </c>
      <c r="G1026" s="13">
        <f t="shared" si="183"/>
        <v>0</v>
      </c>
      <c r="H1026" s="13">
        <f t="shared" si="184"/>
        <v>8.7079611577509048</v>
      </c>
      <c r="I1026" s="16">
        <f t="shared" si="191"/>
        <v>8.7079634305104001</v>
      </c>
      <c r="J1026" s="13">
        <f t="shared" si="185"/>
        <v>8.6930817606859137</v>
      </c>
      <c r="K1026" s="13">
        <f t="shared" si="186"/>
        <v>1.4881669824486465E-2</v>
      </c>
      <c r="L1026" s="13">
        <f t="shared" si="187"/>
        <v>0</v>
      </c>
      <c r="M1026" s="13">
        <f t="shared" si="192"/>
        <v>5.8097534736245118E-7</v>
      </c>
      <c r="N1026" s="13">
        <f t="shared" si="188"/>
        <v>3.6020471536471975E-7</v>
      </c>
      <c r="O1026" s="13">
        <f t="shared" si="189"/>
        <v>3.6020471536471975E-7</v>
      </c>
      <c r="Q1026">
        <v>25.479873391597451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7.9807610730106751</v>
      </c>
      <c r="G1027" s="13">
        <f t="shared" si="183"/>
        <v>0</v>
      </c>
      <c r="H1027" s="13">
        <f t="shared" si="184"/>
        <v>7.9807610730106751</v>
      </c>
      <c r="I1027" s="16">
        <f t="shared" si="191"/>
        <v>7.9956427428351615</v>
      </c>
      <c r="J1027" s="13">
        <f t="shared" si="185"/>
        <v>7.9757101224784011</v>
      </c>
      <c r="K1027" s="13">
        <f t="shared" si="186"/>
        <v>1.9932620356760467E-2</v>
      </c>
      <c r="L1027" s="13">
        <f t="shared" si="187"/>
        <v>0</v>
      </c>
      <c r="M1027" s="13">
        <f t="shared" si="192"/>
        <v>2.2077063199773143E-7</v>
      </c>
      <c r="N1027" s="13">
        <f t="shared" si="188"/>
        <v>1.3687779183859348E-7</v>
      </c>
      <c r="O1027" s="13">
        <f t="shared" si="189"/>
        <v>1.3687779183859348E-7</v>
      </c>
      <c r="Q1027">
        <v>21.56269907007291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62.158542679195513</v>
      </c>
      <c r="G1028" s="13">
        <f t="shared" si="183"/>
        <v>4.0380849331986353</v>
      </c>
      <c r="H1028" s="13">
        <f t="shared" si="184"/>
        <v>58.12045774599688</v>
      </c>
      <c r="I1028" s="16">
        <f t="shared" si="191"/>
        <v>58.140390366353643</v>
      </c>
      <c r="J1028" s="13">
        <f t="shared" si="185"/>
        <v>47.309102026425357</v>
      </c>
      <c r="K1028" s="13">
        <f t="shared" si="186"/>
        <v>10.831288339928285</v>
      </c>
      <c r="L1028" s="13">
        <f t="shared" si="187"/>
        <v>0</v>
      </c>
      <c r="M1028" s="13">
        <f t="shared" si="192"/>
        <v>8.3892840159137954E-8</v>
      </c>
      <c r="N1028" s="13">
        <f t="shared" si="188"/>
        <v>5.2013560898665532E-8</v>
      </c>
      <c r="O1028" s="13">
        <f t="shared" si="189"/>
        <v>4.0380849852121958</v>
      </c>
      <c r="Q1028">
        <v>16.919709831126351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54.033632131460983</v>
      </c>
      <c r="G1029" s="13">
        <f t="shared" si="183"/>
        <v>2.8652451152453398</v>
      </c>
      <c r="H1029" s="13">
        <f t="shared" si="184"/>
        <v>51.168387016215647</v>
      </c>
      <c r="I1029" s="16">
        <f t="shared" si="191"/>
        <v>61.999675356143932</v>
      </c>
      <c r="J1029" s="13">
        <f t="shared" si="185"/>
        <v>43.981451592828087</v>
      </c>
      <c r="K1029" s="13">
        <f t="shared" si="186"/>
        <v>18.018223763315845</v>
      </c>
      <c r="L1029" s="13">
        <f t="shared" si="187"/>
        <v>0</v>
      </c>
      <c r="M1029" s="13">
        <f t="shared" si="192"/>
        <v>3.1879279260472422E-8</v>
      </c>
      <c r="N1029" s="13">
        <f t="shared" si="188"/>
        <v>1.9765153141492901E-8</v>
      </c>
      <c r="O1029" s="13">
        <f t="shared" si="189"/>
        <v>2.8652451350104928</v>
      </c>
      <c r="Q1029">
        <v>13.10202642567317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15.2586818148818</v>
      </c>
      <c r="G1030" s="13">
        <f t="shared" ref="G1030:G1093" si="194">IF((F1030-$J$2)&gt;0,$I$2*(F1030-$J$2),0)</f>
        <v>0</v>
      </c>
      <c r="H1030" s="13">
        <f t="shared" ref="H1030:H1093" si="195">F1030-G1030</f>
        <v>15.2586818148818</v>
      </c>
      <c r="I1030" s="16">
        <f t="shared" si="191"/>
        <v>33.276905578197642</v>
      </c>
      <c r="J1030" s="13">
        <f t="shared" ref="J1030:J1093" si="196">I1030/SQRT(1+(I1030/($K$2*(300+(25*Q1030)+0.05*(Q1030)^3)))^2)</f>
        <v>29.485054627754575</v>
      </c>
      <c r="K1030" s="13">
        <f t="shared" ref="K1030:K1093" si="197">I1030-J1030</f>
        <v>3.7918509504430666</v>
      </c>
      <c r="L1030" s="13">
        <f t="shared" ref="L1030:L1093" si="198">IF(K1030&gt;$N$2,(K1030-$N$2)/$L$2,0)</f>
        <v>0</v>
      </c>
      <c r="M1030" s="13">
        <f t="shared" si="192"/>
        <v>1.2114126118979521E-8</v>
      </c>
      <c r="N1030" s="13">
        <f t="shared" ref="N1030:N1093" si="199">$M$2*M1030</f>
        <v>7.5107581937673025E-9</v>
      </c>
      <c r="O1030" s="13">
        <f t="shared" ref="O1030:O1093" si="200">N1030+G1030</f>
        <v>7.5107581937673025E-9</v>
      </c>
      <c r="Q1030">
        <v>13.379766593548389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20.165239201382779</v>
      </c>
      <c r="G1031" s="13">
        <f t="shared" si="194"/>
        <v>0</v>
      </c>
      <c r="H1031" s="13">
        <f t="shared" si="195"/>
        <v>20.165239201382779</v>
      </c>
      <c r="I1031" s="16">
        <f t="shared" ref="I1031:I1094" si="202">H1031+K1030-L1030</f>
        <v>23.957090151825845</v>
      </c>
      <c r="J1031" s="13">
        <f t="shared" si="196"/>
        <v>22.655184711031644</v>
      </c>
      <c r="K1031" s="13">
        <f t="shared" si="197"/>
        <v>1.3019054407942008</v>
      </c>
      <c r="L1031" s="13">
        <f t="shared" si="198"/>
        <v>0</v>
      </c>
      <c r="M1031" s="13">
        <f t="shared" ref="M1031:M1094" si="203">L1031+M1030-N1030</f>
        <v>4.6033679252122183E-9</v>
      </c>
      <c r="N1031" s="13">
        <f t="shared" si="199"/>
        <v>2.8540881136315753E-9</v>
      </c>
      <c r="O1031" s="13">
        <f t="shared" si="200"/>
        <v>2.8540881136315753E-9</v>
      </c>
      <c r="Q1031">
        <v>14.69859617174356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26.47252212351075</v>
      </c>
      <c r="G1032" s="13">
        <f t="shared" si="194"/>
        <v>0</v>
      </c>
      <c r="H1032" s="13">
        <f t="shared" si="195"/>
        <v>26.47252212351075</v>
      </c>
      <c r="I1032" s="16">
        <f t="shared" si="202"/>
        <v>27.774427564304951</v>
      </c>
      <c r="J1032" s="13">
        <f t="shared" si="196"/>
        <v>26.146657807229769</v>
      </c>
      <c r="K1032" s="13">
        <f t="shared" si="197"/>
        <v>1.6277697570751819</v>
      </c>
      <c r="L1032" s="13">
        <f t="shared" si="198"/>
        <v>0</v>
      </c>
      <c r="M1032" s="13">
        <f t="shared" si="203"/>
        <v>1.7492798115806431E-9</v>
      </c>
      <c r="N1032" s="13">
        <f t="shared" si="199"/>
        <v>1.0845534831799986E-9</v>
      </c>
      <c r="O1032" s="13">
        <f t="shared" si="200"/>
        <v>1.0845534831799986E-9</v>
      </c>
      <c r="Q1032">
        <v>16.225949340442991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38.196345792413133</v>
      </c>
      <c r="G1033" s="13">
        <f t="shared" si="194"/>
        <v>0.57911532739896687</v>
      </c>
      <c r="H1033" s="13">
        <f t="shared" si="195"/>
        <v>37.617230465014167</v>
      </c>
      <c r="I1033" s="16">
        <f t="shared" si="202"/>
        <v>39.245000222089345</v>
      </c>
      <c r="J1033" s="13">
        <f t="shared" si="196"/>
        <v>35.837442265037907</v>
      </c>
      <c r="K1033" s="13">
        <f t="shared" si="197"/>
        <v>3.4075579570514378</v>
      </c>
      <c r="L1033" s="13">
        <f t="shared" si="198"/>
        <v>0</v>
      </c>
      <c r="M1033" s="13">
        <f t="shared" si="203"/>
        <v>6.6472632840064445E-10</v>
      </c>
      <c r="N1033" s="13">
        <f t="shared" si="199"/>
        <v>4.1213032360839958E-10</v>
      </c>
      <c r="O1033" s="13">
        <f t="shared" si="200"/>
        <v>0.5791153278110972</v>
      </c>
      <c r="Q1033">
        <v>18.01553961448894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43.179582670931509</v>
      </c>
      <c r="G1034" s="13">
        <f t="shared" si="194"/>
        <v>1.2984510787383186</v>
      </c>
      <c r="H1034" s="13">
        <f t="shared" si="195"/>
        <v>41.881131592193192</v>
      </c>
      <c r="I1034" s="16">
        <f t="shared" si="202"/>
        <v>45.28868954924463</v>
      </c>
      <c r="J1034" s="13">
        <f t="shared" si="196"/>
        <v>42.023401698559532</v>
      </c>
      <c r="K1034" s="13">
        <f t="shared" si="197"/>
        <v>3.2652878506850982</v>
      </c>
      <c r="L1034" s="13">
        <f t="shared" si="198"/>
        <v>0</v>
      </c>
      <c r="M1034" s="13">
        <f t="shared" si="203"/>
        <v>2.5259600479224488E-10</v>
      </c>
      <c r="N1034" s="13">
        <f t="shared" si="199"/>
        <v>1.5660952297119181E-10</v>
      </c>
      <c r="O1034" s="13">
        <f t="shared" si="200"/>
        <v>1.2984510788949282</v>
      </c>
      <c r="Q1034">
        <v>21.52404495354024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7.4636394377746553</v>
      </c>
      <c r="G1035" s="13">
        <f t="shared" si="194"/>
        <v>0</v>
      </c>
      <c r="H1035" s="13">
        <f t="shared" si="195"/>
        <v>7.4636394377746553</v>
      </c>
      <c r="I1035" s="16">
        <f t="shared" si="202"/>
        <v>10.728927288459754</v>
      </c>
      <c r="J1035" s="13">
        <f t="shared" si="196"/>
        <v>10.70001145693938</v>
      </c>
      <c r="K1035" s="13">
        <f t="shared" si="197"/>
        <v>2.8915831520373914E-2</v>
      </c>
      <c r="L1035" s="13">
        <f t="shared" si="198"/>
        <v>0</v>
      </c>
      <c r="M1035" s="13">
        <f t="shared" si="203"/>
        <v>9.5986481821053066E-11</v>
      </c>
      <c r="N1035" s="13">
        <f t="shared" si="199"/>
        <v>5.95116187290529E-11</v>
      </c>
      <c r="O1035" s="13">
        <f t="shared" si="200"/>
        <v>5.95116187290529E-11</v>
      </c>
      <c r="Q1035">
        <v>25.194562000000008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1.202632209767899</v>
      </c>
      <c r="G1036" s="13">
        <f t="shared" si="194"/>
        <v>0</v>
      </c>
      <c r="H1036" s="13">
        <f t="shared" si="195"/>
        <v>1.202632209767899</v>
      </c>
      <c r="I1036" s="16">
        <f t="shared" si="202"/>
        <v>1.2315480412882729</v>
      </c>
      <c r="J1036" s="13">
        <f t="shared" si="196"/>
        <v>1.2315123411933444</v>
      </c>
      <c r="K1036" s="13">
        <f t="shared" si="197"/>
        <v>3.5700094928481363E-5</v>
      </c>
      <c r="L1036" s="13">
        <f t="shared" si="198"/>
        <v>0</v>
      </c>
      <c r="M1036" s="13">
        <f t="shared" si="203"/>
        <v>3.6474863092000166E-11</v>
      </c>
      <c r="N1036" s="13">
        <f t="shared" si="199"/>
        <v>2.2614415117040104E-11</v>
      </c>
      <c r="O1036" s="13">
        <f t="shared" si="200"/>
        <v>2.2614415117040104E-11</v>
      </c>
      <c r="Q1036">
        <v>26.69139753334882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2.5</v>
      </c>
      <c r="G1037" s="13">
        <f t="shared" si="194"/>
        <v>0</v>
      </c>
      <c r="H1037" s="13">
        <f t="shared" si="195"/>
        <v>2.5</v>
      </c>
      <c r="I1037" s="16">
        <f t="shared" si="202"/>
        <v>2.5000357000949283</v>
      </c>
      <c r="J1037" s="13">
        <f t="shared" si="196"/>
        <v>2.4996950767813102</v>
      </c>
      <c r="K1037" s="13">
        <f t="shared" si="197"/>
        <v>3.4062331361806031E-4</v>
      </c>
      <c r="L1037" s="13">
        <f t="shared" si="198"/>
        <v>0</v>
      </c>
      <c r="M1037" s="13">
        <f t="shared" si="203"/>
        <v>1.3860447974960061E-11</v>
      </c>
      <c r="N1037" s="13">
        <f t="shared" si="199"/>
        <v>8.5934777444752386E-12</v>
      </c>
      <c r="O1037" s="13">
        <f t="shared" si="200"/>
        <v>8.5934777444752386E-12</v>
      </c>
      <c r="Q1037">
        <v>25.737196607298081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4.7097013800325964</v>
      </c>
      <c r="G1038" s="13">
        <f t="shared" si="194"/>
        <v>0</v>
      </c>
      <c r="H1038" s="13">
        <f t="shared" si="195"/>
        <v>4.7097013800325964</v>
      </c>
      <c r="I1038" s="16">
        <f t="shared" si="202"/>
        <v>4.7100420033462145</v>
      </c>
      <c r="J1038" s="13">
        <f t="shared" si="196"/>
        <v>4.7073992256439725</v>
      </c>
      <c r="K1038" s="13">
        <f t="shared" si="197"/>
        <v>2.6427777022419718E-3</v>
      </c>
      <c r="L1038" s="13">
        <f t="shared" si="198"/>
        <v>0</v>
      </c>
      <c r="M1038" s="13">
        <f t="shared" si="203"/>
        <v>5.2669702304848228E-12</v>
      </c>
      <c r="N1038" s="13">
        <f t="shared" si="199"/>
        <v>3.26552154290059E-12</v>
      </c>
      <c r="O1038" s="13">
        <f t="shared" si="200"/>
        <v>3.26552154290059E-12</v>
      </c>
      <c r="Q1038">
        <v>24.6633499817044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54.036852400014368</v>
      </c>
      <c r="G1039" s="13">
        <f t="shared" si="194"/>
        <v>2.8657099645703537</v>
      </c>
      <c r="H1039" s="13">
        <f t="shared" si="195"/>
        <v>51.171142435444011</v>
      </c>
      <c r="I1039" s="16">
        <f t="shared" si="202"/>
        <v>51.173785213146253</v>
      </c>
      <c r="J1039" s="13">
        <f t="shared" si="196"/>
        <v>46.207853589276631</v>
      </c>
      <c r="K1039" s="13">
        <f t="shared" si="197"/>
        <v>4.9659316238696221</v>
      </c>
      <c r="L1039" s="13">
        <f t="shared" si="198"/>
        <v>0</v>
      </c>
      <c r="M1039" s="13">
        <f t="shared" si="203"/>
        <v>2.0014486875842328E-12</v>
      </c>
      <c r="N1039" s="13">
        <f t="shared" si="199"/>
        <v>1.2408981863022244E-12</v>
      </c>
      <c r="O1039" s="13">
        <f t="shared" si="200"/>
        <v>2.8657099645715944</v>
      </c>
      <c r="Q1039">
        <v>20.858118760572602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6.9317152148197998</v>
      </c>
      <c r="G1040" s="13">
        <f t="shared" si="194"/>
        <v>0</v>
      </c>
      <c r="H1040" s="13">
        <f t="shared" si="195"/>
        <v>6.9317152148197998</v>
      </c>
      <c r="I1040" s="16">
        <f t="shared" si="202"/>
        <v>11.897646838689422</v>
      </c>
      <c r="J1040" s="13">
        <f t="shared" si="196"/>
        <v>11.78188321574425</v>
      </c>
      <c r="K1040" s="13">
        <f t="shared" si="197"/>
        <v>0.11576362294517217</v>
      </c>
      <c r="L1040" s="13">
        <f t="shared" si="198"/>
        <v>0</v>
      </c>
      <c r="M1040" s="13">
        <f t="shared" si="203"/>
        <v>7.6055050128200849E-13</v>
      </c>
      <c r="N1040" s="13">
        <f t="shared" si="199"/>
        <v>4.715413107948453E-13</v>
      </c>
      <c r="O1040" s="13">
        <f t="shared" si="200"/>
        <v>4.715413107948453E-13</v>
      </c>
      <c r="Q1040">
        <v>17.47982800178416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20.300491455506279</v>
      </c>
      <c r="G1041" s="13">
        <f t="shared" si="194"/>
        <v>0</v>
      </c>
      <c r="H1041" s="13">
        <f t="shared" si="195"/>
        <v>20.300491455506279</v>
      </c>
      <c r="I1041" s="16">
        <f t="shared" si="202"/>
        <v>20.416255078451449</v>
      </c>
      <c r="J1041" s="13">
        <f t="shared" si="196"/>
        <v>19.577732973871896</v>
      </c>
      <c r="K1041" s="13">
        <f t="shared" si="197"/>
        <v>0.83852210457955323</v>
      </c>
      <c r="L1041" s="13">
        <f t="shared" si="198"/>
        <v>0</v>
      </c>
      <c r="M1041" s="13">
        <f t="shared" si="203"/>
        <v>2.8900919048716319E-13</v>
      </c>
      <c r="N1041" s="13">
        <f t="shared" si="199"/>
        <v>1.7918569810204119E-13</v>
      </c>
      <c r="O1041" s="13">
        <f t="shared" si="200"/>
        <v>1.7918569810204119E-13</v>
      </c>
      <c r="Q1041">
        <v>14.563384339410231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68.35541539815793</v>
      </c>
      <c r="G1042" s="13">
        <f t="shared" si="194"/>
        <v>4.9326103595264552</v>
      </c>
      <c r="H1042" s="13">
        <f t="shared" si="195"/>
        <v>63.422805038631473</v>
      </c>
      <c r="I1042" s="16">
        <f t="shared" si="202"/>
        <v>64.26132714321102</v>
      </c>
      <c r="J1042" s="13">
        <f t="shared" si="196"/>
        <v>45.839273650603886</v>
      </c>
      <c r="K1042" s="13">
        <f t="shared" si="197"/>
        <v>18.422053492607134</v>
      </c>
      <c r="L1042" s="13">
        <f t="shared" si="198"/>
        <v>0</v>
      </c>
      <c r="M1042" s="13">
        <f t="shared" si="203"/>
        <v>1.09823492385122E-13</v>
      </c>
      <c r="N1042" s="13">
        <f t="shared" si="199"/>
        <v>6.809056527877564E-14</v>
      </c>
      <c r="O1042" s="13">
        <f t="shared" si="200"/>
        <v>4.9326103595265236</v>
      </c>
      <c r="Q1042">
        <v>13.78609359354839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20.843183998609749</v>
      </c>
      <c r="G1043" s="13">
        <f t="shared" si="194"/>
        <v>0</v>
      </c>
      <c r="H1043" s="13">
        <f t="shared" si="195"/>
        <v>20.843183998609749</v>
      </c>
      <c r="I1043" s="16">
        <f t="shared" si="202"/>
        <v>39.26523749121688</v>
      </c>
      <c r="J1043" s="13">
        <f t="shared" si="196"/>
        <v>34.679528124737296</v>
      </c>
      <c r="K1043" s="13">
        <f t="shared" si="197"/>
        <v>4.585709366479584</v>
      </c>
      <c r="L1043" s="13">
        <f t="shared" si="198"/>
        <v>0</v>
      </c>
      <c r="M1043" s="13">
        <f t="shared" si="203"/>
        <v>4.1732927106346363E-14</v>
      </c>
      <c r="N1043" s="13">
        <f t="shared" si="199"/>
        <v>2.5874414805934744E-14</v>
      </c>
      <c r="O1043" s="13">
        <f t="shared" si="200"/>
        <v>2.5874414805934744E-14</v>
      </c>
      <c r="Q1043">
        <v>15.55313898406645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65.483663750012724</v>
      </c>
      <c r="G1044" s="13">
        <f t="shared" si="194"/>
        <v>4.5180698349963935</v>
      </c>
      <c r="H1044" s="13">
        <f t="shared" si="195"/>
        <v>60.965593915016328</v>
      </c>
      <c r="I1044" s="16">
        <f t="shared" si="202"/>
        <v>65.551303281495905</v>
      </c>
      <c r="J1044" s="13">
        <f t="shared" si="196"/>
        <v>50.038610588852173</v>
      </c>
      <c r="K1044" s="13">
        <f t="shared" si="197"/>
        <v>15.512692692643732</v>
      </c>
      <c r="L1044" s="13">
        <f t="shared" si="198"/>
        <v>0</v>
      </c>
      <c r="M1044" s="13">
        <f t="shared" si="203"/>
        <v>1.5858512300411619E-14</v>
      </c>
      <c r="N1044" s="13">
        <f t="shared" si="199"/>
        <v>9.832277626255204E-15</v>
      </c>
      <c r="O1044" s="13">
        <f t="shared" si="200"/>
        <v>4.5180698349964032</v>
      </c>
      <c r="Q1044">
        <v>16.216021253498361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21.263140298069281</v>
      </c>
      <c r="G1045" s="13">
        <f t="shared" si="194"/>
        <v>0</v>
      </c>
      <c r="H1045" s="13">
        <f t="shared" si="195"/>
        <v>21.263140298069281</v>
      </c>
      <c r="I1045" s="16">
        <f t="shared" si="202"/>
        <v>36.775832990713013</v>
      </c>
      <c r="J1045" s="13">
        <f t="shared" si="196"/>
        <v>34.452589292892213</v>
      </c>
      <c r="K1045" s="13">
        <f t="shared" si="197"/>
        <v>2.3232436978208</v>
      </c>
      <c r="L1045" s="13">
        <f t="shared" si="198"/>
        <v>0</v>
      </c>
      <c r="M1045" s="13">
        <f t="shared" si="203"/>
        <v>6.0262346741564151E-15</v>
      </c>
      <c r="N1045" s="13">
        <f t="shared" si="199"/>
        <v>3.7362654979769775E-15</v>
      </c>
      <c r="O1045" s="13">
        <f t="shared" si="200"/>
        <v>3.7362654979769775E-15</v>
      </c>
      <c r="Q1045">
        <v>19.618905283174112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4.7050127039165188</v>
      </c>
      <c r="G1046" s="13">
        <f t="shared" si="194"/>
        <v>0</v>
      </c>
      <c r="H1046" s="13">
        <f t="shared" si="195"/>
        <v>4.7050127039165188</v>
      </c>
      <c r="I1046" s="16">
        <f t="shared" si="202"/>
        <v>7.0282564017373188</v>
      </c>
      <c r="J1046" s="13">
        <f t="shared" si="196"/>
        <v>7.0087415378123099</v>
      </c>
      <c r="K1046" s="13">
        <f t="shared" si="197"/>
        <v>1.9514863925008896E-2</v>
      </c>
      <c r="L1046" s="13">
        <f t="shared" si="198"/>
        <v>0</v>
      </c>
      <c r="M1046" s="13">
        <f t="shared" si="203"/>
        <v>2.2899691761794375E-15</v>
      </c>
      <c r="N1046" s="13">
        <f t="shared" si="199"/>
        <v>1.4197808892312513E-15</v>
      </c>
      <c r="O1046" s="13">
        <f t="shared" si="200"/>
        <v>1.4197808892312513E-15</v>
      </c>
      <c r="Q1046">
        <v>18.976996724199239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24.427505477989719</v>
      </c>
      <c r="G1047" s="13">
        <f t="shared" si="194"/>
        <v>0</v>
      </c>
      <c r="H1047" s="13">
        <f t="shared" si="195"/>
        <v>24.427505477989719</v>
      </c>
      <c r="I1047" s="16">
        <f t="shared" si="202"/>
        <v>24.44702034191473</v>
      </c>
      <c r="J1047" s="13">
        <f t="shared" si="196"/>
        <v>24.101633479699082</v>
      </c>
      <c r="K1047" s="13">
        <f t="shared" si="197"/>
        <v>0.34538686221564774</v>
      </c>
      <c r="L1047" s="13">
        <f t="shared" si="198"/>
        <v>0</v>
      </c>
      <c r="M1047" s="13">
        <f t="shared" si="203"/>
        <v>8.7018828694818623E-16</v>
      </c>
      <c r="N1047" s="13">
        <f t="shared" si="199"/>
        <v>5.3951673790787544E-16</v>
      </c>
      <c r="O1047" s="13">
        <f t="shared" si="200"/>
        <v>5.3951673790787544E-16</v>
      </c>
      <c r="Q1047">
        <v>25.001177034889139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7.7374912755698437</v>
      </c>
      <c r="G1048" s="13">
        <f t="shared" si="194"/>
        <v>0</v>
      </c>
      <c r="H1048" s="13">
        <f t="shared" si="195"/>
        <v>7.7374912755698437</v>
      </c>
      <c r="I1048" s="16">
        <f t="shared" si="202"/>
        <v>8.0828781377854924</v>
      </c>
      <c r="J1048" s="13">
        <f t="shared" si="196"/>
        <v>8.0735560654904948</v>
      </c>
      <c r="K1048" s="13">
        <f t="shared" si="197"/>
        <v>9.3220722949975965E-3</v>
      </c>
      <c r="L1048" s="13">
        <f t="shared" si="198"/>
        <v>0</v>
      </c>
      <c r="M1048" s="13">
        <f t="shared" si="203"/>
        <v>3.306715490403108E-16</v>
      </c>
      <c r="N1048" s="13">
        <f t="shared" si="199"/>
        <v>2.050163604049927E-16</v>
      </c>
      <c r="O1048" s="13">
        <f t="shared" si="200"/>
        <v>2.050163604049927E-16</v>
      </c>
      <c r="Q1048">
        <v>27.25820400000001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2.709230498509049</v>
      </c>
      <c r="G1049" s="13">
        <f t="shared" si="194"/>
        <v>0</v>
      </c>
      <c r="H1049" s="13">
        <f t="shared" si="195"/>
        <v>2.709230498509049</v>
      </c>
      <c r="I1049" s="16">
        <f t="shared" si="202"/>
        <v>2.7185525708040466</v>
      </c>
      <c r="J1049" s="13">
        <f t="shared" si="196"/>
        <v>2.7180662010626202</v>
      </c>
      <c r="K1049" s="13">
        <f t="shared" si="197"/>
        <v>4.8636974142635125E-4</v>
      </c>
      <c r="L1049" s="13">
        <f t="shared" si="198"/>
        <v>0</v>
      </c>
      <c r="M1049" s="13">
        <f t="shared" si="203"/>
        <v>1.256551886353181E-16</v>
      </c>
      <c r="N1049" s="13">
        <f t="shared" si="199"/>
        <v>7.7906216953897217E-17</v>
      </c>
      <c r="O1049" s="13">
        <f t="shared" si="200"/>
        <v>7.7906216953897217E-17</v>
      </c>
      <c r="Q1049">
        <v>24.98196070519591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9.62537070962793</v>
      </c>
      <c r="G1050" s="13">
        <f t="shared" si="194"/>
        <v>0</v>
      </c>
      <c r="H1050" s="13">
        <f t="shared" si="195"/>
        <v>9.62537070962793</v>
      </c>
      <c r="I1050" s="16">
        <f t="shared" si="202"/>
        <v>9.6258570793693572</v>
      </c>
      <c r="J1050" s="13">
        <f t="shared" si="196"/>
        <v>9.6075091760833651</v>
      </c>
      <c r="K1050" s="13">
        <f t="shared" si="197"/>
        <v>1.8347903285992118E-2</v>
      </c>
      <c r="L1050" s="13">
        <f t="shared" si="198"/>
        <v>0</v>
      </c>
      <c r="M1050" s="13">
        <f t="shared" si="203"/>
        <v>4.774897168142088E-17</v>
      </c>
      <c r="N1050" s="13">
        <f t="shared" si="199"/>
        <v>2.9604362442480947E-17</v>
      </c>
      <c r="O1050" s="13">
        <f t="shared" si="200"/>
        <v>2.9604362442480947E-17</v>
      </c>
      <c r="Q1050">
        <v>26.137008437920269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22.867303908713581</v>
      </c>
      <c r="G1051" s="13">
        <f t="shared" si="194"/>
        <v>0</v>
      </c>
      <c r="H1051" s="13">
        <f t="shared" si="195"/>
        <v>22.867303908713581</v>
      </c>
      <c r="I1051" s="16">
        <f t="shared" si="202"/>
        <v>22.885651811999573</v>
      </c>
      <c r="J1051" s="13">
        <f t="shared" si="196"/>
        <v>22.586317063758894</v>
      </c>
      <c r="K1051" s="13">
        <f t="shared" si="197"/>
        <v>0.29933474824067829</v>
      </c>
      <c r="L1051" s="13">
        <f t="shared" si="198"/>
        <v>0</v>
      </c>
      <c r="M1051" s="13">
        <f t="shared" si="203"/>
        <v>1.8144609238939933E-17</v>
      </c>
      <c r="N1051" s="13">
        <f t="shared" si="199"/>
        <v>1.1249657728142758E-17</v>
      </c>
      <c r="O1051" s="13">
        <f t="shared" si="200"/>
        <v>1.1249657728142758E-17</v>
      </c>
      <c r="Q1051">
        <v>24.618760449434429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21.210617573333788</v>
      </c>
      <c r="G1052" s="13">
        <f t="shared" si="194"/>
        <v>0</v>
      </c>
      <c r="H1052" s="13">
        <f t="shared" si="195"/>
        <v>21.210617573333788</v>
      </c>
      <c r="I1052" s="16">
        <f t="shared" si="202"/>
        <v>21.509952321574467</v>
      </c>
      <c r="J1052" s="13">
        <f t="shared" si="196"/>
        <v>20.800269895815518</v>
      </c>
      <c r="K1052" s="13">
        <f t="shared" si="197"/>
        <v>0.70968242575894891</v>
      </c>
      <c r="L1052" s="13">
        <f t="shared" si="198"/>
        <v>0</v>
      </c>
      <c r="M1052" s="13">
        <f t="shared" si="203"/>
        <v>6.8949515107971751E-18</v>
      </c>
      <c r="N1052" s="13">
        <f t="shared" si="199"/>
        <v>4.2748699366942485E-18</v>
      </c>
      <c r="O1052" s="13">
        <f t="shared" si="200"/>
        <v>4.2748699366942485E-18</v>
      </c>
      <c r="Q1052">
        <v>16.965284192739599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41.582833446537563</v>
      </c>
      <c r="G1053" s="13">
        <f t="shared" si="194"/>
        <v>1.0679585633250337</v>
      </c>
      <c r="H1053" s="13">
        <f t="shared" si="195"/>
        <v>40.514874883212528</v>
      </c>
      <c r="I1053" s="16">
        <f t="shared" si="202"/>
        <v>41.224557308971477</v>
      </c>
      <c r="J1053" s="13">
        <f t="shared" si="196"/>
        <v>36.762407594648678</v>
      </c>
      <c r="K1053" s="13">
        <f t="shared" si="197"/>
        <v>4.4621497143227984</v>
      </c>
      <c r="L1053" s="13">
        <f t="shared" si="198"/>
        <v>0</v>
      </c>
      <c r="M1053" s="13">
        <f t="shared" si="203"/>
        <v>2.6200815741029266E-18</v>
      </c>
      <c r="N1053" s="13">
        <f t="shared" si="199"/>
        <v>1.6244505759438144E-18</v>
      </c>
      <c r="O1053" s="13">
        <f t="shared" si="200"/>
        <v>1.0679585633250337</v>
      </c>
      <c r="Q1053">
        <v>16.894080501472111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196.67837840000001</v>
      </c>
      <c r="G1054" s="13">
        <f t="shared" si="194"/>
        <v>23.456171903016006</v>
      </c>
      <c r="H1054" s="13">
        <f t="shared" si="195"/>
        <v>173.222206496984</v>
      </c>
      <c r="I1054" s="16">
        <f t="shared" si="202"/>
        <v>177.68435621130681</v>
      </c>
      <c r="J1054" s="13">
        <f t="shared" si="196"/>
        <v>75.889745414192433</v>
      </c>
      <c r="K1054" s="13">
        <f t="shared" si="197"/>
        <v>101.79461079711437</v>
      </c>
      <c r="L1054" s="13">
        <f t="shared" si="198"/>
        <v>62.101823969737403</v>
      </c>
      <c r="M1054" s="13">
        <f t="shared" si="203"/>
        <v>62.101823969737403</v>
      </c>
      <c r="N1054" s="13">
        <f t="shared" si="199"/>
        <v>38.503130861237189</v>
      </c>
      <c r="O1054" s="13">
        <f t="shared" si="200"/>
        <v>61.959302764253195</v>
      </c>
      <c r="Q1054">
        <v>17.35623743353559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68.30292418655948</v>
      </c>
      <c r="G1055" s="13">
        <f t="shared" si="194"/>
        <v>4.9250331951141719</v>
      </c>
      <c r="H1055" s="13">
        <f t="shared" si="195"/>
        <v>63.377890991445305</v>
      </c>
      <c r="I1055" s="16">
        <f t="shared" si="202"/>
        <v>103.07067781882228</v>
      </c>
      <c r="J1055" s="13">
        <f t="shared" si="196"/>
        <v>62.660466472026307</v>
      </c>
      <c r="K1055" s="13">
        <f t="shared" si="197"/>
        <v>40.410211346795968</v>
      </c>
      <c r="L1055" s="13">
        <f t="shared" si="198"/>
        <v>3.2072098112855421</v>
      </c>
      <c r="M1055" s="13">
        <f t="shared" si="203"/>
        <v>26.805902919785758</v>
      </c>
      <c r="N1055" s="13">
        <f t="shared" si="199"/>
        <v>16.619659810267169</v>
      </c>
      <c r="O1055" s="13">
        <f t="shared" si="200"/>
        <v>21.54469300538134</v>
      </c>
      <c r="Q1055">
        <v>16.481633467418959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36.097195130170178</v>
      </c>
      <c r="G1056" s="13">
        <f t="shared" si="194"/>
        <v>0.27610060913255602</v>
      </c>
      <c r="H1056" s="13">
        <f t="shared" si="195"/>
        <v>35.821094521037622</v>
      </c>
      <c r="I1056" s="16">
        <f t="shared" si="202"/>
        <v>73.024096056548046</v>
      </c>
      <c r="J1056" s="13">
        <f t="shared" si="196"/>
        <v>50.036353906789167</v>
      </c>
      <c r="K1056" s="13">
        <f t="shared" si="197"/>
        <v>22.98774214975888</v>
      </c>
      <c r="L1056" s="13">
        <f t="shared" si="198"/>
        <v>0</v>
      </c>
      <c r="M1056" s="13">
        <f t="shared" si="203"/>
        <v>10.186243109518589</v>
      </c>
      <c r="N1056" s="13">
        <f t="shared" si="199"/>
        <v>6.3154707279015252</v>
      </c>
      <c r="O1056" s="13">
        <f t="shared" si="200"/>
        <v>6.5915713370340816</v>
      </c>
      <c r="Q1056">
        <v>14.49571177787071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42.933015082005262</v>
      </c>
      <c r="G1057" s="13">
        <f t="shared" si="194"/>
        <v>1.2628587747479594</v>
      </c>
      <c r="H1057" s="13">
        <f t="shared" si="195"/>
        <v>41.670156307257301</v>
      </c>
      <c r="I1057" s="16">
        <f t="shared" si="202"/>
        <v>64.657898457016188</v>
      </c>
      <c r="J1057" s="13">
        <f t="shared" si="196"/>
        <v>47.482881988054217</v>
      </c>
      <c r="K1057" s="13">
        <f t="shared" si="197"/>
        <v>17.175016468961971</v>
      </c>
      <c r="L1057" s="13">
        <f t="shared" si="198"/>
        <v>0</v>
      </c>
      <c r="M1057" s="13">
        <f t="shared" si="203"/>
        <v>3.8707723816170638</v>
      </c>
      <c r="N1057" s="13">
        <f t="shared" si="199"/>
        <v>2.3998788766025796</v>
      </c>
      <c r="O1057" s="13">
        <f t="shared" si="200"/>
        <v>3.6627376513505387</v>
      </c>
      <c r="Q1057">
        <v>14.757125593548389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5.0250608271659623</v>
      </c>
      <c r="G1058" s="13">
        <f t="shared" si="194"/>
        <v>0</v>
      </c>
      <c r="H1058" s="13">
        <f t="shared" si="195"/>
        <v>5.0250608271659623</v>
      </c>
      <c r="I1058" s="16">
        <f t="shared" si="202"/>
        <v>22.200077296127933</v>
      </c>
      <c r="J1058" s="13">
        <f t="shared" si="196"/>
        <v>21.703982834637994</v>
      </c>
      <c r="K1058" s="13">
        <f t="shared" si="197"/>
        <v>0.49609446148993896</v>
      </c>
      <c r="L1058" s="13">
        <f t="shared" si="198"/>
        <v>0</v>
      </c>
      <c r="M1058" s="13">
        <f t="shared" si="203"/>
        <v>1.4708935050144842</v>
      </c>
      <c r="N1058" s="13">
        <f t="shared" si="199"/>
        <v>0.91195397310898019</v>
      </c>
      <c r="O1058" s="13">
        <f t="shared" si="200"/>
        <v>0.91195397310898019</v>
      </c>
      <c r="Q1058">
        <v>20.283655167203179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1.92596684321708</v>
      </c>
      <c r="G1059" s="13">
        <f t="shared" si="194"/>
        <v>0</v>
      </c>
      <c r="H1059" s="13">
        <f t="shared" si="195"/>
        <v>1.92596684321708</v>
      </c>
      <c r="I1059" s="16">
        <f t="shared" si="202"/>
        <v>2.422061304707019</v>
      </c>
      <c r="J1059" s="13">
        <f t="shared" si="196"/>
        <v>2.4216594529199518</v>
      </c>
      <c r="K1059" s="13">
        <f t="shared" si="197"/>
        <v>4.0185178706719782E-4</v>
      </c>
      <c r="L1059" s="13">
        <f t="shared" si="198"/>
        <v>0</v>
      </c>
      <c r="M1059" s="13">
        <f t="shared" si="203"/>
        <v>0.55893953190550405</v>
      </c>
      <c r="N1059" s="13">
        <f t="shared" si="199"/>
        <v>0.34654250978141249</v>
      </c>
      <c r="O1059" s="13">
        <f t="shared" si="200"/>
        <v>0.34654250978141249</v>
      </c>
      <c r="Q1059">
        <v>23.868431606339151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0.17060244999837779</v>
      </c>
      <c r="G1060" s="13">
        <f t="shared" si="194"/>
        <v>0</v>
      </c>
      <c r="H1060" s="13">
        <f t="shared" si="195"/>
        <v>0.17060244999837779</v>
      </c>
      <c r="I1060" s="16">
        <f t="shared" si="202"/>
        <v>0.17100430178544498</v>
      </c>
      <c r="J1060" s="13">
        <f t="shared" si="196"/>
        <v>0.17100419138140935</v>
      </c>
      <c r="K1060" s="13">
        <f t="shared" si="197"/>
        <v>1.1040403563589152E-7</v>
      </c>
      <c r="L1060" s="13">
        <f t="shared" si="198"/>
        <v>0</v>
      </c>
      <c r="M1060" s="13">
        <f t="shared" si="203"/>
        <v>0.21239702212409156</v>
      </c>
      <c r="N1060" s="13">
        <f t="shared" si="199"/>
        <v>0.13168615371693676</v>
      </c>
      <c r="O1060" s="13">
        <f t="shared" si="200"/>
        <v>0.13168615371693676</v>
      </c>
      <c r="Q1060">
        <v>25.646787330969079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21.308699128098549</v>
      </c>
      <c r="G1061" s="13">
        <f t="shared" si="194"/>
        <v>0</v>
      </c>
      <c r="H1061" s="13">
        <f t="shared" si="195"/>
        <v>21.308699128098549</v>
      </c>
      <c r="I1061" s="16">
        <f t="shared" si="202"/>
        <v>21.308699238502584</v>
      </c>
      <c r="J1061" s="13">
        <f t="shared" si="196"/>
        <v>21.091445452106228</v>
      </c>
      <c r="K1061" s="13">
        <f t="shared" si="197"/>
        <v>0.21725378639635551</v>
      </c>
      <c r="L1061" s="13">
        <f t="shared" si="198"/>
        <v>0</v>
      </c>
      <c r="M1061" s="13">
        <f t="shared" si="203"/>
        <v>8.0710868407154801E-2</v>
      </c>
      <c r="N1061" s="13">
        <f t="shared" si="199"/>
        <v>5.0040738412435976E-2</v>
      </c>
      <c r="O1061" s="13">
        <f t="shared" si="200"/>
        <v>5.0040738412435976E-2</v>
      </c>
      <c r="Q1061">
        <v>25.41414000000001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3.1997369952029819</v>
      </c>
      <c r="G1062" s="13">
        <f t="shared" si="194"/>
        <v>0</v>
      </c>
      <c r="H1062" s="13">
        <f t="shared" si="195"/>
        <v>3.1997369952029819</v>
      </c>
      <c r="I1062" s="16">
        <f t="shared" si="202"/>
        <v>3.4169907815993374</v>
      </c>
      <c r="J1062" s="13">
        <f t="shared" si="196"/>
        <v>3.4162410439687343</v>
      </c>
      <c r="K1062" s="13">
        <f t="shared" si="197"/>
        <v>7.4973763060315335E-4</v>
      </c>
      <c r="L1062" s="13">
        <f t="shared" si="198"/>
        <v>0</v>
      </c>
      <c r="M1062" s="13">
        <f t="shared" si="203"/>
        <v>3.0670129994718826E-2</v>
      </c>
      <c r="N1062" s="13">
        <f t="shared" si="199"/>
        <v>1.901548059672567E-2</v>
      </c>
      <c r="O1062" s="13">
        <f t="shared" si="200"/>
        <v>1.901548059672567E-2</v>
      </c>
      <c r="Q1062">
        <v>26.81225418242132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5.0399900606168524</v>
      </c>
      <c r="G1063" s="13">
        <f t="shared" si="194"/>
        <v>0</v>
      </c>
      <c r="H1063" s="13">
        <f t="shared" si="195"/>
        <v>5.0399900606168524</v>
      </c>
      <c r="I1063" s="16">
        <f t="shared" si="202"/>
        <v>5.040739798247456</v>
      </c>
      <c r="J1063" s="13">
        <f t="shared" si="196"/>
        <v>5.0363581544072096</v>
      </c>
      <c r="K1063" s="13">
        <f t="shared" si="197"/>
        <v>4.3816438402464186E-3</v>
      </c>
      <c r="L1063" s="13">
        <f t="shared" si="198"/>
        <v>0</v>
      </c>
      <c r="M1063" s="13">
        <f t="shared" si="203"/>
        <v>1.1654649397993155E-2</v>
      </c>
      <c r="N1063" s="13">
        <f t="shared" si="199"/>
        <v>7.2258826267557561E-3</v>
      </c>
      <c r="O1063" s="13">
        <f t="shared" si="200"/>
        <v>7.2258826267557561E-3</v>
      </c>
      <c r="Q1063">
        <v>22.50716887249958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140.08276747379699</v>
      </c>
      <c r="G1064" s="13">
        <f t="shared" si="194"/>
        <v>15.286532911217927</v>
      </c>
      <c r="H1064" s="13">
        <f t="shared" si="195"/>
        <v>124.79623456257906</v>
      </c>
      <c r="I1064" s="16">
        <f t="shared" si="202"/>
        <v>124.80061620641931</v>
      </c>
      <c r="J1064" s="13">
        <f t="shared" si="196"/>
        <v>64.134623747087204</v>
      </c>
      <c r="K1064" s="13">
        <f t="shared" si="197"/>
        <v>60.665992459332102</v>
      </c>
      <c r="L1064" s="13">
        <f t="shared" si="198"/>
        <v>22.641405205937797</v>
      </c>
      <c r="M1064" s="13">
        <f t="shared" si="203"/>
        <v>22.645833972709035</v>
      </c>
      <c r="N1064" s="13">
        <f t="shared" si="199"/>
        <v>14.040417063079602</v>
      </c>
      <c r="O1064" s="13">
        <f t="shared" si="200"/>
        <v>29.326949974297527</v>
      </c>
      <c r="Q1064">
        <v>15.70975596820875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13.73886163858505</v>
      </c>
      <c r="G1065" s="13">
        <f t="shared" si="194"/>
        <v>0</v>
      </c>
      <c r="H1065" s="13">
        <f t="shared" si="195"/>
        <v>13.73886163858505</v>
      </c>
      <c r="I1065" s="16">
        <f t="shared" si="202"/>
        <v>51.763448891979351</v>
      </c>
      <c r="J1065" s="13">
        <f t="shared" si="196"/>
        <v>40.800153890814968</v>
      </c>
      <c r="K1065" s="13">
        <f t="shared" si="197"/>
        <v>10.963295001164383</v>
      </c>
      <c r="L1065" s="13">
        <f t="shared" si="198"/>
        <v>0</v>
      </c>
      <c r="M1065" s="13">
        <f t="shared" si="203"/>
        <v>8.6054169096294331</v>
      </c>
      <c r="N1065" s="13">
        <f t="shared" si="199"/>
        <v>5.3353584839702481</v>
      </c>
      <c r="O1065" s="13">
        <f t="shared" si="200"/>
        <v>5.3353584839702481</v>
      </c>
      <c r="Q1065">
        <v>13.98189196760462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38.826512207974531</v>
      </c>
      <c r="G1066" s="13">
        <f t="shared" si="194"/>
        <v>0.6700805460023137</v>
      </c>
      <c r="H1066" s="13">
        <f t="shared" si="195"/>
        <v>38.156431661972221</v>
      </c>
      <c r="I1066" s="16">
        <f t="shared" si="202"/>
        <v>49.119726663136603</v>
      </c>
      <c r="J1066" s="13">
        <f t="shared" si="196"/>
        <v>36.947674696874998</v>
      </c>
      <c r="K1066" s="13">
        <f t="shared" si="197"/>
        <v>12.172051966261606</v>
      </c>
      <c r="L1066" s="13">
        <f t="shared" si="198"/>
        <v>0</v>
      </c>
      <c r="M1066" s="13">
        <f t="shared" si="203"/>
        <v>3.2700584256591849</v>
      </c>
      <c r="N1066" s="13">
        <f t="shared" si="199"/>
        <v>2.0274362239086945</v>
      </c>
      <c r="O1066" s="13">
        <f t="shared" si="200"/>
        <v>2.6975167699110081</v>
      </c>
      <c r="Q1066">
        <v>11.53133059354839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14.79285043475512</v>
      </c>
      <c r="G1067" s="13">
        <f t="shared" si="194"/>
        <v>0</v>
      </c>
      <c r="H1067" s="13">
        <f t="shared" si="195"/>
        <v>14.79285043475512</v>
      </c>
      <c r="I1067" s="16">
        <f t="shared" si="202"/>
        <v>26.964902401016726</v>
      </c>
      <c r="J1067" s="13">
        <f t="shared" si="196"/>
        <v>24.50012011550503</v>
      </c>
      <c r="K1067" s="13">
        <f t="shared" si="197"/>
        <v>2.4647822855116956</v>
      </c>
      <c r="L1067" s="13">
        <f t="shared" si="198"/>
        <v>0</v>
      </c>
      <c r="M1067" s="13">
        <f t="shared" si="203"/>
        <v>1.2426222017504904</v>
      </c>
      <c r="N1067" s="13">
        <f t="shared" si="199"/>
        <v>0.77042576508530403</v>
      </c>
      <c r="O1067" s="13">
        <f t="shared" si="200"/>
        <v>0.77042576508530403</v>
      </c>
      <c r="Q1067">
        <v>12.19625418888522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53.893402746763229</v>
      </c>
      <c r="G1068" s="13">
        <f t="shared" si="194"/>
        <v>2.8450028485699885</v>
      </c>
      <c r="H1068" s="13">
        <f t="shared" si="195"/>
        <v>51.048399898193239</v>
      </c>
      <c r="I1068" s="16">
        <f t="shared" si="202"/>
        <v>53.513182183704934</v>
      </c>
      <c r="J1068" s="13">
        <f t="shared" si="196"/>
        <v>43.910611678498128</v>
      </c>
      <c r="K1068" s="13">
        <f t="shared" si="197"/>
        <v>9.6025705052068062</v>
      </c>
      <c r="L1068" s="13">
        <f t="shared" si="198"/>
        <v>0</v>
      </c>
      <c r="M1068" s="13">
        <f t="shared" si="203"/>
        <v>0.4721964366651864</v>
      </c>
      <c r="N1068" s="13">
        <f t="shared" si="199"/>
        <v>0.29276179073241559</v>
      </c>
      <c r="O1068" s="13">
        <f t="shared" si="200"/>
        <v>3.1377646393024041</v>
      </c>
      <c r="Q1068">
        <v>16.098513831417069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2.5511883552498258</v>
      </c>
      <c r="G1069" s="13">
        <f t="shared" si="194"/>
        <v>0</v>
      </c>
      <c r="H1069" s="13">
        <f t="shared" si="195"/>
        <v>2.5511883552498258</v>
      </c>
      <c r="I1069" s="16">
        <f t="shared" si="202"/>
        <v>12.153758860456632</v>
      </c>
      <c r="J1069" s="13">
        <f t="shared" si="196"/>
        <v>12.056409346723488</v>
      </c>
      <c r="K1069" s="13">
        <f t="shared" si="197"/>
        <v>9.7349513733144377E-2</v>
      </c>
      <c r="L1069" s="13">
        <f t="shared" si="198"/>
        <v>0</v>
      </c>
      <c r="M1069" s="13">
        <f t="shared" si="203"/>
        <v>0.17943464593277081</v>
      </c>
      <c r="N1069" s="13">
        <f t="shared" si="199"/>
        <v>0.1112494804783179</v>
      </c>
      <c r="O1069" s="13">
        <f t="shared" si="200"/>
        <v>0.1112494804783179</v>
      </c>
      <c r="Q1069">
        <v>19.1752072479864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4.696281745078041</v>
      </c>
      <c r="G1070" s="13">
        <f t="shared" si="194"/>
        <v>0</v>
      </c>
      <c r="H1070" s="13">
        <f t="shared" si="195"/>
        <v>4.696281745078041</v>
      </c>
      <c r="I1070" s="16">
        <f t="shared" si="202"/>
        <v>4.7936312588111853</v>
      </c>
      <c r="J1070" s="13">
        <f t="shared" si="196"/>
        <v>4.7864722743840025</v>
      </c>
      <c r="K1070" s="13">
        <f t="shared" si="197"/>
        <v>7.1589844271828795E-3</v>
      </c>
      <c r="L1070" s="13">
        <f t="shared" si="198"/>
        <v>0</v>
      </c>
      <c r="M1070" s="13">
        <f t="shared" si="203"/>
        <v>6.8185165454452912E-2</v>
      </c>
      <c r="N1070" s="13">
        <f t="shared" si="199"/>
        <v>4.2274802581760806E-2</v>
      </c>
      <c r="O1070" s="13">
        <f t="shared" si="200"/>
        <v>4.2274802581760806E-2</v>
      </c>
      <c r="Q1070">
        <v>17.964665386799322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0.83401063697699707</v>
      </c>
      <c r="G1071" s="13">
        <f t="shared" si="194"/>
        <v>0</v>
      </c>
      <c r="H1071" s="13">
        <f t="shared" si="195"/>
        <v>0.83401063697699707</v>
      </c>
      <c r="I1071" s="16">
        <f t="shared" si="202"/>
        <v>0.84116962140417995</v>
      </c>
      <c r="J1071" s="13">
        <f t="shared" si="196"/>
        <v>0.8411488090450715</v>
      </c>
      <c r="K1071" s="13">
        <f t="shared" si="197"/>
        <v>2.0812359108446365E-5</v>
      </c>
      <c r="L1071" s="13">
        <f t="shared" si="198"/>
        <v>0</v>
      </c>
      <c r="M1071" s="13">
        <f t="shared" si="203"/>
        <v>2.5910362872692105E-2</v>
      </c>
      <c r="N1071" s="13">
        <f t="shared" si="199"/>
        <v>1.6064424981069105E-2</v>
      </c>
      <c r="O1071" s="13">
        <f t="shared" si="200"/>
        <v>1.6064424981069105E-2</v>
      </c>
      <c r="Q1071">
        <v>22.3607564767205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1.3054943530776171</v>
      </c>
      <c r="G1072" s="13">
        <f t="shared" si="194"/>
        <v>0</v>
      </c>
      <c r="H1072" s="13">
        <f t="shared" si="195"/>
        <v>1.3054943530776171</v>
      </c>
      <c r="I1072" s="16">
        <f t="shared" si="202"/>
        <v>1.3055151654367254</v>
      </c>
      <c r="J1072" s="13">
        <f t="shared" si="196"/>
        <v>1.3054444934662988</v>
      </c>
      <c r="K1072" s="13">
        <f t="shared" si="197"/>
        <v>7.0671970426650077E-5</v>
      </c>
      <c r="L1072" s="13">
        <f t="shared" si="198"/>
        <v>0</v>
      </c>
      <c r="M1072" s="13">
        <f t="shared" si="203"/>
        <v>9.8459378916230002E-3</v>
      </c>
      <c r="N1072" s="13">
        <f t="shared" si="199"/>
        <v>6.1044814928062604E-3</v>
      </c>
      <c r="O1072" s="13">
        <f t="shared" si="200"/>
        <v>6.1044814928062604E-3</v>
      </c>
      <c r="Q1072">
        <v>23.04322100000001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0.27794911342674378</v>
      </c>
      <c r="G1073" s="13">
        <f t="shared" si="194"/>
        <v>0</v>
      </c>
      <c r="H1073" s="13">
        <f t="shared" si="195"/>
        <v>0.27794911342674378</v>
      </c>
      <c r="I1073" s="16">
        <f t="shared" si="202"/>
        <v>0.27801978539717043</v>
      </c>
      <c r="J1073" s="13">
        <f t="shared" si="196"/>
        <v>0.2780191896549753</v>
      </c>
      <c r="K1073" s="13">
        <f t="shared" si="197"/>
        <v>5.9574219513081061E-7</v>
      </c>
      <c r="L1073" s="13">
        <f t="shared" si="198"/>
        <v>0</v>
      </c>
      <c r="M1073" s="13">
        <f t="shared" si="203"/>
        <v>3.7414563988167398E-3</v>
      </c>
      <c r="N1073" s="13">
        <f t="shared" si="199"/>
        <v>2.3197029672663788E-3</v>
      </c>
      <c r="O1073" s="13">
        <f t="shared" si="200"/>
        <v>2.3197029672663788E-3</v>
      </c>
      <c r="Q1073">
        <v>24.012868118627921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0.91349710271114315</v>
      </c>
      <c r="G1074" s="13">
        <f t="shared" si="194"/>
        <v>0</v>
      </c>
      <c r="H1074" s="13">
        <f t="shared" si="195"/>
        <v>0.91349710271114315</v>
      </c>
      <c r="I1074" s="16">
        <f t="shared" si="202"/>
        <v>0.91349769845333828</v>
      </c>
      <c r="J1074" s="13">
        <f t="shared" si="196"/>
        <v>0.91347665960270608</v>
      </c>
      <c r="K1074" s="13">
        <f t="shared" si="197"/>
        <v>2.1038850632204564E-5</v>
      </c>
      <c r="L1074" s="13">
        <f t="shared" si="198"/>
        <v>0</v>
      </c>
      <c r="M1074" s="13">
        <f t="shared" si="203"/>
        <v>1.421753431550361E-3</v>
      </c>
      <c r="N1074" s="13">
        <f t="shared" si="199"/>
        <v>8.8148712756122376E-4</v>
      </c>
      <c r="O1074" s="13">
        <f t="shared" si="200"/>
        <v>8.8148712756122376E-4</v>
      </c>
      <c r="Q1074">
        <v>24.044413951326671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33.08701860060733</v>
      </c>
      <c r="G1075" s="13">
        <f t="shared" si="194"/>
        <v>0</v>
      </c>
      <c r="H1075" s="13">
        <f t="shared" si="195"/>
        <v>33.08701860060733</v>
      </c>
      <c r="I1075" s="16">
        <f t="shared" si="202"/>
        <v>33.087039639457963</v>
      </c>
      <c r="J1075" s="13">
        <f t="shared" si="196"/>
        <v>31.733972610257091</v>
      </c>
      <c r="K1075" s="13">
        <f t="shared" si="197"/>
        <v>1.3530670292008722</v>
      </c>
      <c r="L1075" s="13">
        <f t="shared" si="198"/>
        <v>0</v>
      </c>
      <c r="M1075" s="13">
        <f t="shared" si="203"/>
        <v>5.4026630398913721E-4</v>
      </c>
      <c r="N1075" s="13">
        <f t="shared" si="199"/>
        <v>3.3496510847326509E-4</v>
      </c>
      <c r="O1075" s="13">
        <f t="shared" si="200"/>
        <v>3.3496510847326509E-4</v>
      </c>
      <c r="Q1075">
        <v>21.448541471269991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34.995669428798557</v>
      </c>
      <c r="G1076" s="13">
        <f t="shared" si="194"/>
        <v>0.11709415663348292</v>
      </c>
      <c r="H1076" s="13">
        <f t="shared" si="195"/>
        <v>34.878575272165072</v>
      </c>
      <c r="I1076" s="16">
        <f t="shared" si="202"/>
        <v>36.231642301365945</v>
      </c>
      <c r="J1076" s="13">
        <f t="shared" si="196"/>
        <v>32.774863396116523</v>
      </c>
      <c r="K1076" s="13">
        <f t="shared" si="197"/>
        <v>3.456778905249422</v>
      </c>
      <c r="L1076" s="13">
        <f t="shared" si="198"/>
        <v>0</v>
      </c>
      <c r="M1076" s="13">
        <f t="shared" si="203"/>
        <v>2.0530119551587212E-4</v>
      </c>
      <c r="N1076" s="13">
        <f t="shared" si="199"/>
        <v>1.2728674121984071E-4</v>
      </c>
      <c r="O1076" s="13">
        <f t="shared" si="200"/>
        <v>0.11722144337470276</v>
      </c>
      <c r="Q1076">
        <v>16.109814623908871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61.096174283023558</v>
      </c>
      <c r="G1077" s="13">
        <f t="shared" si="194"/>
        <v>3.8847308809853383</v>
      </c>
      <c r="H1077" s="13">
        <f t="shared" si="195"/>
        <v>57.211443402038221</v>
      </c>
      <c r="I1077" s="16">
        <f t="shared" si="202"/>
        <v>60.668222307287643</v>
      </c>
      <c r="J1077" s="13">
        <f t="shared" si="196"/>
        <v>42.427161101512255</v>
      </c>
      <c r="K1077" s="13">
        <f t="shared" si="197"/>
        <v>18.241061205775388</v>
      </c>
      <c r="L1077" s="13">
        <f t="shared" si="198"/>
        <v>0</v>
      </c>
      <c r="M1077" s="13">
        <f t="shared" si="203"/>
        <v>7.8014454296031406E-5</v>
      </c>
      <c r="N1077" s="13">
        <f t="shared" si="199"/>
        <v>4.8368961663539472E-5</v>
      </c>
      <c r="O1077" s="13">
        <f t="shared" si="200"/>
        <v>3.8847792499470017</v>
      </c>
      <c r="Q1077">
        <v>12.37008559354839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61.5169721984104</v>
      </c>
      <c r="G1078" s="13">
        <f t="shared" si="194"/>
        <v>3.9454735251754385</v>
      </c>
      <c r="H1078" s="13">
        <f t="shared" si="195"/>
        <v>57.571498673234963</v>
      </c>
      <c r="I1078" s="16">
        <f t="shared" si="202"/>
        <v>75.812559879010351</v>
      </c>
      <c r="J1078" s="13">
        <f t="shared" si="196"/>
        <v>51.678642510880479</v>
      </c>
      <c r="K1078" s="13">
        <f t="shared" si="197"/>
        <v>24.133917368129872</v>
      </c>
      <c r="L1078" s="13">
        <f t="shared" si="198"/>
        <v>0</v>
      </c>
      <c r="M1078" s="13">
        <f t="shared" si="203"/>
        <v>2.9645492632491934E-5</v>
      </c>
      <c r="N1078" s="13">
        <f t="shared" si="199"/>
        <v>1.8380205432144999E-5</v>
      </c>
      <c r="O1078" s="13">
        <f t="shared" si="200"/>
        <v>3.9454919053808708</v>
      </c>
      <c r="Q1078">
        <v>14.895191696184179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8.7065910992437452</v>
      </c>
      <c r="G1079" s="13">
        <f t="shared" si="194"/>
        <v>0</v>
      </c>
      <c r="H1079" s="13">
        <f t="shared" si="195"/>
        <v>8.7065910992437452</v>
      </c>
      <c r="I1079" s="16">
        <f t="shared" si="202"/>
        <v>32.840508467373617</v>
      </c>
      <c r="J1079" s="13">
        <f t="shared" si="196"/>
        <v>28.699855009674689</v>
      </c>
      <c r="K1079" s="13">
        <f t="shared" si="197"/>
        <v>4.140653457698928</v>
      </c>
      <c r="L1079" s="13">
        <f t="shared" si="198"/>
        <v>0</v>
      </c>
      <c r="M1079" s="13">
        <f t="shared" si="203"/>
        <v>1.1265287200346934E-5</v>
      </c>
      <c r="N1079" s="13">
        <f t="shared" si="199"/>
        <v>6.9844780642150988E-6</v>
      </c>
      <c r="O1079" s="13">
        <f t="shared" si="200"/>
        <v>6.9844780642150988E-6</v>
      </c>
      <c r="Q1079">
        <v>12.292810071820581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10.81646279666232</v>
      </c>
      <c r="G1080" s="13">
        <f t="shared" si="194"/>
        <v>0</v>
      </c>
      <c r="H1080" s="13">
        <f t="shared" si="195"/>
        <v>10.81646279666232</v>
      </c>
      <c r="I1080" s="16">
        <f t="shared" si="202"/>
        <v>14.957116254361248</v>
      </c>
      <c r="J1080" s="13">
        <f t="shared" si="196"/>
        <v>14.598354387671842</v>
      </c>
      <c r="K1080" s="13">
        <f t="shared" si="197"/>
        <v>0.35876186668940591</v>
      </c>
      <c r="L1080" s="13">
        <f t="shared" si="198"/>
        <v>0</v>
      </c>
      <c r="M1080" s="13">
        <f t="shared" si="203"/>
        <v>4.2808091361318354E-6</v>
      </c>
      <c r="N1080" s="13">
        <f t="shared" si="199"/>
        <v>2.6541016644017378E-6</v>
      </c>
      <c r="O1080" s="13">
        <f t="shared" si="200"/>
        <v>2.6541016644017378E-6</v>
      </c>
      <c r="Q1080">
        <v>14.14625229297433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22.744484815580918</v>
      </c>
      <c r="G1081" s="13">
        <f t="shared" si="194"/>
        <v>0</v>
      </c>
      <c r="H1081" s="13">
        <f t="shared" si="195"/>
        <v>22.744484815580918</v>
      </c>
      <c r="I1081" s="16">
        <f t="shared" si="202"/>
        <v>23.103246682270324</v>
      </c>
      <c r="J1081" s="13">
        <f t="shared" si="196"/>
        <v>22.343203306844131</v>
      </c>
      <c r="K1081" s="13">
        <f t="shared" si="197"/>
        <v>0.76004337542619282</v>
      </c>
      <c r="L1081" s="13">
        <f t="shared" si="198"/>
        <v>0</v>
      </c>
      <c r="M1081" s="13">
        <f t="shared" si="203"/>
        <v>1.6267074717300976E-6</v>
      </c>
      <c r="N1081" s="13">
        <f t="shared" si="199"/>
        <v>1.0085586324726605E-6</v>
      </c>
      <c r="O1081" s="13">
        <f t="shared" si="200"/>
        <v>1.0085586324726605E-6</v>
      </c>
      <c r="Q1081">
        <v>17.999858000780719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2.550443985234597</v>
      </c>
      <c r="G1082" s="13">
        <f t="shared" si="194"/>
        <v>0</v>
      </c>
      <c r="H1082" s="13">
        <f t="shared" si="195"/>
        <v>2.550443985234597</v>
      </c>
      <c r="I1082" s="16">
        <f t="shared" si="202"/>
        <v>3.3104873606607899</v>
      </c>
      <c r="J1082" s="13">
        <f t="shared" si="196"/>
        <v>3.3088287220350345</v>
      </c>
      <c r="K1082" s="13">
        <f t="shared" si="197"/>
        <v>1.6586386257553265E-3</v>
      </c>
      <c r="L1082" s="13">
        <f t="shared" si="198"/>
        <v>0</v>
      </c>
      <c r="M1082" s="13">
        <f t="shared" si="203"/>
        <v>6.1814883925743712E-7</v>
      </c>
      <c r="N1082" s="13">
        <f t="shared" si="199"/>
        <v>3.8325228033961104E-7</v>
      </c>
      <c r="O1082" s="13">
        <f t="shared" si="200"/>
        <v>3.8325228033961104E-7</v>
      </c>
      <c r="Q1082">
        <v>20.46001979606767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0.73161964106791444</v>
      </c>
      <c r="G1083" s="13">
        <f t="shared" si="194"/>
        <v>0</v>
      </c>
      <c r="H1083" s="13">
        <f t="shared" si="195"/>
        <v>0.73161964106791444</v>
      </c>
      <c r="I1083" s="16">
        <f t="shared" si="202"/>
        <v>0.73327827969366977</v>
      </c>
      <c r="J1083" s="13">
        <f t="shared" si="196"/>
        <v>0.73326844502807198</v>
      </c>
      <c r="K1083" s="13">
        <f t="shared" si="197"/>
        <v>9.8346655977854525E-6</v>
      </c>
      <c r="L1083" s="13">
        <f t="shared" si="198"/>
        <v>0</v>
      </c>
      <c r="M1083" s="13">
        <f t="shared" si="203"/>
        <v>2.3489655891782608E-7</v>
      </c>
      <c r="N1083" s="13">
        <f t="shared" si="199"/>
        <v>1.4563586652905216E-7</v>
      </c>
      <c r="O1083" s="13">
        <f t="shared" si="200"/>
        <v>1.4563586652905216E-7</v>
      </c>
      <c r="Q1083">
        <v>24.76886736615084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0.73527655355209598</v>
      </c>
      <c r="G1084" s="13">
        <f t="shared" si="194"/>
        <v>0</v>
      </c>
      <c r="H1084" s="13">
        <f t="shared" si="195"/>
        <v>0.73527655355209598</v>
      </c>
      <c r="I1084" s="16">
        <f t="shared" si="202"/>
        <v>0.73528638821769376</v>
      </c>
      <c r="J1084" s="13">
        <f t="shared" si="196"/>
        <v>0.73527876580471707</v>
      </c>
      <c r="K1084" s="13">
        <f t="shared" si="197"/>
        <v>7.6224129766933046E-6</v>
      </c>
      <c r="L1084" s="13">
        <f t="shared" si="198"/>
        <v>0</v>
      </c>
      <c r="M1084" s="13">
        <f t="shared" si="203"/>
        <v>8.9260692388773924E-8</v>
      </c>
      <c r="N1084" s="13">
        <f t="shared" si="199"/>
        <v>5.5341629281039832E-8</v>
      </c>
      <c r="O1084" s="13">
        <f t="shared" si="200"/>
        <v>5.5341629281039832E-8</v>
      </c>
      <c r="Q1084">
        <v>26.66803059853293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0.75755507515115772</v>
      </c>
      <c r="G1085" s="13">
        <f t="shared" si="194"/>
        <v>0</v>
      </c>
      <c r="H1085" s="13">
        <f t="shared" si="195"/>
        <v>0.75755507515115772</v>
      </c>
      <c r="I1085" s="16">
        <f t="shared" si="202"/>
        <v>0.75756269756413441</v>
      </c>
      <c r="J1085" s="13">
        <f t="shared" si="196"/>
        <v>0.75755374861441482</v>
      </c>
      <c r="K1085" s="13">
        <f t="shared" si="197"/>
        <v>8.9489497195893719E-6</v>
      </c>
      <c r="L1085" s="13">
        <f t="shared" si="198"/>
        <v>0</v>
      </c>
      <c r="M1085" s="13">
        <f t="shared" si="203"/>
        <v>3.3919063107734092E-8</v>
      </c>
      <c r="N1085" s="13">
        <f t="shared" si="199"/>
        <v>2.1029819126795137E-8</v>
      </c>
      <c r="O1085" s="13">
        <f t="shared" si="200"/>
        <v>2.1029819126795137E-8</v>
      </c>
      <c r="Q1085">
        <v>26.153472000000011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8.7035185688690184</v>
      </c>
      <c r="G1086" s="13">
        <f t="shared" si="194"/>
        <v>0</v>
      </c>
      <c r="H1086" s="13">
        <f t="shared" si="195"/>
        <v>8.7035185688690184</v>
      </c>
      <c r="I1086" s="16">
        <f t="shared" si="202"/>
        <v>8.7035275178187383</v>
      </c>
      <c r="J1086" s="13">
        <f t="shared" si="196"/>
        <v>8.6882243400166157</v>
      </c>
      <c r="K1086" s="13">
        <f t="shared" si="197"/>
        <v>1.5303177802122647E-2</v>
      </c>
      <c r="L1086" s="13">
        <f t="shared" si="198"/>
        <v>0</v>
      </c>
      <c r="M1086" s="13">
        <f t="shared" si="203"/>
        <v>1.2889243980938955E-8</v>
      </c>
      <c r="N1086" s="13">
        <f t="shared" si="199"/>
        <v>7.9913312681821519E-9</v>
      </c>
      <c r="O1086" s="13">
        <f t="shared" si="200"/>
        <v>7.9913312681821519E-9</v>
      </c>
      <c r="Q1086">
        <v>25.267176063919369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27.245091731982061</v>
      </c>
      <c r="G1087" s="13">
        <f t="shared" si="194"/>
        <v>0</v>
      </c>
      <c r="H1087" s="13">
        <f t="shared" si="195"/>
        <v>27.245091731982061</v>
      </c>
      <c r="I1087" s="16">
        <f t="shared" si="202"/>
        <v>27.260394909784182</v>
      </c>
      <c r="J1087" s="13">
        <f t="shared" si="196"/>
        <v>26.667599680319046</v>
      </c>
      <c r="K1087" s="13">
        <f t="shared" si="197"/>
        <v>0.59279522946513552</v>
      </c>
      <c r="L1087" s="13">
        <f t="shared" si="198"/>
        <v>0</v>
      </c>
      <c r="M1087" s="13">
        <f t="shared" si="203"/>
        <v>4.8979127127568031E-9</v>
      </c>
      <c r="N1087" s="13">
        <f t="shared" si="199"/>
        <v>3.0367058819092178E-9</v>
      </c>
      <c r="O1087" s="13">
        <f t="shared" si="200"/>
        <v>3.0367058819092178E-9</v>
      </c>
      <c r="Q1087">
        <v>23.39181478252172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37.545528132847821</v>
      </c>
      <c r="G1088" s="13">
        <f t="shared" si="194"/>
        <v>0.48516907889802746</v>
      </c>
      <c r="H1088" s="13">
        <f t="shared" si="195"/>
        <v>37.060359053949796</v>
      </c>
      <c r="I1088" s="16">
        <f t="shared" si="202"/>
        <v>37.653154283414935</v>
      </c>
      <c r="J1088" s="13">
        <f t="shared" si="196"/>
        <v>34.385967587210523</v>
      </c>
      <c r="K1088" s="13">
        <f t="shared" si="197"/>
        <v>3.267186696204412</v>
      </c>
      <c r="L1088" s="13">
        <f t="shared" si="198"/>
        <v>0</v>
      </c>
      <c r="M1088" s="13">
        <f t="shared" si="203"/>
        <v>1.8612068308475853E-9</v>
      </c>
      <c r="N1088" s="13">
        <f t="shared" si="199"/>
        <v>1.1539482351255028E-9</v>
      </c>
      <c r="O1088" s="13">
        <f t="shared" si="200"/>
        <v>0.48516908005197568</v>
      </c>
      <c r="Q1088">
        <v>17.4343985074259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77.327268772494236</v>
      </c>
      <c r="G1089" s="13">
        <f t="shared" si="194"/>
        <v>6.2277073106177205</v>
      </c>
      <c r="H1089" s="13">
        <f t="shared" si="195"/>
        <v>71.099561461876519</v>
      </c>
      <c r="I1089" s="16">
        <f t="shared" si="202"/>
        <v>74.366748158080924</v>
      </c>
      <c r="J1089" s="13">
        <f t="shared" si="196"/>
        <v>45.843770140759815</v>
      </c>
      <c r="K1089" s="13">
        <f t="shared" si="197"/>
        <v>28.522978017321108</v>
      </c>
      <c r="L1089" s="13">
        <f t="shared" si="198"/>
        <v>0</v>
      </c>
      <c r="M1089" s="13">
        <f t="shared" si="203"/>
        <v>7.072585957220825E-10</v>
      </c>
      <c r="N1089" s="13">
        <f t="shared" si="199"/>
        <v>4.3850032934769117E-10</v>
      </c>
      <c r="O1089" s="13">
        <f t="shared" si="200"/>
        <v>6.2277073110562204</v>
      </c>
      <c r="Q1089">
        <v>12.08680736439573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49.065137847792492</v>
      </c>
      <c r="G1090" s="13">
        <f t="shared" si="194"/>
        <v>2.1480374737674213</v>
      </c>
      <c r="H1090" s="13">
        <f t="shared" si="195"/>
        <v>46.917100374025068</v>
      </c>
      <c r="I1090" s="16">
        <f t="shared" si="202"/>
        <v>75.440078391346177</v>
      </c>
      <c r="J1090" s="13">
        <f t="shared" si="196"/>
        <v>44.530699835414701</v>
      </c>
      <c r="K1090" s="13">
        <f t="shared" si="197"/>
        <v>30.909378555931475</v>
      </c>
      <c r="L1090" s="13">
        <f t="shared" si="198"/>
        <v>0</v>
      </c>
      <c r="M1090" s="13">
        <f t="shared" si="203"/>
        <v>2.6875826637439133E-10</v>
      </c>
      <c r="N1090" s="13">
        <f t="shared" si="199"/>
        <v>1.6663012515212264E-10</v>
      </c>
      <c r="O1090" s="13">
        <f t="shared" si="200"/>
        <v>2.1480374739340515</v>
      </c>
      <c r="Q1090">
        <v>11.290452593548389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20.83923805317438</v>
      </c>
      <c r="G1091" s="13">
        <f t="shared" si="194"/>
        <v>0</v>
      </c>
      <c r="H1091" s="13">
        <f t="shared" si="195"/>
        <v>20.83923805317438</v>
      </c>
      <c r="I1091" s="16">
        <f t="shared" si="202"/>
        <v>51.748616609105852</v>
      </c>
      <c r="J1091" s="13">
        <f t="shared" si="196"/>
        <v>40.513213791827006</v>
      </c>
      <c r="K1091" s="13">
        <f t="shared" si="197"/>
        <v>11.235402817278846</v>
      </c>
      <c r="L1091" s="13">
        <f t="shared" si="198"/>
        <v>0</v>
      </c>
      <c r="M1091" s="13">
        <f t="shared" si="203"/>
        <v>1.021281412222687E-10</v>
      </c>
      <c r="N1091" s="13">
        <f t="shared" si="199"/>
        <v>6.3319447557806588E-11</v>
      </c>
      <c r="O1091" s="13">
        <f t="shared" si="200"/>
        <v>6.3319447557806588E-11</v>
      </c>
      <c r="Q1091">
        <v>13.72154028586777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11.365650041941599</v>
      </c>
      <c r="G1092" s="13">
        <f t="shared" si="194"/>
        <v>0</v>
      </c>
      <c r="H1092" s="13">
        <f t="shared" si="195"/>
        <v>11.365650041941599</v>
      </c>
      <c r="I1092" s="16">
        <f t="shared" si="202"/>
        <v>22.601052859220445</v>
      </c>
      <c r="J1092" s="13">
        <f t="shared" si="196"/>
        <v>21.597900313630124</v>
      </c>
      <c r="K1092" s="13">
        <f t="shared" si="197"/>
        <v>1.0031525455903214</v>
      </c>
      <c r="L1092" s="13">
        <f t="shared" si="198"/>
        <v>0</v>
      </c>
      <c r="M1092" s="13">
        <f t="shared" si="203"/>
        <v>3.8808693664462109E-11</v>
      </c>
      <c r="N1092" s="13">
        <f t="shared" si="199"/>
        <v>2.4061390071966507E-11</v>
      </c>
      <c r="O1092" s="13">
        <f t="shared" si="200"/>
        <v>2.4061390071966507E-11</v>
      </c>
      <c r="Q1092">
        <v>15.42875303426273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15.35995195518003</v>
      </c>
      <c r="G1093" s="13">
        <f t="shared" si="194"/>
        <v>0</v>
      </c>
      <c r="H1093" s="13">
        <f t="shared" si="195"/>
        <v>15.35995195518003</v>
      </c>
      <c r="I1093" s="16">
        <f t="shared" si="202"/>
        <v>16.363104500770351</v>
      </c>
      <c r="J1093" s="13">
        <f t="shared" si="196"/>
        <v>16.091761913098612</v>
      </c>
      <c r="K1093" s="13">
        <f t="shared" si="197"/>
        <v>0.27134258767173947</v>
      </c>
      <c r="L1093" s="13">
        <f t="shared" si="198"/>
        <v>0</v>
      </c>
      <c r="M1093" s="13">
        <f t="shared" si="203"/>
        <v>1.4747303592495603E-11</v>
      </c>
      <c r="N1093" s="13">
        <f t="shared" si="199"/>
        <v>9.1433282273472734E-12</v>
      </c>
      <c r="O1093" s="13">
        <f t="shared" si="200"/>
        <v>9.1433282273472734E-12</v>
      </c>
      <c r="Q1093">
        <v>18.143900114904358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0.34651692201712708</v>
      </c>
      <c r="G1094" s="13">
        <f t="shared" ref="G1094:G1157" si="205">IF((F1094-$J$2)&gt;0,$I$2*(F1094-$J$2),0)</f>
        <v>0</v>
      </c>
      <c r="H1094" s="13">
        <f t="shared" ref="H1094:H1157" si="206">F1094-G1094</f>
        <v>0.34651692201712708</v>
      </c>
      <c r="I1094" s="16">
        <f t="shared" si="202"/>
        <v>0.6178595096888666</v>
      </c>
      <c r="J1094" s="13">
        <f t="shared" ref="J1094:J1157" si="207">I1094/SQRT(1+(I1094/($K$2*(300+(25*Q1094)+0.05*(Q1094)^3)))^2)</f>
        <v>0.61785260285526411</v>
      </c>
      <c r="K1094" s="13">
        <f t="shared" ref="K1094:K1157" si="208">I1094-J1094</f>
        <v>6.9068336024935562E-6</v>
      </c>
      <c r="L1094" s="13">
        <f t="shared" ref="L1094:L1157" si="209">IF(K1094&gt;$N$2,(K1094-$N$2)/$L$2,0)</f>
        <v>0</v>
      </c>
      <c r="M1094" s="13">
        <f t="shared" si="203"/>
        <v>5.6039753651483293E-12</v>
      </c>
      <c r="N1094" s="13">
        <f t="shared" ref="N1094:N1157" si="210">$M$2*M1094</f>
        <v>3.474464726391964E-12</v>
      </c>
      <c r="O1094" s="13">
        <f t="shared" ref="O1094:O1157" si="211">N1094+G1094</f>
        <v>3.474464726391964E-12</v>
      </c>
      <c r="Q1094">
        <v>23.62211477405333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1.1461917396982331</v>
      </c>
      <c r="G1095" s="13">
        <f t="shared" si="205"/>
        <v>0</v>
      </c>
      <c r="H1095" s="13">
        <f t="shared" si="206"/>
        <v>1.1461917396982331</v>
      </c>
      <c r="I1095" s="16">
        <f t="shared" ref="I1095:I1158" si="213">H1095+K1094-L1094</f>
        <v>1.1461986465318357</v>
      </c>
      <c r="J1095" s="13">
        <f t="shared" si="207"/>
        <v>1.146155386335953</v>
      </c>
      <c r="K1095" s="13">
        <f t="shared" si="208"/>
        <v>4.3260195882632857E-5</v>
      </c>
      <c r="L1095" s="13">
        <f t="shared" si="209"/>
        <v>0</v>
      </c>
      <c r="M1095" s="13">
        <f t="shared" ref="M1095:M1158" si="214">L1095+M1094-N1094</f>
        <v>2.1295106387563652E-12</v>
      </c>
      <c r="N1095" s="13">
        <f t="shared" si="210"/>
        <v>1.3202965960289464E-12</v>
      </c>
      <c r="O1095" s="13">
        <f t="shared" si="211"/>
        <v>1.3202965960289464E-12</v>
      </c>
      <c r="Q1095">
        <v>23.758117669952021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2.1683219437327401</v>
      </c>
      <c r="G1096" s="13">
        <f t="shared" si="205"/>
        <v>0</v>
      </c>
      <c r="H1096" s="13">
        <f t="shared" si="206"/>
        <v>2.1683219437327401</v>
      </c>
      <c r="I1096" s="16">
        <f t="shared" si="213"/>
        <v>2.168365203928623</v>
      </c>
      <c r="J1096" s="13">
        <f t="shared" si="207"/>
        <v>2.1681607723026501</v>
      </c>
      <c r="K1096" s="13">
        <f t="shared" si="208"/>
        <v>2.0443162597283404E-4</v>
      </c>
      <c r="L1096" s="13">
        <f t="shared" si="209"/>
        <v>0</v>
      </c>
      <c r="M1096" s="13">
        <f t="shared" si="214"/>
        <v>8.0921404272741882E-13</v>
      </c>
      <c r="N1096" s="13">
        <f t="shared" si="210"/>
        <v>5.0171270649099969E-13</v>
      </c>
      <c r="O1096" s="13">
        <f t="shared" si="211"/>
        <v>5.0171270649099969E-13</v>
      </c>
      <c r="Q1096">
        <v>26.342248000000009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1.80274009251092</v>
      </c>
      <c r="G1097" s="13">
        <f t="shared" si="205"/>
        <v>0</v>
      </c>
      <c r="H1097" s="13">
        <f t="shared" si="206"/>
        <v>1.80274009251092</v>
      </c>
      <c r="I1097" s="16">
        <f t="shared" si="213"/>
        <v>1.8029445241368929</v>
      </c>
      <c r="J1097" s="13">
        <f t="shared" si="207"/>
        <v>1.8028012883433382</v>
      </c>
      <c r="K1097" s="13">
        <f t="shared" si="208"/>
        <v>1.4323579355468574E-4</v>
      </c>
      <c r="L1097" s="13">
        <f t="shared" si="209"/>
        <v>0</v>
      </c>
      <c r="M1097" s="13">
        <f t="shared" si="214"/>
        <v>3.0750133623641913E-13</v>
      </c>
      <c r="N1097" s="13">
        <f t="shared" si="210"/>
        <v>1.9065082846657985E-13</v>
      </c>
      <c r="O1097" s="13">
        <f t="shared" si="211"/>
        <v>1.9065082846657985E-13</v>
      </c>
      <c r="Q1097">
        <v>24.91438616712691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48.79013633253264</v>
      </c>
      <c r="G1098" s="13">
        <f t="shared" si="205"/>
        <v>2.108340701083053</v>
      </c>
      <c r="H1098" s="13">
        <f t="shared" si="206"/>
        <v>46.681795631449589</v>
      </c>
      <c r="I1098" s="16">
        <f t="shared" si="213"/>
        <v>46.68193886724314</v>
      </c>
      <c r="J1098" s="13">
        <f t="shared" si="207"/>
        <v>44.201591566912441</v>
      </c>
      <c r="K1098" s="13">
        <f t="shared" si="208"/>
        <v>2.4803473003306991</v>
      </c>
      <c r="L1098" s="13">
        <f t="shared" si="209"/>
        <v>0</v>
      </c>
      <c r="M1098" s="13">
        <f t="shared" si="214"/>
        <v>1.1685050776983928E-13</v>
      </c>
      <c r="N1098" s="13">
        <f t="shared" si="210"/>
        <v>7.2447314817300351E-14</v>
      </c>
      <c r="O1098" s="13">
        <f t="shared" si="211"/>
        <v>2.1083407010831254</v>
      </c>
      <c r="Q1098">
        <v>24.342717995610052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42.642062895317423</v>
      </c>
      <c r="G1099" s="13">
        <f t="shared" si="205"/>
        <v>1.2208595050128328</v>
      </c>
      <c r="H1099" s="13">
        <f t="shared" si="206"/>
        <v>41.421203390304591</v>
      </c>
      <c r="I1099" s="16">
        <f t="shared" si="213"/>
        <v>43.90155069063529</v>
      </c>
      <c r="J1099" s="13">
        <f t="shared" si="207"/>
        <v>40.585614858942165</v>
      </c>
      <c r="K1099" s="13">
        <f t="shared" si="208"/>
        <v>3.3159358316931247</v>
      </c>
      <c r="L1099" s="13">
        <f t="shared" si="209"/>
        <v>0</v>
      </c>
      <c r="M1099" s="13">
        <f t="shared" si="214"/>
        <v>4.4403192952538927E-14</v>
      </c>
      <c r="N1099" s="13">
        <f t="shared" si="210"/>
        <v>2.7529979630574136E-14</v>
      </c>
      <c r="O1099" s="13">
        <f t="shared" si="211"/>
        <v>1.2208595050128603</v>
      </c>
      <c r="Q1099">
        <v>20.71594448181936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96.037047810660354</v>
      </c>
      <c r="G1100" s="13">
        <f t="shared" si="205"/>
        <v>8.9284845945211941</v>
      </c>
      <c r="H1100" s="13">
        <f t="shared" si="206"/>
        <v>87.10856321613916</v>
      </c>
      <c r="I1100" s="16">
        <f t="shared" si="213"/>
        <v>90.424499047832285</v>
      </c>
      <c r="J1100" s="13">
        <f t="shared" si="207"/>
        <v>59.804694033913876</v>
      </c>
      <c r="K1100" s="13">
        <f t="shared" si="208"/>
        <v>30.619805013918409</v>
      </c>
      <c r="L1100" s="13">
        <f t="shared" si="209"/>
        <v>0</v>
      </c>
      <c r="M1100" s="13">
        <f t="shared" si="214"/>
        <v>1.6873213321964791E-14</v>
      </c>
      <c r="N1100" s="13">
        <f t="shared" si="210"/>
        <v>1.046139225961817E-14</v>
      </c>
      <c r="O1100" s="13">
        <f t="shared" si="211"/>
        <v>8.9284845945212048</v>
      </c>
      <c r="Q1100">
        <v>16.627828644917631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196.07422364512249</v>
      </c>
      <c r="G1101" s="13">
        <f t="shared" si="205"/>
        <v>23.368961496382823</v>
      </c>
      <c r="H1101" s="13">
        <f t="shared" si="206"/>
        <v>172.70526214873968</v>
      </c>
      <c r="I1101" s="16">
        <f t="shared" si="213"/>
        <v>203.32506716265809</v>
      </c>
      <c r="J1101" s="13">
        <f t="shared" si="207"/>
        <v>70.084343471321574</v>
      </c>
      <c r="K1101" s="13">
        <f t="shared" si="208"/>
        <v>133.24072369133651</v>
      </c>
      <c r="L1101" s="13">
        <f t="shared" si="209"/>
        <v>92.272465081690555</v>
      </c>
      <c r="M1101" s="13">
        <f t="shared" si="214"/>
        <v>92.272465081690555</v>
      </c>
      <c r="N1101" s="13">
        <f t="shared" si="210"/>
        <v>57.208928350648144</v>
      </c>
      <c r="O1101" s="13">
        <f t="shared" si="211"/>
        <v>80.577889847030974</v>
      </c>
      <c r="Q1101">
        <v>15.69022111504006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116.12716417229311</v>
      </c>
      <c r="G1102" s="13">
        <f t="shared" si="205"/>
        <v>11.828515096741038</v>
      </c>
      <c r="H1102" s="13">
        <f t="shared" si="206"/>
        <v>104.29864907555206</v>
      </c>
      <c r="I1102" s="16">
        <f t="shared" si="213"/>
        <v>145.26690768519802</v>
      </c>
      <c r="J1102" s="13">
        <f t="shared" si="207"/>
        <v>61.947119365154194</v>
      </c>
      <c r="K1102" s="13">
        <f t="shared" si="208"/>
        <v>83.319788320043827</v>
      </c>
      <c r="L1102" s="13">
        <f t="shared" si="209"/>
        <v>44.37635054039167</v>
      </c>
      <c r="M1102" s="13">
        <f t="shared" si="214"/>
        <v>79.439887271434088</v>
      </c>
      <c r="N1102" s="13">
        <f t="shared" si="210"/>
        <v>49.252730108289136</v>
      </c>
      <c r="O1102" s="13">
        <f t="shared" si="211"/>
        <v>61.081245205030172</v>
      </c>
      <c r="Q1102">
        <v>14.45121952973073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107.1782163957198</v>
      </c>
      <c r="G1103" s="13">
        <f t="shared" si="205"/>
        <v>10.536724594004204</v>
      </c>
      <c r="H1103" s="13">
        <f t="shared" si="206"/>
        <v>96.641491801715603</v>
      </c>
      <c r="I1103" s="16">
        <f t="shared" si="213"/>
        <v>135.58492958136776</v>
      </c>
      <c r="J1103" s="13">
        <f t="shared" si="207"/>
        <v>57.445127915433915</v>
      </c>
      <c r="K1103" s="13">
        <f t="shared" si="208"/>
        <v>78.139801665933845</v>
      </c>
      <c r="L1103" s="13">
        <f t="shared" si="209"/>
        <v>39.406467018330837</v>
      </c>
      <c r="M1103" s="13">
        <f t="shared" si="214"/>
        <v>69.593624181475775</v>
      </c>
      <c r="N1103" s="13">
        <f t="shared" si="210"/>
        <v>43.148046992514978</v>
      </c>
      <c r="O1103" s="13">
        <f t="shared" si="211"/>
        <v>53.684771586519183</v>
      </c>
      <c r="Q1103">
        <v>13.337724593548391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4.649012602522693</v>
      </c>
      <c r="G1104" s="13">
        <f t="shared" si="205"/>
        <v>0</v>
      </c>
      <c r="H1104" s="13">
        <f t="shared" si="206"/>
        <v>4.649012602522693</v>
      </c>
      <c r="I1104" s="16">
        <f t="shared" si="213"/>
        <v>43.382347250125697</v>
      </c>
      <c r="J1104" s="13">
        <f t="shared" si="207"/>
        <v>37.135629083666402</v>
      </c>
      <c r="K1104" s="13">
        <f t="shared" si="208"/>
        <v>6.2467181664592957</v>
      </c>
      <c r="L1104" s="13">
        <f t="shared" si="209"/>
        <v>0</v>
      </c>
      <c r="M1104" s="13">
        <f t="shared" si="214"/>
        <v>26.445577188960797</v>
      </c>
      <c r="N1104" s="13">
        <f t="shared" si="210"/>
        <v>16.396257857155693</v>
      </c>
      <c r="O1104" s="13">
        <f t="shared" si="211"/>
        <v>16.396257857155693</v>
      </c>
      <c r="Q1104">
        <v>15.13766694647064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21.017450775535561</v>
      </c>
      <c r="G1105" s="13">
        <f t="shared" si="205"/>
        <v>0</v>
      </c>
      <c r="H1105" s="13">
        <f t="shared" si="206"/>
        <v>21.017450775535561</v>
      </c>
      <c r="I1105" s="16">
        <f t="shared" si="213"/>
        <v>27.264168941994857</v>
      </c>
      <c r="J1105" s="13">
        <f t="shared" si="207"/>
        <v>25.79623388550409</v>
      </c>
      <c r="K1105" s="13">
        <f t="shared" si="208"/>
        <v>1.4679350564907665</v>
      </c>
      <c r="L1105" s="13">
        <f t="shared" si="209"/>
        <v>0</v>
      </c>
      <c r="M1105" s="13">
        <f t="shared" si="214"/>
        <v>10.049319331805105</v>
      </c>
      <c r="N1105" s="13">
        <f t="shared" si="210"/>
        <v>6.2305779857191652</v>
      </c>
      <c r="O1105" s="13">
        <f t="shared" si="211"/>
        <v>6.2305779857191652</v>
      </c>
      <c r="Q1105">
        <v>16.620192627644119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1.172548600075016</v>
      </c>
      <c r="G1106" s="13">
        <f t="shared" si="205"/>
        <v>0</v>
      </c>
      <c r="H1106" s="13">
        <f t="shared" si="206"/>
        <v>1.172548600075016</v>
      </c>
      <c r="I1106" s="16">
        <f t="shared" si="213"/>
        <v>2.6404836565657828</v>
      </c>
      <c r="J1106" s="13">
        <f t="shared" si="207"/>
        <v>2.6399040006749699</v>
      </c>
      <c r="K1106" s="13">
        <f t="shared" si="208"/>
        <v>5.7965589081288016E-4</v>
      </c>
      <c r="L1106" s="13">
        <f t="shared" si="209"/>
        <v>0</v>
      </c>
      <c r="M1106" s="13">
        <f t="shared" si="214"/>
        <v>3.8187413460859396</v>
      </c>
      <c r="N1106" s="13">
        <f t="shared" si="210"/>
        <v>2.3676196345732827</v>
      </c>
      <c r="O1106" s="13">
        <f t="shared" si="211"/>
        <v>2.3676196345732827</v>
      </c>
      <c r="Q1106">
        <v>23.1033656426428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2.1638426378635778</v>
      </c>
      <c r="G1107" s="13">
        <f t="shared" si="205"/>
        <v>0</v>
      </c>
      <c r="H1107" s="13">
        <f t="shared" si="206"/>
        <v>2.1638426378635778</v>
      </c>
      <c r="I1107" s="16">
        <f t="shared" si="213"/>
        <v>2.1644222937543907</v>
      </c>
      <c r="J1107" s="13">
        <f t="shared" si="207"/>
        <v>2.164146223273649</v>
      </c>
      <c r="K1107" s="13">
        <f t="shared" si="208"/>
        <v>2.7607048074163032E-4</v>
      </c>
      <c r="L1107" s="13">
        <f t="shared" si="209"/>
        <v>0</v>
      </c>
      <c r="M1107" s="13">
        <f t="shared" si="214"/>
        <v>1.4511217115126569</v>
      </c>
      <c r="N1107" s="13">
        <f t="shared" si="210"/>
        <v>0.89969546113784726</v>
      </c>
      <c r="O1107" s="13">
        <f t="shared" si="211"/>
        <v>0.89969546113784726</v>
      </c>
      <c r="Q1107">
        <v>24.140459091106759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16.156140909176951</v>
      </c>
      <c r="G1108" s="13">
        <f t="shared" si="205"/>
        <v>0</v>
      </c>
      <c r="H1108" s="13">
        <f t="shared" si="206"/>
        <v>16.156140909176951</v>
      </c>
      <c r="I1108" s="16">
        <f t="shared" si="213"/>
        <v>16.156416979657692</v>
      </c>
      <c r="J1108" s="13">
        <f t="shared" si="207"/>
        <v>16.073029360626307</v>
      </c>
      <c r="K1108" s="13">
        <f t="shared" si="208"/>
        <v>8.3387619031384475E-2</v>
      </c>
      <c r="L1108" s="13">
        <f t="shared" si="209"/>
        <v>0</v>
      </c>
      <c r="M1108" s="13">
        <f t="shared" si="214"/>
        <v>0.55142625037480963</v>
      </c>
      <c r="N1108" s="13">
        <f t="shared" si="210"/>
        <v>0.34188427523238196</v>
      </c>
      <c r="O1108" s="13">
        <f t="shared" si="211"/>
        <v>0.34188427523238196</v>
      </c>
      <c r="Q1108">
        <v>26.388573000000012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2.5</v>
      </c>
      <c r="G1109" s="13">
        <f t="shared" si="205"/>
        <v>0</v>
      </c>
      <c r="H1109" s="13">
        <f t="shared" si="206"/>
        <v>2.5</v>
      </c>
      <c r="I1109" s="16">
        <f t="shared" si="213"/>
        <v>2.5833876190313845</v>
      </c>
      <c r="J1109" s="13">
        <f t="shared" si="207"/>
        <v>2.5830440250655449</v>
      </c>
      <c r="K1109" s="13">
        <f t="shared" si="208"/>
        <v>3.4359396583960589E-4</v>
      </c>
      <c r="L1109" s="13">
        <f t="shared" si="209"/>
        <v>0</v>
      </c>
      <c r="M1109" s="13">
        <f t="shared" si="214"/>
        <v>0.20954197514242767</v>
      </c>
      <c r="N1109" s="13">
        <f t="shared" si="210"/>
        <v>0.12991602458830515</v>
      </c>
      <c r="O1109" s="13">
        <f t="shared" si="211"/>
        <v>0.12991602458830515</v>
      </c>
      <c r="Q1109">
        <v>26.386491128154141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0.17114244112623081</v>
      </c>
      <c r="G1110" s="13">
        <f t="shared" si="205"/>
        <v>0</v>
      </c>
      <c r="H1110" s="13">
        <f t="shared" si="206"/>
        <v>0.17114244112623081</v>
      </c>
      <c r="I1110" s="16">
        <f t="shared" si="213"/>
        <v>0.17148603509207042</v>
      </c>
      <c r="J1110" s="13">
        <f t="shared" si="207"/>
        <v>0.17148589693135316</v>
      </c>
      <c r="K1110" s="13">
        <f t="shared" si="208"/>
        <v>1.3816071725569756E-7</v>
      </c>
      <c r="L1110" s="13">
        <f t="shared" si="209"/>
        <v>0</v>
      </c>
      <c r="M1110" s="13">
        <f t="shared" si="214"/>
        <v>7.9625950554122527E-2</v>
      </c>
      <c r="N1110" s="13">
        <f t="shared" si="210"/>
        <v>4.9368089343555965E-2</v>
      </c>
      <c r="O1110" s="13">
        <f t="shared" si="211"/>
        <v>4.9368089343555965E-2</v>
      </c>
      <c r="Q1110">
        <v>24.097317292331908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32.012475151926949</v>
      </c>
      <c r="G1111" s="13">
        <f t="shared" si="205"/>
        <v>0</v>
      </c>
      <c r="H1111" s="13">
        <f t="shared" si="206"/>
        <v>32.012475151926949</v>
      </c>
      <c r="I1111" s="16">
        <f t="shared" si="213"/>
        <v>32.012475290087664</v>
      </c>
      <c r="J1111" s="13">
        <f t="shared" si="207"/>
        <v>30.943125052159047</v>
      </c>
      <c r="K1111" s="13">
        <f t="shared" si="208"/>
        <v>1.0693502379286173</v>
      </c>
      <c r="L1111" s="13">
        <f t="shared" si="209"/>
        <v>0</v>
      </c>
      <c r="M1111" s="13">
        <f t="shared" si="214"/>
        <v>3.0257861210566561E-2</v>
      </c>
      <c r="N1111" s="13">
        <f t="shared" si="210"/>
        <v>1.8759873950551269E-2</v>
      </c>
      <c r="O1111" s="13">
        <f t="shared" si="211"/>
        <v>1.8759873950551269E-2</v>
      </c>
      <c r="Q1111">
        <v>22.496769061250699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24.45658790369437</v>
      </c>
      <c r="G1112" s="13">
        <f t="shared" si="205"/>
        <v>0</v>
      </c>
      <c r="H1112" s="13">
        <f t="shared" si="206"/>
        <v>24.45658790369437</v>
      </c>
      <c r="I1112" s="16">
        <f t="shared" si="213"/>
        <v>25.525938141622987</v>
      </c>
      <c r="J1112" s="13">
        <f t="shared" si="207"/>
        <v>24.506852071076914</v>
      </c>
      <c r="K1112" s="13">
        <f t="shared" si="208"/>
        <v>1.0190860705460736</v>
      </c>
      <c r="L1112" s="13">
        <f t="shared" si="209"/>
        <v>0</v>
      </c>
      <c r="M1112" s="13">
        <f t="shared" si="214"/>
        <v>1.1497987260015292E-2</v>
      </c>
      <c r="N1112" s="13">
        <f t="shared" si="210"/>
        <v>7.1287521012094813E-3</v>
      </c>
      <c r="O1112" s="13">
        <f t="shared" si="211"/>
        <v>7.1287521012094813E-3</v>
      </c>
      <c r="Q1112">
        <v>17.963592735987898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147.40285471608999</v>
      </c>
      <c r="G1113" s="13">
        <f t="shared" si="205"/>
        <v>16.343195595467048</v>
      </c>
      <c r="H1113" s="13">
        <f t="shared" si="206"/>
        <v>131.05965912062294</v>
      </c>
      <c r="I1113" s="16">
        <f t="shared" si="213"/>
        <v>132.07874519116902</v>
      </c>
      <c r="J1113" s="13">
        <f t="shared" si="207"/>
        <v>54.86296035250583</v>
      </c>
      <c r="K1113" s="13">
        <f t="shared" si="208"/>
        <v>77.215784838663183</v>
      </c>
      <c r="L1113" s="13">
        <f t="shared" si="209"/>
        <v>38.519928826129949</v>
      </c>
      <c r="M1113" s="13">
        <f t="shared" si="214"/>
        <v>38.524298061288754</v>
      </c>
      <c r="N1113" s="13">
        <f t="shared" si="210"/>
        <v>23.885064797999028</v>
      </c>
      <c r="O1113" s="13">
        <f t="shared" si="211"/>
        <v>40.228260393466073</v>
      </c>
      <c r="Q1113">
        <v>12.604583463259869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11.133286291983801</v>
      </c>
      <c r="G1114" s="13">
        <f t="shared" si="205"/>
        <v>0</v>
      </c>
      <c r="H1114" s="13">
        <f t="shared" si="206"/>
        <v>11.133286291983801</v>
      </c>
      <c r="I1114" s="16">
        <f t="shared" si="213"/>
        <v>49.829142304517042</v>
      </c>
      <c r="J1114" s="13">
        <f t="shared" si="207"/>
        <v>38.702975095491595</v>
      </c>
      <c r="K1114" s="13">
        <f t="shared" si="208"/>
        <v>11.126167209025446</v>
      </c>
      <c r="L1114" s="13">
        <f t="shared" si="209"/>
        <v>0</v>
      </c>
      <c r="M1114" s="13">
        <f t="shared" si="214"/>
        <v>14.639233263289725</v>
      </c>
      <c r="N1114" s="13">
        <f t="shared" si="210"/>
        <v>9.0763246232396302</v>
      </c>
      <c r="O1114" s="13">
        <f t="shared" si="211"/>
        <v>9.0763246232396302</v>
      </c>
      <c r="Q1114">
        <v>12.877378093548391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67.997116757916018</v>
      </c>
      <c r="G1115" s="13">
        <f t="shared" si="205"/>
        <v>4.8808895547833915</v>
      </c>
      <c r="H1115" s="13">
        <f t="shared" si="206"/>
        <v>63.116227203132624</v>
      </c>
      <c r="I1115" s="16">
        <f t="shared" si="213"/>
        <v>74.242394412158063</v>
      </c>
      <c r="J1115" s="13">
        <f t="shared" si="207"/>
        <v>52.283289707673781</v>
      </c>
      <c r="K1115" s="13">
        <f t="shared" si="208"/>
        <v>21.959104704484282</v>
      </c>
      <c r="L1115" s="13">
        <f t="shared" si="209"/>
        <v>0</v>
      </c>
      <c r="M1115" s="13">
        <f t="shared" si="214"/>
        <v>5.5629086400500949</v>
      </c>
      <c r="N1115" s="13">
        <f t="shared" si="210"/>
        <v>3.4490033568310587</v>
      </c>
      <c r="O1115" s="13">
        <f t="shared" si="211"/>
        <v>8.3298929116144507</v>
      </c>
      <c r="Q1115">
        <v>15.493616223206461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54.001133048713143</v>
      </c>
      <c r="G1116" s="13">
        <f t="shared" si="205"/>
        <v>2.860553836729756</v>
      </c>
      <c r="H1116" s="13">
        <f t="shared" si="206"/>
        <v>51.140579211983386</v>
      </c>
      <c r="I1116" s="16">
        <f t="shared" si="213"/>
        <v>73.099683916467669</v>
      </c>
      <c r="J1116" s="13">
        <f t="shared" si="207"/>
        <v>48.938425140438184</v>
      </c>
      <c r="K1116" s="13">
        <f t="shared" si="208"/>
        <v>24.161258776029484</v>
      </c>
      <c r="L1116" s="13">
        <f t="shared" si="209"/>
        <v>0</v>
      </c>
      <c r="M1116" s="13">
        <f t="shared" si="214"/>
        <v>2.1139052832190361</v>
      </c>
      <c r="N1116" s="13">
        <f t="shared" si="210"/>
        <v>1.3106212755958024</v>
      </c>
      <c r="O1116" s="13">
        <f t="shared" si="211"/>
        <v>4.1711751123255585</v>
      </c>
      <c r="Q1116">
        <v>13.890669969743479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7.9168444875070234</v>
      </c>
      <c r="G1117" s="13">
        <f t="shared" si="205"/>
        <v>0</v>
      </c>
      <c r="H1117" s="13">
        <f t="shared" si="206"/>
        <v>7.9168444875070234</v>
      </c>
      <c r="I1117" s="16">
        <f t="shared" si="213"/>
        <v>32.078103263536505</v>
      </c>
      <c r="J1117" s="13">
        <f t="shared" si="207"/>
        <v>30.115160432421611</v>
      </c>
      <c r="K1117" s="13">
        <f t="shared" si="208"/>
        <v>1.9629428311148942</v>
      </c>
      <c r="L1117" s="13">
        <f t="shared" si="209"/>
        <v>0</v>
      </c>
      <c r="M1117" s="13">
        <f t="shared" si="214"/>
        <v>0.80328400762323371</v>
      </c>
      <c r="N1117" s="13">
        <f t="shared" si="210"/>
        <v>0.49803608472640487</v>
      </c>
      <c r="O1117" s="13">
        <f t="shared" si="211"/>
        <v>0.49803608472640487</v>
      </c>
      <c r="Q1117">
        <v>17.935300888538919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2.5</v>
      </c>
      <c r="G1118" s="13">
        <f t="shared" si="205"/>
        <v>0</v>
      </c>
      <c r="H1118" s="13">
        <f t="shared" si="206"/>
        <v>2.5</v>
      </c>
      <c r="I1118" s="16">
        <f t="shared" si="213"/>
        <v>4.4629428311148942</v>
      </c>
      <c r="J1118" s="13">
        <f t="shared" si="207"/>
        <v>4.4588147104471041</v>
      </c>
      <c r="K1118" s="13">
        <f t="shared" si="208"/>
        <v>4.1281206677901139E-3</v>
      </c>
      <c r="L1118" s="13">
        <f t="shared" si="209"/>
        <v>0</v>
      </c>
      <c r="M1118" s="13">
        <f t="shared" si="214"/>
        <v>0.30524792289682884</v>
      </c>
      <c r="N1118" s="13">
        <f t="shared" si="210"/>
        <v>0.18925371219603387</v>
      </c>
      <c r="O1118" s="13">
        <f t="shared" si="211"/>
        <v>0.18925371219603387</v>
      </c>
      <c r="Q1118">
        <v>20.344776105440289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0.17120462530952929</v>
      </c>
      <c r="G1119" s="13">
        <f t="shared" si="205"/>
        <v>0</v>
      </c>
      <c r="H1119" s="13">
        <f t="shared" si="206"/>
        <v>0.17120462530952929</v>
      </c>
      <c r="I1119" s="16">
        <f t="shared" si="213"/>
        <v>0.1753327459773194</v>
      </c>
      <c r="J1119" s="13">
        <f t="shared" si="207"/>
        <v>0.17533258264711796</v>
      </c>
      <c r="K1119" s="13">
        <f t="shared" si="208"/>
        <v>1.6333020144698729E-7</v>
      </c>
      <c r="L1119" s="13">
        <f t="shared" si="209"/>
        <v>0</v>
      </c>
      <c r="M1119" s="13">
        <f t="shared" si="214"/>
        <v>0.11599421070079496</v>
      </c>
      <c r="N1119" s="13">
        <f t="shared" si="210"/>
        <v>7.1916410634492875E-2</v>
      </c>
      <c r="O1119" s="13">
        <f t="shared" si="211"/>
        <v>7.1916410634492875E-2</v>
      </c>
      <c r="Q1119">
        <v>23.378352688513651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6.5339640999390491</v>
      </c>
      <c r="G1120" s="13">
        <f t="shared" si="205"/>
        <v>0</v>
      </c>
      <c r="H1120" s="13">
        <f t="shared" si="206"/>
        <v>6.5339640999390491</v>
      </c>
      <c r="I1120" s="16">
        <f t="shared" si="213"/>
        <v>6.5339642632692509</v>
      </c>
      <c r="J1120" s="13">
        <f t="shared" si="207"/>
        <v>6.5278196567139348</v>
      </c>
      <c r="K1120" s="13">
        <f t="shared" si="208"/>
        <v>6.1446065553161233E-3</v>
      </c>
      <c r="L1120" s="13">
        <f t="shared" si="209"/>
        <v>0</v>
      </c>
      <c r="M1120" s="13">
        <f t="shared" si="214"/>
        <v>4.4077800066302089E-2</v>
      </c>
      <c r="N1120" s="13">
        <f t="shared" si="210"/>
        <v>2.7328236041107293E-2</v>
      </c>
      <c r="O1120" s="13">
        <f t="shared" si="211"/>
        <v>2.7328236041107293E-2</v>
      </c>
      <c r="Q1120">
        <v>25.653225495858479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3.9194331376312439</v>
      </c>
      <c r="G1121" s="13">
        <f t="shared" si="205"/>
        <v>0</v>
      </c>
      <c r="H1121" s="13">
        <f t="shared" si="206"/>
        <v>3.9194331376312439</v>
      </c>
      <c r="I1121" s="16">
        <f t="shared" si="213"/>
        <v>3.92557774418656</v>
      </c>
      <c r="J1121" s="13">
        <f t="shared" si="207"/>
        <v>3.9239943750075756</v>
      </c>
      <c r="K1121" s="13">
        <f t="shared" si="208"/>
        <v>1.583369178984384E-3</v>
      </c>
      <c r="L1121" s="13">
        <f t="shared" si="209"/>
        <v>0</v>
      </c>
      <c r="M1121" s="13">
        <f t="shared" si="214"/>
        <v>1.6749564025194796E-2</v>
      </c>
      <c r="N1121" s="13">
        <f t="shared" si="210"/>
        <v>1.0384729695620773E-2</v>
      </c>
      <c r="O1121" s="13">
        <f t="shared" si="211"/>
        <v>1.0384729695620773E-2</v>
      </c>
      <c r="Q1121">
        <v>24.419511000000011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4.9985945160200433</v>
      </c>
      <c r="G1122" s="13">
        <f t="shared" si="205"/>
        <v>0</v>
      </c>
      <c r="H1122" s="13">
        <f t="shared" si="206"/>
        <v>4.9985945160200433</v>
      </c>
      <c r="I1122" s="16">
        <f t="shared" si="213"/>
        <v>5.0001778851990277</v>
      </c>
      <c r="J1122" s="13">
        <f t="shared" si="207"/>
        <v>4.996987253401767</v>
      </c>
      <c r="K1122" s="13">
        <f t="shared" si="208"/>
        <v>3.1906317972607567E-3</v>
      </c>
      <c r="L1122" s="13">
        <f t="shared" si="209"/>
        <v>0</v>
      </c>
      <c r="M1122" s="13">
        <f t="shared" si="214"/>
        <v>6.3648343295740224E-3</v>
      </c>
      <c r="N1122" s="13">
        <f t="shared" si="210"/>
        <v>3.9461972843358936E-3</v>
      </c>
      <c r="O1122" s="13">
        <f t="shared" si="211"/>
        <v>3.9461972843358936E-3</v>
      </c>
      <c r="Q1122">
        <v>24.597593805451211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20.874989627034939</v>
      </c>
      <c r="G1123" s="13">
        <f t="shared" si="205"/>
        <v>0</v>
      </c>
      <c r="H1123" s="13">
        <f t="shared" si="206"/>
        <v>20.874989627034939</v>
      </c>
      <c r="I1123" s="16">
        <f t="shared" si="213"/>
        <v>20.878180258832199</v>
      </c>
      <c r="J1123" s="13">
        <f t="shared" si="207"/>
        <v>20.60931645650491</v>
      </c>
      <c r="K1123" s="13">
        <f t="shared" si="208"/>
        <v>0.26886380232728868</v>
      </c>
      <c r="L1123" s="13">
        <f t="shared" si="209"/>
        <v>0</v>
      </c>
      <c r="M1123" s="13">
        <f t="shared" si="214"/>
        <v>2.4186370452381287E-3</v>
      </c>
      <c r="N1123" s="13">
        <f t="shared" si="210"/>
        <v>1.4995549680476398E-3</v>
      </c>
      <c r="O1123" s="13">
        <f t="shared" si="211"/>
        <v>1.4995549680476398E-3</v>
      </c>
      <c r="Q1123">
        <v>23.420502383291929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17.081200418258291</v>
      </c>
      <c r="G1124" s="13">
        <f t="shared" si="205"/>
        <v>0</v>
      </c>
      <c r="H1124" s="13">
        <f t="shared" si="206"/>
        <v>17.081200418258291</v>
      </c>
      <c r="I1124" s="16">
        <f t="shared" si="213"/>
        <v>17.35006422058558</v>
      </c>
      <c r="J1124" s="13">
        <f t="shared" si="207"/>
        <v>16.967089471542263</v>
      </c>
      <c r="K1124" s="13">
        <f t="shared" si="208"/>
        <v>0.38297474904331708</v>
      </c>
      <c r="L1124" s="13">
        <f t="shared" si="209"/>
        <v>0</v>
      </c>
      <c r="M1124" s="13">
        <f t="shared" si="214"/>
        <v>9.1908207719048891E-4</v>
      </c>
      <c r="N1124" s="13">
        <f t="shared" si="210"/>
        <v>5.6983088785810313E-4</v>
      </c>
      <c r="O1124" s="13">
        <f t="shared" si="211"/>
        <v>5.6983088785810313E-4</v>
      </c>
      <c r="Q1124">
        <v>16.887238820071651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43.197661938362778</v>
      </c>
      <c r="G1125" s="13">
        <f t="shared" si="205"/>
        <v>1.3010608409748678</v>
      </c>
      <c r="H1125" s="13">
        <f t="shared" si="206"/>
        <v>41.896601097387908</v>
      </c>
      <c r="I1125" s="16">
        <f t="shared" si="213"/>
        <v>42.279575846431229</v>
      </c>
      <c r="J1125" s="13">
        <f t="shared" si="207"/>
        <v>34.392418836591148</v>
      </c>
      <c r="K1125" s="13">
        <f t="shared" si="208"/>
        <v>7.8871570098400809</v>
      </c>
      <c r="L1125" s="13">
        <f t="shared" si="209"/>
        <v>0</v>
      </c>
      <c r="M1125" s="13">
        <f t="shared" si="214"/>
        <v>3.4925118933238578E-4</v>
      </c>
      <c r="N1125" s="13">
        <f t="shared" si="210"/>
        <v>2.1653573738607918E-4</v>
      </c>
      <c r="O1125" s="13">
        <f t="shared" si="211"/>
        <v>1.3012773767122539</v>
      </c>
      <c r="Q1125">
        <v>12.314441986553341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26.736935957156291</v>
      </c>
      <c r="G1126" s="13">
        <f t="shared" si="205"/>
        <v>0</v>
      </c>
      <c r="H1126" s="13">
        <f t="shared" si="206"/>
        <v>26.736935957156291</v>
      </c>
      <c r="I1126" s="16">
        <f t="shared" si="213"/>
        <v>34.624092966996372</v>
      </c>
      <c r="J1126" s="13">
        <f t="shared" si="207"/>
        <v>29.299514524219216</v>
      </c>
      <c r="K1126" s="13">
        <f t="shared" si="208"/>
        <v>5.3245784427771561</v>
      </c>
      <c r="L1126" s="13">
        <f t="shared" si="209"/>
        <v>0</v>
      </c>
      <c r="M1126" s="13">
        <f t="shared" si="214"/>
        <v>1.327154519463066E-4</v>
      </c>
      <c r="N1126" s="13">
        <f t="shared" si="210"/>
        <v>8.2283580206710095E-5</v>
      </c>
      <c r="O1126" s="13">
        <f t="shared" si="211"/>
        <v>8.2283580206710095E-5</v>
      </c>
      <c r="Q1126">
        <v>11.242191593548389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35.057526591004127</v>
      </c>
      <c r="G1127" s="13">
        <f t="shared" si="205"/>
        <v>0.12602330636800113</v>
      </c>
      <c r="H1127" s="13">
        <f t="shared" si="206"/>
        <v>34.931503284636129</v>
      </c>
      <c r="I1127" s="16">
        <f t="shared" si="213"/>
        <v>40.256081727413289</v>
      </c>
      <c r="J1127" s="13">
        <f t="shared" si="207"/>
        <v>35.757168988315762</v>
      </c>
      <c r="K1127" s="13">
        <f t="shared" si="208"/>
        <v>4.498912739097527</v>
      </c>
      <c r="L1127" s="13">
        <f t="shared" si="209"/>
        <v>0</v>
      </c>
      <c r="M1127" s="13">
        <f t="shared" si="214"/>
        <v>5.0431871739596503E-5</v>
      </c>
      <c r="N1127" s="13">
        <f t="shared" si="210"/>
        <v>3.1267760478549834E-5</v>
      </c>
      <c r="O1127" s="13">
        <f t="shared" si="211"/>
        <v>0.12605457412847967</v>
      </c>
      <c r="Q1127">
        <v>16.285367235159828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54.196882769764422</v>
      </c>
      <c r="G1128" s="13">
        <f t="shared" si="205"/>
        <v>2.8888105253238483</v>
      </c>
      <c r="H1128" s="13">
        <f t="shared" si="206"/>
        <v>51.308072244440574</v>
      </c>
      <c r="I1128" s="16">
        <f t="shared" si="213"/>
        <v>55.806984983538101</v>
      </c>
      <c r="J1128" s="13">
        <f t="shared" si="207"/>
        <v>44.420922774526147</v>
      </c>
      <c r="K1128" s="13">
        <f t="shared" si="208"/>
        <v>11.386062209011953</v>
      </c>
      <c r="L1128" s="13">
        <f t="shared" si="209"/>
        <v>0</v>
      </c>
      <c r="M1128" s="13">
        <f t="shared" si="214"/>
        <v>1.9164111261046669E-5</v>
      </c>
      <c r="N1128" s="13">
        <f t="shared" si="210"/>
        <v>1.1881748981848935E-5</v>
      </c>
      <c r="O1128" s="13">
        <f t="shared" si="211"/>
        <v>2.8888224070728303</v>
      </c>
      <c r="Q1128">
        <v>15.44340300836341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3.8825789724648652</v>
      </c>
      <c r="G1129" s="13">
        <f t="shared" si="205"/>
        <v>0</v>
      </c>
      <c r="H1129" s="13">
        <f t="shared" si="206"/>
        <v>3.8825789724648652</v>
      </c>
      <c r="I1129" s="16">
        <f t="shared" si="213"/>
        <v>15.268641181476818</v>
      </c>
      <c r="J1129" s="13">
        <f t="shared" si="207"/>
        <v>15.108077616879292</v>
      </c>
      <c r="K1129" s="13">
        <f t="shared" si="208"/>
        <v>0.16056356459752585</v>
      </c>
      <c r="L1129" s="13">
        <f t="shared" si="209"/>
        <v>0</v>
      </c>
      <c r="M1129" s="13">
        <f t="shared" si="214"/>
        <v>7.2823622791977339E-6</v>
      </c>
      <c r="N1129" s="13">
        <f t="shared" si="210"/>
        <v>4.5150646131025948E-6</v>
      </c>
      <c r="O1129" s="13">
        <f t="shared" si="211"/>
        <v>4.5150646131025948E-6</v>
      </c>
      <c r="Q1129">
        <v>20.448050577887368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6.9778516585998576</v>
      </c>
      <c r="G1130" s="13">
        <f t="shared" si="205"/>
        <v>0</v>
      </c>
      <c r="H1130" s="13">
        <f t="shared" si="206"/>
        <v>6.9778516585998576</v>
      </c>
      <c r="I1130" s="16">
        <f t="shared" si="213"/>
        <v>7.1384152231973834</v>
      </c>
      <c r="J1130" s="13">
        <f t="shared" si="207"/>
        <v>7.1252202181667901</v>
      </c>
      <c r="K1130" s="13">
        <f t="shared" si="208"/>
        <v>1.3195005030593343E-2</v>
      </c>
      <c r="L1130" s="13">
        <f t="shared" si="209"/>
        <v>0</v>
      </c>
      <c r="M1130" s="13">
        <f t="shared" si="214"/>
        <v>2.7672976660951391E-6</v>
      </c>
      <c r="N1130" s="13">
        <f t="shared" si="210"/>
        <v>1.7157245529789863E-6</v>
      </c>
      <c r="O1130" s="13">
        <f t="shared" si="211"/>
        <v>1.7157245529789863E-6</v>
      </c>
      <c r="Q1130">
        <v>22.081342238136159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4.9995721574772647</v>
      </c>
      <c r="G1131" s="13">
        <f t="shared" si="205"/>
        <v>0</v>
      </c>
      <c r="H1131" s="13">
        <f t="shared" si="206"/>
        <v>4.9995721574772647</v>
      </c>
      <c r="I1131" s="16">
        <f t="shared" si="213"/>
        <v>5.012767162507858</v>
      </c>
      <c r="J1131" s="13">
        <f t="shared" si="207"/>
        <v>5.0088414102596097</v>
      </c>
      <c r="K1131" s="13">
        <f t="shared" si="208"/>
        <v>3.9257522482483154E-3</v>
      </c>
      <c r="L1131" s="13">
        <f t="shared" si="209"/>
        <v>0</v>
      </c>
      <c r="M1131" s="13">
        <f t="shared" si="214"/>
        <v>1.0515731131161528E-6</v>
      </c>
      <c r="N1131" s="13">
        <f t="shared" si="210"/>
        <v>6.5197533013201468E-7</v>
      </c>
      <c r="O1131" s="13">
        <f t="shared" si="211"/>
        <v>6.5197533013201468E-7</v>
      </c>
      <c r="Q1131">
        <v>23.169884709950871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0.17122017141814211</v>
      </c>
      <c r="G1132" s="13">
        <f t="shared" si="205"/>
        <v>0</v>
      </c>
      <c r="H1132" s="13">
        <f t="shared" si="206"/>
        <v>0.17122017141814211</v>
      </c>
      <c r="I1132" s="16">
        <f t="shared" si="213"/>
        <v>0.17514592366639042</v>
      </c>
      <c r="J1132" s="13">
        <f t="shared" si="207"/>
        <v>0.17514576848030741</v>
      </c>
      <c r="K1132" s="13">
        <f t="shared" si="208"/>
        <v>1.5518608301179349E-7</v>
      </c>
      <c r="L1132" s="13">
        <f t="shared" si="209"/>
        <v>0</v>
      </c>
      <c r="M1132" s="13">
        <f t="shared" si="214"/>
        <v>3.995977829841381E-7</v>
      </c>
      <c r="N1132" s="13">
        <f t="shared" si="210"/>
        <v>2.4775062545016563E-7</v>
      </c>
      <c r="O1132" s="13">
        <f t="shared" si="211"/>
        <v>2.4775062545016563E-7</v>
      </c>
      <c r="Q1132">
        <v>23.720020518805821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36.029793411461817</v>
      </c>
      <c r="G1133" s="13">
        <f t="shared" si="205"/>
        <v>0.26637109653851337</v>
      </c>
      <c r="H1133" s="13">
        <f t="shared" si="206"/>
        <v>35.763422314923304</v>
      </c>
      <c r="I1133" s="16">
        <f t="shared" si="213"/>
        <v>35.76342247010939</v>
      </c>
      <c r="J1133" s="13">
        <f t="shared" si="207"/>
        <v>34.712501331732291</v>
      </c>
      <c r="K1133" s="13">
        <f t="shared" si="208"/>
        <v>1.0509211383770989</v>
      </c>
      <c r="L1133" s="13">
        <f t="shared" si="209"/>
        <v>0</v>
      </c>
      <c r="M1133" s="13">
        <f t="shared" si="214"/>
        <v>1.5184715753397247E-7</v>
      </c>
      <c r="N1133" s="13">
        <f t="shared" si="210"/>
        <v>9.4145237671062924E-8</v>
      </c>
      <c r="O1133" s="13">
        <f t="shared" si="211"/>
        <v>0.26637119068375104</v>
      </c>
      <c r="Q1133">
        <v>25.037198000000011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7.9541401947072643</v>
      </c>
      <c r="G1134" s="13">
        <f t="shared" si="205"/>
        <v>0</v>
      </c>
      <c r="H1134" s="13">
        <f t="shared" si="206"/>
        <v>7.9541401947072643</v>
      </c>
      <c r="I1134" s="16">
        <f t="shared" si="213"/>
        <v>9.0050613330843632</v>
      </c>
      <c r="J1134" s="13">
        <f t="shared" si="207"/>
        <v>8.9858970248650483</v>
      </c>
      <c r="K1134" s="13">
        <f t="shared" si="208"/>
        <v>1.9164308219314918E-2</v>
      </c>
      <c r="L1134" s="13">
        <f t="shared" si="209"/>
        <v>0</v>
      </c>
      <c r="M1134" s="13">
        <f t="shared" si="214"/>
        <v>5.7701919862909541E-8</v>
      </c>
      <c r="N1134" s="13">
        <f t="shared" si="210"/>
        <v>3.5775190315003912E-8</v>
      </c>
      <c r="O1134" s="13">
        <f t="shared" si="211"/>
        <v>3.5775190315003912E-8</v>
      </c>
      <c r="Q1134">
        <v>24.381818127591369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2.8615459116073061</v>
      </c>
      <c r="G1135" s="13">
        <f t="shared" si="205"/>
        <v>0</v>
      </c>
      <c r="H1135" s="13">
        <f t="shared" si="206"/>
        <v>2.8615459116073061</v>
      </c>
      <c r="I1135" s="16">
        <f t="shared" si="213"/>
        <v>2.880710219826621</v>
      </c>
      <c r="J1135" s="13">
        <f t="shared" si="207"/>
        <v>2.8796810487128899</v>
      </c>
      <c r="K1135" s="13">
        <f t="shared" si="208"/>
        <v>1.029171113731131E-3</v>
      </c>
      <c r="L1135" s="13">
        <f t="shared" si="209"/>
        <v>0</v>
      </c>
      <c r="M1135" s="13">
        <f t="shared" si="214"/>
        <v>2.1926729547905629E-8</v>
      </c>
      <c r="N1135" s="13">
        <f t="shared" si="210"/>
        <v>1.359457231970149E-8</v>
      </c>
      <c r="O1135" s="13">
        <f t="shared" si="211"/>
        <v>1.359457231970149E-8</v>
      </c>
      <c r="Q1135">
        <v>20.885762312044442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1.344783212677259</v>
      </c>
      <c r="G1136" s="13">
        <f t="shared" si="205"/>
        <v>0</v>
      </c>
      <c r="H1136" s="13">
        <f t="shared" si="206"/>
        <v>1.344783212677259</v>
      </c>
      <c r="I1136" s="16">
        <f t="shared" si="213"/>
        <v>1.3458123837909901</v>
      </c>
      <c r="J1136" s="13">
        <f t="shared" si="207"/>
        <v>1.3456713126633943</v>
      </c>
      <c r="K1136" s="13">
        <f t="shared" si="208"/>
        <v>1.410711275957599E-4</v>
      </c>
      <c r="L1136" s="13">
        <f t="shared" si="209"/>
        <v>0</v>
      </c>
      <c r="M1136" s="13">
        <f t="shared" si="214"/>
        <v>8.3321572282041394E-9</v>
      </c>
      <c r="N1136" s="13">
        <f t="shared" si="210"/>
        <v>5.165937481486566E-9</v>
      </c>
      <c r="O1136" s="13">
        <f t="shared" si="211"/>
        <v>5.165937481486566E-9</v>
      </c>
      <c r="Q1136">
        <v>18.799422735815138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196.36950170306591</v>
      </c>
      <c r="G1137" s="13">
        <f t="shared" si="205"/>
        <v>23.411585210415037</v>
      </c>
      <c r="H1137" s="13">
        <f t="shared" si="206"/>
        <v>172.95791649265087</v>
      </c>
      <c r="I1137" s="16">
        <f t="shared" si="213"/>
        <v>172.95805756377845</v>
      </c>
      <c r="J1137" s="13">
        <f t="shared" si="207"/>
        <v>72.393034048791009</v>
      </c>
      <c r="K1137" s="13">
        <f t="shared" si="208"/>
        <v>100.56502351498744</v>
      </c>
      <c r="L1137" s="13">
        <f t="shared" si="209"/>
        <v>60.922109429830321</v>
      </c>
      <c r="M1137" s="13">
        <f t="shared" si="214"/>
        <v>60.922109432996542</v>
      </c>
      <c r="N1137" s="13">
        <f t="shared" si="210"/>
        <v>37.771707848457858</v>
      </c>
      <c r="O1137" s="13">
        <f t="shared" si="211"/>
        <v>61.183293058872891</v>
      </c>
      <c r="Q1137">
        <v>16.623802965333109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8.0047002752419658</v>
      </c>
      <c r="G1138" s="13">
        <f t="shared" si="205"/>
        <v>0</v>
      </c>
      <c r="H1138" s="13">
        <f t="shared" si="206"/>
        <v>8.0047002752419658</v>
      </c>
      <c r="I1138" s="16">
        <f t="shared" si="213"/>
        <v>47.647614360399082</v>
      </c>
      <c r="J1138" s="13">
        <f t="shared" si="207"/>
        <v>35.929510914947777</v>
      </c>
      <c r="K1138" s="13">
        <f t="shared" si="208"/>
        <v>11.718103445451305</v>
      </c>
      <c r="L1138" s="13">
        <f t="shared" si="209"/>
        <v>0</v>
      </c>
      <c r="M1138" s="13">
        <f t="shared" si="214"/>
        <v>23.150401584538685</v>
      </c>
      <c r="N1138" s="13">
        <f t="shared" si="210"/>
        <v>14.353248982413984</v>
      </c>
      <c r="O1138" s="13">
        <f t="shared" si="211"/>
        <v>14.353248982413984</v>
      </c>
      <c r="Q1138">
        <v>11.16546317534246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6.3226071153436756</v>
      </c>
      <c r="G1139" s="13">
        <f t="shared" si="205"/>
        <v>0</v>
      </c>
      <c r="H1139" s="13">
        <f t="shared" si="206"/>
        <v>6.3226071153436756</v>
      </c>
      <c r="I1139" s="16">
        <f t="shared" si="213"/>
        <v>18.040710560794981</v>
      </c>
      <c r="J1139" s="13">
        <f t="shared" si="207"/>
        <v>17.123964065108851</v>
      </c>
      <c r="K1139" s="13">
        <f t="shared" si="208"/>
        <v>0.9167464956861302</v>
      </c>
      <c r="L1139" s="13">
        <f t="shared" si="209"/>
        <v>0</v>
      </c>
      <c r="M1139" s="13">
        <f t="shared" si="214"/>
        <v>8.7971526021247008</v>
      </c>
      <c r="N1139" s="13">
        <f t="shared" si="210"/>
        <v>5.4542346133173147</v>
      </c>
      <c r="O1139" s="13">
        <f t="shared" si="211"/>
        <v>5.4542346133173147</v>
      </c>
      <c r="Q1139">
        <v>11.08544459354839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94.025809932729146</v>
      </c>
      <c r="G1140" s="13">
        <f t="shared" si="205"/>
        <v>8.6381601838393642</v>
      </c>
      <c r="H1140" s="13">
        <f t="shared" si="206"/>
        <v>85.387649748889785</v>
      </c>
      <c r="I1140" s="16">
        <f t="shared" si="213"/>
        <v>86.304396244575912</v>
      </c>
      <c r="J1140" s="13">
        <f t="shared" si="207"/>
        <v>53.032777497333392</v>
      </c>
      <c r="K1140" s="13">
        <f t="shared" si="208"/>
        <v>33.27161874724252</v>
      </c>
      <c r="L1140" s="13">
        <f t="shared" si="209"/>
        <v>0</v>
      </c>
      <c r="M1140" s="13">
        <f t="shared" si="214"/>
        <v>3.3429179888073861</v>
      </c>
      <c r="N1140" s="13">
        <f t="shared" si="210"/>
        <v>2.0726091530605792</v>
      </c>
      <c r="O1140" s="13">
        <f t="shared" si="211"/>
        <v>10.710769336899943</v>
      </c>
      <c r="Q1140">
        <v>14.18209492244117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54.49126438134752</v>
      </c>
      <c r="G1141" s="13">
        <f t="shared" si="205"/>
        <v>2.9313048363331169</v>
      </c>
      <c r="H1141" s="13">
        <f t="shared" si="206"/>
        <v>51.559959545014401</v>
      </c>
      <c r="I1141" s="16">
        <f t="shared" si="213"/>
        <v>84.831578292256921</v>
      </c>
      <c r="J1141" s="13">
        <f t="shared" si="207"/>
        <v>59.209144519798414</v>
      </c>
      <c r="K1141" s="13">
        <f t="shared" si="208"/>
        <v>25.622433772458507</v>
      </c>
      <c r="L1141" s="13">
        <f t="shared" si="209"/>
        <v>0</v>
      </c>
      <c r="M1141" s="13">
        <f t="shared" si="214"/>
        <v>1.2703088357468069</v>
      </c>
      <c r="N1141" s="13">
        <f t="shared" si="210"/>
        <v>0.78759147816302022</v>
      </c>
      <c r="O1141" s="13">
        <f t="shared" si="211"/>
        <v>3.7188963144961371</v>
      </c>
      <c r="Q1141">
        <v>17.143121287607858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5.2157284385447333</v>
      </c>
      <c r="G1142" s="13">
        <f t="shared" si="205"/>
        <v>0</v>
      </c>
      <c r="H1142" s="13">
        <f t="shared" si="206"/>
        <v>5.2157284385447333</v>
      </c>
      <c r="I1142" s="16">
        <f t="shared" si="213"/>
        <v>30.83816221100324</v>
      </c>
      <c r="J1142" s="13">
        <f t="shared" si="207"/>
        <v>29.596670867554288</v>
      </c>
      <c r="K1142" s="13">
        <f t="shared" si="208"/>
        <v>1.2414913434489527</v>
      </c>
      <c r="L1142" s="13">
        <f t="shared" si="209"/>
        <v>0</v>
      </c>
      <c r="M1142" s="13">
        <f t="shared" si="214"/>
        <v>0.48271735758378664</v>
      </c>
      <c r="N1142" s="13">
        <f t="shared" si="210"/>
        <v>0.29928476170194773</v>
      </c>
      <c r="O1142" s="13">
        <f t="shared" si="211"/>
        <v>0.29928476170194773</v>
      </c>
      <c r="Q1142">
        <v>20.57162161667452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20.195368576045681</v>
      </c>
      <c r="G1143" s="13">
        <f t="shared" si="205"/>
        <v>0</v>
      </c>
      <c r="H1143" s="13">
        <f t="shared" si="206"/>
        <v>20.195368576045681</v>
      </c>
      <c r="I1143" s="16">
        <f t="shared" si="213"/>
        <v>21.436859919494633</v>
      </c>
      <c r="J1143" s="13">
        <f t="shared" si="207"/>
        <v>21.177368014811027</v>
      </c>
      <c r="K1143" s="13">
        <f t="shared" si="208"/>
        <v>0.25949190468360683</v>
      </c>
      <c r="L1143" s="13">
        <f t="shared" si="209"/>
        <v>0</v>
      </c>
      <c r="M1143" s="13">
        <f t="shared" si="214"/>
        <v>0.18343259588183891</v>
      </c>
      <c r="N1143" s="13">
        <f t="shared" si="210"/>
        <v>0.11372820944674013</v>
      </c>
      <c r="O1143" s="13">
        <f t="shared" si="211"/>
        <v>0.11372820944674013</v>
      </c>
      <c r="Q1143">
        <v>24.247379945853488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1.179839319990807</v>
      </c>
      <c r="G1144" s="13">
        <f t="shared" si="205"/>
        <v>0</v>
      </c>
      <c r="H1144" s="13">
        <f t="shared" si="206"/>
        <v>1.179839319990807</v>
      </c>
      <c r="I1144" s="16">
        <f t="shared" si="213"/>
        <v>1.4393312246744139</v>
      </c>
      <c r="J1144" s="13">
        <f t="shared" si="207"/>
        <v>1.4392655007508848</v>
      </c>
      <c r="K1144" s="13">
        <f t="shared" si="208"/>
        <v>6.5723923529104056E-5</v>
      </c>
      <c r="L1144" s="13">
        <f t="shared" si="209"/>
        <v>0</v>
      </c>
      <c r="M1144" s="13">
        <f t="shared" si="214"/>
        <v>6.9704386435098784E-2</v>
      </c>
      <c r="N1144" s="13">
        <f t="shared" si="210"/>
        <v>4.3216719589761247E-2</v>
      </c>
      <c r="O1144" s="13">
        <f t="shared" si="211"/>
        <v>4.3216719589761247E-2</v>
      </c>
      <c r="Q1144">
        <v>25.658306377712378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16.371110643930329</v>
      </c>
      <c r="G1145" s="13">
        <f t="shared" si="205"/>
        <v>0</v>
      </c>
      <c r="H1145" s="13">
        <f t="shared" si="206"/>
        <v>16.371110643930329</v>
      </c>
      <c r="I1145" s="16">
        <f t="shared" si="213"/>
        <v>16.37117636785386</v>
      </c>
      <c r="J1145" s="13">
        <f t="shared" si="207"/>
        <v>16.274985756438912</v>
      </c>
      <c r="K1145" s="13">
        <f t="shared" si="208"/>
        <v>9.6190611414947114E-2</v>
      </c>
      <c r="L1145" s="13">
        <f t="shared" si="209"/>
        <v>0</v>
      </c>
      <c r="M1145" s="13">
        <f t="shared" si="214"/>
        <v>2.6487666845337536E-2</v>
      </c>
      <c r="N1145" s="13">
        <f t="shared" si="210"/>
        <v>1.6422353444109271E-2</v>
      </c>
      <c r="O1145" s="13">
        <f t="shared" si="211"/>
        <v>1.6422353444109271E-2</v>
      </c>
      <c r="Q1145">
        <v>25.63400200000001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38.097556031993648</v>
      </c>
      <c r="G1146" s="13">
        <f t="shared" si="205"/>
        <v>0.5648549162910137</v>
      </c>
      <c r="H1146" s="13">
        <f t="shared" si="206"/>
        <v>37.532701115702636</v>
      </c>
      <c r="I1146" s="16">
        <f t="shared" si="213"/>
        <v>37.628891727117583</v>
      </c>
      <c r="J1146" s="13">
        <f t="shared" si="207"/>
        <v>36.557495750860724</v>
      </c>
      <c r="K1146" s="13">
        <f t="shared" si="208"/>
        <v>1.0713959762568592</v>
      </c>
      <c r="L1146" s="13">
        <f t="shared" si="209"/>
        <v>0</v>
      </c>
      <c r="M1146" s="13">
        <f t="shared" si="214"/>
        <v>1.0065313401228265E-2</v>
      </c>
      <c r="N1146" s="13">
        <f t="shared" si="210"/>
        <v>6.2404943087615242E-3</v>
      </c>
      <c r="O1146" s="13">
        <f t="shared" si="211"/>
        <v>0.5710954105997752</v>
      </c>
      <c r="Q1146">
        <v>26.008057962913149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10.634233017274269</v>
      </c>
      <c r="G1147" s="13">
        <f t="shared" si="205"/>
        <v>0</v>
      </c>
      <c r="H1147" s="13">
        <f t="shared" si="206"/>
        <v>10.634233017274269</v>
      </c>
      <c r="I1147" s="16">
        <f t="shared" si="213"/>
        <v>11.705628993531128</v>
      </c>
      <c r="J1147" s="13">
        <f t="shared" si="207"/>
        <v>11.655363363876695</v>
      </c>
      <c r="K1147" s="13">
        <f t="shared" si="208"/>
        <v>5.0265629654433042E-2</v>
      </c>
      <c r="L1147" s="13">
        <f t="shared" si="209"/>
        <v>0</v>
      </c>
      <c r="M1147" s="13">
        <f t="shared" si="214"/>
        <v>3.824819092466741E-3</v>
      </c>
      <c r="N1147" s="13">
        <f t="shared" si="210"/>
        <v>2.3713878373293794E-3</v>
      </c>
      <c r="O1147" s="13">
        <f t="shared" si="211"/>
        <v>2.3713878373293794E-3</v>
      </c>
      <c r="Q1147">
        <v>23.093076335823181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32.068129853126138</v>
      </c>
      <c r="G1148" s="13">
        <f t="shared" si="205"/>
        <v>0</v>
      </c>
      <c r="H1148" s="13">
        <f t="shared" si="206"/>
        <v>32.068129853126138</v>
      </c>
      <c r="I1148" s="16">
        <f t="shared" si="213"/>
        <v>32.118395482780571</v>
      </c>
      <c r="J1148" s="13">
        <f t="shared" si="207"/>
        <v>30.410658259455374</v>
      </c>
      <c r="K1148" s="13">
        <f t="shared" si="208"/>
        <v>1.7077372233251964</v>
      </c>
      <c r="L1148" s="13">
        <f t="shared" si="209"/>
        <v>0</v>
      </c>
      <c r="M1148" s="13">
        <f t="shared" si="214"/>
        <v>1.4534312551373616E-3</v>
      </c>
      <c r="N1148" s="13">
        <f t="shared" si="210"/>
        <v>9.0112737818516422E-4</v>
      </c>
      <c r="O1148" s="13">
        <f t="shared" si="211"/>
        <v>9.0112737818516422E-4</v>
      </c>
      <c r="Q1148">
        <v>19.03750319810943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49.52182939358385</v>
      </c>
      <c r="G1149" s="13">
        <f t="shared" si="205"/>
        <v>2.2139614031793085</v>
      </c>
      <c r="H1149" s="13">
        <f t="shared" si="206"/>
        <v>47.307867990404539</v>
      </c>
      <c r="I1149" s="16">
        <f t="shared" si="213"/>
        <v>49.015605213729735</v>
      </c>
      <c r="J1149" s="13">
        <f t="shared" si="207"/>
        <v>40.683996797818722</v>
      </c>
      <c r="K1149" s="13">
        <f t="shared" si="208"/>
        <v>8.3316084159110133</v>
      </c>
      <c r="L1149" s="13">
        <f t="shared" si="209"/>
        <v>0</v>
      </c>
      <c r="M1149" s="13">
        <f t="shared" si="214"/>
        <v>5.5230387695219736E-4</v>
      </c>
      <c r="N1149" s="13">
        <f t="shared" si="210"/>
        <v>3.4242840371036238E-4</v>
      </c>
      <c r="O1149" s="13">
        <f t="shared" si="211"/>
        <v>2.214303831583019</v>
      </c>
      <c r="Q1149">
        <v>15.357762172515161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74.883043502453333</v>
      </c>
      <c r="G1150" s="13">
        <f t="shared" si="205"/>
        <v>5.8748806913079319</v>
      </c>
      <c r="H1150" s="13">
        <f t="shared" si="206"/>
        <v>69.008162811145397</v>
      </c>
      <c r="I1150" s="16">
        <f t="shared" si="213"/>
        <v>77.339771227056417</v>
      </c>
      <c r="J1150" s="13">
        <f t="shared" si="207"/>
        <v>52.063568465267707</v>
      </c>
      <c r="K1150" s="13">
        <f t="shared" si="208"/>
        <v>25.27620276178871</v>
      </c>
      <c r="L1150" s="13">
        <f t="shared" si="209"/>
        <v>0</v>
      </c>
      <c r="M1150" s="13">
        <f t="shared" si="214"/>
        <v>2.0987547324183498E-4</v>
      </c>
      <c r="N1150" s="13">
        <f t="shared" si="210"/>
        <v>1.301227934099377E-4</v>
      </c>
      <c r="O1150" s="13">
        <f t="shared" si="211"/>
        <v>5.8750108141013415</v>
      </c>
      <c r="Q1150">
        <v>14.849181593548391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8.3578888796049142</v>
      </c>
      <c r="G1151" s="13">
        <f t="shared" si="205"/>
        <v>0</v>
      </c>
      <c r="H1151" s="13">
        <f t="shared" si="206"/>
        <v>8.3578888796049142</v>
      </c>
      <c r="I1151" s="16">
        <f t="shared" si="213"/>
        <v>33.634091641393624</v>
      </c>
      <c r="J1151" s="13">
        <f t="shared" si="207"/>
        <v>31.189083810451198</v>
      </c>
      <c r="K1151" s="13">
        <f t="shared" si="208"/>
        <v>2.4450078309424264</v>
      </c>
      <c r="L1151" s="13">
        <f t="shared" si="209"/>
        <v>0</v>
      </c>
      <c r="M1151" s="13">
        <f t="shared" si="214"/>
        <v>7.9752679831897284E-5</v>
      </c>
      <c r="N1151" s="13">
        <f t="shared" si="210"/>
        <v>4.9446661495776314E-5</v>
      </c>
      <c r="O1151" s="13">
        <f t="shared" si="211"/>
        <v>4.9446661495776314E-5</v>
      </c>
      <c r="Q1151">
        <v>17.25367234167032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32.00491700475461</v>
      </c>
      <c r="G1152" s="13">
        <f t="shared" si="205"/>
        <v>0</v>
      </c>
      <c r="H1152" s="13">
        <f t="shared" si="206"/>
        <v>32.00491700475461</v>
      </c>
      <c r="I1152" s="16">
        <f t="shared" si="213"/>
        <v>34.449924835697033</v>
      </c>
      <c r="J1152" s="13">
        <f t="shared" si="207"/>
        <v>31.971447459490125</v>
      </c>
      <c r="K1152" s="13">
        <f t="shared" si="208"/>
        <v>2.4784773762069072</v>
      </c>
      <c r="L1152" s="13">
        <f t="shared" si="209"/>
        <v>0</v>
      </c>
      <c r="M1152" s="13">
        <f t="shared" si="214"/>
        <v>3.0306018336120969E-5</v>
      </c>
      <c r="N1152" s="13">
        <f t="shared" si="210"/>
        <v>1.8789731368395E-5</v>
      </c>
      <c r="O1152" s="13">
        <f t="shared" si="211"/>
        <v>1.8789731368395E-5</v>
      </c>
      <c r="Q1152">
        <v>17.675629988323131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6.5182851312264702</v>
      </c>
      <c r="G1153" s="13">
        <f t="shared" si="205"/>
        <v>0</v>
      </c>
      <c r="H1153" s="13">
        <f t="shared" si="206"/>
        <v>6.5182851312264702</v>
      </c>
      <c r="I1153" s="16">
        <f t="shared" si="213"/>
        <v>8.9967625074333775</v>
      </c>
      <c r="J1153" s="13">
        <f t="shared" si="207"/>
        <v>8.9687197455731162</v>
      </c>
      <c r="K1153" s="13">
        <f t="shared" si="208"/>
        <v>2.8042761860261223E-2</v>
      </c>
      <c r="L1153" s="13">
        <f t="shared" si="209"/>
        <v>0</v>
      </c>
      <c r="M1153" s="13">
        <f t="shared" si="214"/>
        <v>1.1516286967725969E-5</v>
      </c>
      <c r="N1153" s="13">
        <f t="shared" si="210"/>
        <v>7.1400979199901004E-6</v>
      </c>
      <c r="O1153" s="13">
        <f t="shared" si="211"/>
        <v>7.1400979199901004E-6</v>
      </c>
      <c r="Q1153">
        <v>21.644705267484639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0.82381183436097061</v>
      </c>
      <c r="G1154" s="13">
        <f t="shared" si="205"/>
        <v>0</v>
      </c>
      <c r="H1154" s="13">
        <f t="shared" si="206"/>
        <v>0.82381183436097061</v>
      </c>
      <c r="I1154" s="16">
        <f t="shared" si="213"/>
        <v>0.85185459622123183</v>
      </c>
      <c r="J1154" s="13">
        <f t="shared" si="207"/>
        <v>0.85182922707088027</v>
      </c>
      <c r="K1154" s="13">
        <f t="shared" si="208"/>
        <v>2.5369150351561842E-5</v>
      </c>
      <c r="L1154" s="13">
        <f t="shared" si="209"/>
        <v>0</v>
      </c>
      <c r="M1154" s="13">
        <f t="shared" si="214"/>
        <v>4.3761890477358687E-6</v>
      </c>
      <c r="N1154" s="13">
        <f t="shared" si="210"/>
        <v>2.7132372095962387E-6</v>
      </c>
      <c r="O1154" s="13">
        <f t="shared" si="211"/>
        <v>2.7132372095962387E-6</v>
      </c>
      <c r="Q1154">
        <v>21.22732878689213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10.634745305169851</v>
      </c>
      <c r="G1155" s="13">
        <f t="shared" si="205"/>
        <v>0</v>
      </c>
      <c r="H1155" s="13">
        <f t="shared" si="206"/>
        <v>10.634745305169851</v>
      </c>
      <c r="I1155" s="16">
        <f t="shared" si="213"/>
        <v>10.634770674320203</v>
      </c>
      <c r="J1155" s="13">
        <f t="shared" si="207"/>
        <v>10.60903458863956</v>
      </c>
      <c r="K1155" s="13">
        <f t="shared" si="208"/>
        <v>2.5736085680643228E-2</v>
      </c>
      <c r="L1155" s="13">
        <f t="shared" si="209"/>
        <v>0</v>
      </c>
      <c r="M1155" s="13">
        <f t="shared" si="214"/>
        <v>1.66295183813963E-6</v>
      </c>
      <c r="N1155" s="13">
        <f t="shared" si="210"/>
        <v>1.0310301396465707E-6</v>
      </c>
      <c r="O1155" s="13">
        <f t="shared" si="211"/>
        <v>1.0310301396465707E-6</v>
      </c>
      <c r="Q1155">
        <v>25.846762955105429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13.931058778787801</v>
      </c>
      <c r="G1156" s="13">
        <f t="shared" si="205"/>
        <v>0</v>
      </c>
      <c r="H1156" s="13">
        <f t="shared" si="206"/>
        <v>13.931058778787801</v>
      </c>
      <c r="I1156" s="16">
        <f t="shared" si="213"/>
        <v>13.956794864468444</v>
      </c>
      <c r="J1156" s="13">
        <f t="shared" si="207"/>
        <v>13.902142299392819</v>
      </c>
      <c r="K1156" s="13">
        <f t="shared" si="208"/>
        <v>5.4652565075624437E-2</v>
      </c>
      <c r="L1156" s="13">
        <f t="shared" si="209"/>
        <v>0</v>
      </c>
      <c r="M1156" s="13">
        <f t="shared" si="214"/>
        <v>6.3192169849305934E-7</v>
      </c>
      <c r="N1156" s="13">
        <f t="shared" si="210"/>
        <v>3.9179145306569679E-7</v>
      </c>
      <c r="O1156" s="13">
        <f t="shared" si="211"/>
        <v>3.9179145306569679E-7</v>
      </c>
      <c r="Q1156">
        <v>26.282173000000011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0.11050853128490019</v>
      </c>
      <c r="G1157" s="13">
        <f t="shared" si="205"/>
        <v>0</v>
      </c>
      <c r="H1157" s="13">
        <f t="shared" si="206"/>
        <v>0.11050853128490019</v>
      </c>
      <c r="I1157" s="16">
        <f t="shared" si="213"/>
        <v>0.16516109636052462</v>
      </c>
      <c r="J1157" s="13">
        <f t="shared" si="207"/>
        <v>0.16516099098675538</v>
      </c>
      <c r="K1157" s="13">
        <f t="shared" si="208"/>
        <v>1.0537376923802633E-7</v>
      </c>
      <c r="L1157" s="13">
        <f t="shared" si="209"/>
        <v>0</v>
      </c>
      <c r="M1157" s="13">
        <f t="shared" si="214"/>
        <v>2.4013024542736254E-7</v>
      </c>
      <c r="N1157" s="13">
        <f t="shared" si="210"/>
        <v>1.4888075216496477E-7</v>
      </c>
      <c r="O1157" s="13">
        <f t="shared" si="211"/>
        <v>1.4888075216496477E-7</v>
      </c>
      <c r="Q1157">
        <v>25.23126422113927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4.6883836313170013</v>
      </c>
      <c r="G1158" s="13">
        <f t="shared" ref="G1158:G1221" si="216">IF((F1158-$J$2)&gt;0,$I$2*(F1158-$J$2),0)</f>
        <v>0</v>
      </c>
      <c r="H1158" s="13">
        <f t="shared" ref="H1158:H1221" si="217">F1158-G1158</f>
        <v>4.6883836313170013</v>
      </c>
      <c r="I1158" s="16">
        <f t="shared" si="213"/>
        <v>4.6883837366907706</v>
      </c>
      <c r="J1158" s="13">
        <f t="shared" ref="J1158:J1221" si="218">I1158/SQRT(1+(I1158/($K$2*(300+(25*Q1158)+0.05*(Q1158)^3)))^2)</f>
        <v>4.6862083764560776</v>
      </c>
      <c r="K1158" s="13">
        <f t="shared" ref="K1158:K1221" si="219">I1158-J1158</f>
        <v>2.1753602346930023E-3</v>
      </c>
      <c r="L1158" s="13">
        <f t="shared" ref="L1158:L1221" si="220">IF(K1158&gt;$N$2,(K1158-$N$2)/$L$2,0)</f>
        <v>0</v>
      </c>
      <c r="M1158" s="13">
        <f t="shared" si="214"/>
        <v>9.1249493262397771E-8</v>
      </c>
      <c r="N1158" s="13">
        <f t="shared" ref="N1158:N1221" si="221">$M$2*M1158</f>
        <v>5.6574685822686617E-8</v>
      </c>
      <c r="O1158" s="13">
        <f t="shared" ref="O1158:O1221" si="222">N1158+G1158</f>
        <v>5.6574685822686617E-8</v>
      </c>
      <c r="Q1158">
        <v>25.966159345663481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14.93742689964566</v>
      </c>
      <c r="G1159" s="13">
        <f t="shared" si="216"/>
        <v>0</v>
      </c>
      <c r="H1159" s="13">
        <f t="shared" si="217"/>
        <v>14.93742689964566</v>
      </c>
      <c r="I1159" s="16">
        <f t="shared" ref="I1159:I1222" si="224">H1159+K1158-L1158</f>
        <v>14.939602259880353</v>
      </c>
      <c r="J1159" s="13">
        <f t="shared" si="218"/>
        <v>14.835828867457582</v>
      </c>
      <c r="K1159" s="13">
        <f t="shared" si="219"/>
        <v>0.10377339242277017</v>
      </c>
      <c r="L1159" s="13">
        <f t="shared" si="220"/>
        <v>0</v>
      </c>
      <c r="M1159" s="13">
        <f t="shared" ref="M1159:M1222" si="225">L1159+M1158-N1158</f>
        <v>3.4674807439711154E-8</v>
      </c>
      <c r="N1159" s="13">
        <f t="shared" si="221"/>
        <v>2.1498380612620914E-8</v>
      </c>
      <c r="O1159" s="13">
        <f t="shared" si="222"/>
        <v>2.1498380612620914E-8</v>
      </c>
      <c r="Q1159">
        <v>23.114015783452761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24.905249289783288</v>
      </c>
      <c r="G1160" s="13">
        <f t="shared" si="216"/>
        <v>0</v>
      </c>
      <c r="H1160" s="13">
        <f t="shared" si="217"/>
        <v>24.905249289783288</v>
      </c>
      <c r="I1160" s="16">
        <f t="shared" si="224"/>
        <v>25.009022682206059</v>
      </c>
      <c r="J1160" s="13">
        <f t="shared" si="218"/>
        <v>23.697188171591165</v>
      </c>
      <c r="K1160" s="13">
        <f t="shared" si="219"/>
        <v>1.3118345106148936</v>
      </c>
      <c r="L1160" s="13">
        <f t="shared" si="220"/>
        <v>0</v>
      </c>
      <c r="M1160" s="13">
        <f t="shared" si="225"/>
        <v>1.317642682709024E-8</v>
      </c>
      <c r="N1160" s="13">
        <f t="shared" si="221"/>
        <v>8.1693846327959481E-9</v>
      </c>
      <c r="O1160" s="13">
        <f t="shared" si="222"/>
        <v>8.1693846327959481E-9</v>
      </c>
      <c r="Q1160">
        <v>15.590610439553281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2.6359934596737302</v>
      </c>
      <c r="G1161" s="13">
        <f t="shared" si="216"/>
        <v>0</v>
      </c>
      <c r="H1161" s="13">
        <f t="shared" si="217"/>
        <v>2.6359934596737302</v>
      </c>
      <c r="I1161" s="16">
        <f t="shared" si="224"/>
        <v>3.9478279702886239</v>
      </c>
      <c r="J1161" s="13">
        <f t="shared" si="218"/>
        <v>3.9412344274222217</v>
      </c>
      <c r="K1161" s="13">
        <f t="shared" si="219"/>
        <v>6.5935428664021245E-3</v>
      </c>
      <c r="L1161" s="13">
        <f t="shared" si="220"/>
        <v>0</v>
      </c>
      <c r="M1161" s="13">
        <f t="shared" si="225"/>
        <v>5.0070421942942918E-9</v>
      </c>
      <c r="N1161" s="13">
        <f t="shared" si="221"/>
        <v>3.1043661604624609E-9</v>
      </c>
      <c r="O1161" s="13">
        <f t="shared" si="222"/>
        <v>3.1043661604624609E-9</v>
      </c>
      <c r="Q1161">
        <v>14.39523678779257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103.4732179148772</v>
      </c>
      <c r="G1162" s="13">
        <f t="shared" si="216"/>
        <v>10.001903968194327</v>
      </c>
      <c r="H1162" s="13">
        <f t="shared" si="217"/>
        <v>93.471313946682869</v>
      </c>
      <c r="I1162" s="16">
        <f t="shared" si="224"/>
        <v>93.477907489549267</v>
      </c>
      <c r="J1162" s="13">
        <f t="shared" si="218"/>
        <v>51.239381021273687</v>
      </c>
      <c r="K1162" s="13">
        <f t="shared" si="219"/>
        <v>42.23852646827558</v>
      </c>
      <c r="L1162" s="13">
        <f t="shared" si="220"/>
        <v>4.9613674572645365</v>
      </c>
      <c r="M1162" s="13">
        <f t="shared" si="225"/>
        <v>4.9613674591672119</v>
      </c>
      <c r="N1162" s="13">
        <f t="shared" si="221"/>
        <v>3.0760478246836715</v>
      </c>
      <c r="O1162" s="13">
        <f t="shared" si="222"/>
        <v>13.077951792877998</v>
      </c>
      <c r="Q1162">
        <v>12.83342247720709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43.137914888922147</v>
      </c>
      <c r="G1163" s="13">
        <f t="shared" si="216"/>
        <v>1.2924362883502565</v>
      </c>
      <c r="H1163" s="13">
        <f t="shared" si="217"/>
        <v>41.845478600571887</v>
      </c>
      <c r="I1163" s="16">
        <f t="shared" si="224"/>
        <v>79.122637611582917</v>
      </c>
      <c r="J1163" s="13">
        <f t="shared" si="218"/>
        <v>48.244209461157375</v>
      </c>
      <c r="K1163" s="13">
        <f t="shared" si="219"/>
        <v>30.878428150425542</v>
      </c>
      <c r="L1163" s="13">
        <f t="shared" si="220"/>
        <v>0</v>
      </c>
      <c r="M1163" s="13">
        <f t="shared" si="225"/>
        <v>1.8853196344835403</v>
      </c>
      <c r="N1163" s="13">
        <f t="shared" si="221"/>
        <v>1.168898173379795</v>
      </c>
      <c r="O1163" s="13">
        <f t="shared" si="222"/>
        <v>2.4613344617300514</v>
      </c>
      <c r="Q1163">
        <v>12.73887159354839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13.63669575299166</v>
      </c>
      <c r="G1164" s="13">
        <f t="shared" si="216"/>
        <v>0</v>
      </c>
      <c r="H1164" s="13">
        <f t="shared" si="217"/>
        <v>13.63669575299166</v>
      </c>
      <c r="I1164" s="16">
        <f t="shared" si="224"/>
        <v>44.515123903417205</v>
      </c>
      <c r="J1164" s="13">
        <f t="shared" si="218"/>
        <v>38.232720398962634</v>
      </c>
      <c r="K1164" s="13">
        <f t="shared" si="219"/>
        <v>6.282403504454571</v>
      </c>
      <c r="L1164" s="13">
        <f t="shared" si="220"/>
        <v>0</v>
      </c>
      <c r="M1164" s="13">
        <f t="shared" si="225"/>
        <v>0.71642146110374538</v>
      </c>
      <c r="N1164" s="13">
        <f t="shared" si="221"/>
        <v>0.44418130588432214</v>
      </c>
      <c r="O1164" s="13">
        <f t="shared" si="222"/>
        <v>0.44418130588432214</v>
      </c>
      <c r="Q1164">
        <v>15.687416812335091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39.333972404231062</v>
      </c>
      <c r="G1165" s="13">
        <f t="shared" si="216"/>
        <v>0.74333298622296395</v>
      </c>
      <c r="H1165" s="13">
        <f t="shared" si="217"/>
        <v>38.590639418008095</v>
      </c>
      <c r="I1165" s="16">
        <f t="shared" si="224"/>
        <v>44.873042922462666</v>
      </c>
      <c r="J1165" s="13">
        <f t="shared" si="218"/>
        <v>40.368190000468125</v>
      </c>
      <c r="K1165" s="13">
        <f t="shared" si="219"/>
        <v>4.5048529219945408</v>
      </c>
      <c r="L1165" s="13">
        <f t="shared" si="220"/>
        <v>0</v>
      </c>
      <c r="M1165" s="13">
        <f t="shared" si="225"/>
        <v>0.27224015521942324</v>
      </c>
      <c r="N1165" s="13">
        <f t="shared" si="221"/>
        <v>0.1687888962360424</v>
      </c>
      <c r="O1165" s="13">
        <f t="shared" si="222"/>
        <v>0.91212188245900638</v>
      </c>
      <c r="Q1165">
        <v>18.723003314293869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7.6643379728536134</v>
      </c>
      <c r="G1166" s="13">
        <f t="shared" si="216"/>
        <v>0</v>
      </c>
      <c r="H1166" s="13">
        <f t="shared" si="217"/>
        <v>7.6643379728536134</v>
      </c>
      <c r="I1166" s="16">
        <f t="shared" si="224"/>
        <v>12.169190894848153</v>
      </c>
      <c r="J1166" s="13">
        <f t="shared" si="218"/>
        <v>12.098641096491209</v>
      </c>
      <c r="K1166" s="13">
        <f t="shared" si="219"/>
        <v>7.0549798356944748E-2</v>
      </c>
      <c r="L1166" s="13">
        <f t="shared" si="220"/>
        <v>0</v>
      </c>
      <c r="M1166" s="13">
        <f t="shared" si="225"/>
        <v>0.10345125898338084</v>
      </c>
      <c r="N1166" s="13">
        <f t="shared" si="221"/>
        <v>6.4139780569696117E-2</v>
      </c>
      <c r="O1166" s="13">
        <f t="shared" si="222"/>
        <v>6.4139780569696117E-2</v>
      </c>
      <c r="Q1166">
        <v>21.499678070342728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5.1432432429999997</v>
      </c>
      <c r="G1167" s="13">
        <f t="shared" si="216"/>
        <v>0</v>
      </c>
      <c r="H1167" s="13">
        <f t="shared" si="217"/>
        <v>5.1432432429999997</v>
      </c>
      <c r="I1167" s="16">
        <f t="shared" si="224"/>
        <v>5.2137930413569444</v>
      </c>
      <c r="J1167" s="13">
        <f t="shared" si="218"/>
        <v>5.2110949272131197</v>
      </c>
      <c r="K1167" s="13">
        <f t="shared" si="219"/>
        <v>2.6981141438247036E-3</v>
      </c>
      <c r="L1167" s="13">
        <f t="shared" si="220"/>
        <v>0</v>
      </c>
      <c r="M1167" s="13">
        <f t="shared" si="225"/>
        <v>3.9311478413684722E-2</v>
      </c>
      <c r="N1167" s="13">
        <f t="shared" si="221"/>
        <v>2.4373116616484527E-2</v>
      </c>
      <c r="O1167" s="13">
        <f t="shared" si="222"/>
        <v>2.4373116616484527E-2</v>
      </c>
      <c r="Q1167">
        <v>26.714811393809718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1.0457684466369279</v>
      </c>
      <c r="G1168" s="13">
        <f t="shared" si="216"/>
        <v>0</v>
      </c>
      <c r="H1168" s="13">
        <f t="shared" si="217"/>
        <v>1.0457684466369279</v>
      </c>
      <c r="I1168" s="16">
        <f t="shared" si="224"/>
        <v>1.0484665607807526</v>
      </c>
      <c r="J1168" s="13">
        <f t="shared" si="218"/>
        <v>1.0484359844721565</v>
      </c>
      <c r="K1168" s="13">
        <f t="shared" si="219"/>
        <v>3.0576308596153012E-5</v>
      </c>
      <c r="L1168" s="13">
        <f t="shared" si="220"/>
        <v>0</v>
      </c>
      <c r="M1168" s="13">
        <f t="shared" si="225"/>
        <v>1.4938361797200195E-2</v>
      </c>
      <c r="N1168" s="13">
        <f t="shared" si="221"/>
        <v>9.2617843142641203E-3</v>
      </c>
      <c r="O1168" s="13">
        <f t="shared" si="222"/>
        <v>9.2617843142641203E-3</v>
      </c>
      <c r="Q1168">
        <v>24.327129093376151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6.9331449980701816</v>
      </c>
      <c r="G1169" s="13">
        <f t="shared" si="216"/>
        <v>0</v>
      </c>
      <c r="H1169" s="13">
        <f t="shared" si="217"/>
        <v>6.9331449980701816</v>
      </c>
      <c r="I1169" s="16">
        <f t="shared" si="224"/>
        <v>6.9331755743787777</v>
      </c>
      <c r="J1169" s="13">
        <f t="shared" si="218"/>
        <v>6.9255663773597513</v>
      </c>
      <c r="K1169" s="13">
        <f t="shared" si="219"/>
        <v>7.6091970190264036E-3</v>
      </c>
      <c r="L1169" s="13">
        <f t="shared" si="220"/>
        <v>0</v>
      </c>
      <c r="M1169" s="13">
        <f t="shared" si="225"/>
        <v>5.6765774829360752E-3</v>
      </c>
      <c r="N1169" s="13">
        <f t="shared" si="221"/>
        <v>3.5194780394203666E-3</v>
      </c>
      <c r="O1169" s="13">
        <f t="shared" si="222"/>
        <v>3.5194780394203666E-3</v>
      </c>
      <c r="Q1169">
        <v>25.392917000000011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7.5158498959331883</v>
      </c>
      <c r="G1170" s="13">
        <f t="shared" si="216"/>
        <v>0</v>
      </c>
      <c r="H1170" s="13">
        <f t="shared" si="217"/>
        <v>7.5158498959331883</v>
      </c>
      <c r="I1170" s="16">
        <f t="shared" si="224"/>
        <v>7.5234590929522147</v>
      </c>
      <c r="J1170" s="13">
        <f t="shared" si="218"/>
        <v>7.5106842750090985</v>
      </c>
      <c r="K1170" s="13">
        <f t="shared" si="219"/>
        <v>1.277481794311619E-2</v>
      </c>
      <c r="L1170" s="13">
        <f t="shared" si="220"/>
        <v>0</v>
      </c>
      <c r="M1170" s="13">
        <f t="shared" si="225"/>
        <v>2.1570994435157085E-3</v>
      </c>
      <c r="N1170" s="13">
        <f t="shared" si="221"/>
        <v>1.3374016549797393E-3</v>
      </c>
      <c r="O1170" s="13">
        <f t="shared" si="222"/>
        <v>1.3374016549797393E-3</v>
      </c>
      <c r="Q1170">
        <v>23.431944873370721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3.5346045501408492</v>
      </c>
      <c r="G1171" s="13">
        <f t="shared" si="216"/>
        <v>0</v>
      </c>
      <c r="H1171" s="13">
        <f t="shared" si="217"/>
        <v>3.5346045501408492</v>
      </c>
      <c r="I1171" s="16">
        <f t="shared" si="224"/>
        <v>3.5473793680839654</v>
      </c>
      <c r="J1171" s="13">
        <f t="shared" si="218"/>
        <v>3.5452947234461836</v>
      </c>
      <c r="K1171" s="13">
        <f t="shared" si="219"/>
        <v>2.0846446377817962E-3</v>
      </c>
      <c r="L1171" s="13">
        <f t="shared" si="220"/>
        <v>0</v>
      </c>
      <c r="M1171" s="13">
        <f t="shared" si="225"/>
        <v>8.1969778853596925E-4</v>
      </c>
      <c r="N1171" s="13">
        <f t="shared" si="221"/>
        <v>5.0821262889230094E-4</v>
      </c>
      <c r="O1171" s="13">
        <f t="shared" si="222"/>
        <v>5.0821262889230094E-4</v>
      </c>
      <c r="Q1171">
        <v>20.309000116104791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2.914253030885865</v>
      </c>
      <c r="G1172" s="13">
        <f t="shared" si="216"/>
        <v>0</v>
      </c>
      <c r="H1172" s="13">
        <f t="shared" si="217"/>
        <v>2.914253030885865</v>
      </c>
      <c r="I1172" s="16">
        <f t="shared" si="224"/>
        <v>2.9163376755236468</v>
      </c>
      <c r="J1172" s="13">
        <f t="shared" si="218"/>
        <v>2.9146371698717721</v>
      </c>
      <c r="K1172" s="13">
        <f t="shared" si="219"/>
        <v>1.7005056518746287E-3</v>
      </c>
      <c r="L1172" s="13">
        <f t="shared" si="220"/>
        <v>0</v>
      </c>
      <c r="M1172" s="13">
        <f t="shared" si="225"/>
        <v>3.1148515964366831E-4</v>
      </c>
      <c r="N1172" s="13">
        <f t="shared" si="221"/>
        <v>1.9312079897907436E-4</v>
      </c>
      <c r="O1172" s="13">
        <f t="shared" si="222"/>
        <v>1.9312079897907436E-4</v>
      </c>
      <c r="Q1172">
        <v>17.595983620786392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24.439244385536849</v>
      </c>
      <c r="G1173" s="13">
        <f t="shared" si="216"/>
        <v>0</v>
      </c>
      <c r="H1173" s="13">
        <f t="shared" si="217"/>
        <v>24.439244385536849</v>
      </c>
      <c r="I1173" s="16">
        <f t="shared" si="224"/>
        <v>24.440944891188725</v>
      </c>
      <c r="J1173" s="13">
        <f t="shared" si="218"/>
        <v>23.567678376591633</v>
      </c>
      <c r="K1173" s="13">
        <f t="shared" si="219"/>
        <v>0.87326651459709126</v>
      </c>
      <c r="L1173" s="13">
        <f t="shared" si="220"/>
        <v>0</v>
      </c>
      <c r="M1173" s="13">
        <f t="shared" si="225"/>
        <v>1.1836436066459395E-4</v>
      </c>
      <c r="N1173" s="13">
        <f t="shared" si="221"/>
        <v>7.3385903612048254E-5</v>
      </c>
      <c r="O1173" s="13">
        <f t="shared" si="222"/>
        <v>7.3385903612048254E-5</v>
      </c>
      <c r="Q1173">
        <v>18.180751688999589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81.412381880429464</v>
      </c>
      <c r="G1174" s="13">
        <f t="shared" si="216"/>
        <v>6.8173979029855714</v>
      </c>
      <c r="H1174" s="13">
        <f t="shared" si="217"/>
        <v>74.594983977443889</v>
      </c>
      <c r="I1174" s="16">
        <f t="shared" si="224"/>
        <v>75.46825049204098</v>
      </c>
      <c r="J1174" s="13">
        <f t="shared" si="218"/>
        <v>46.037410994525111</v>
      </c>
      <c r="K1174" s="13">
        <f t="shared" si="219"/>
        <v>29.430839497515869</v>
      </c>
      <c r="L1174" s="13">
        <f t="shared" si="220"/>
        <v>0</v>
      </c>
      <c r="M1174" s="13">
        <f t="shared" si="225"/>
        <v>4.4978457052545701E-5</v>
      </c>
      <c r="N1174" s="13">
        <f t="shared" si="221"/>
        <v>2.7886643372578334E-5</v>
      </c>
      <c r="O1174" s="13">
        <f t="shared" si="222"/>
        <v>6.8174257896289436</v>
      </c>
      <c r="Q1174">
        <v>12.055799593548389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4.8446427909423182</v>
      </c>
      <c r="G1175" s="13">
        <f t="shared" si="216"/>
        <v>0</v>
      </c>
      <c r="H1175" s="13">
        <f t="shared" si="217"/>
        <v>4.8446427909423182</v>
      </c>
      <c r="I1175" s="16">
        <f t="shared" si="224"/>
        <v>34.275482288458186</v>
      </c>
      <c r="J1175" s="13">
        <f t="shared" si="218"/>
        <v>30.608665359140645</v>
      </c>
      <c r="K1175" s="13">
        <f t="shared" si="219"/>
        <v>3.666816929317541</v>
      </c>
      <c r="L1175" s="13">
        <f t="shared" si="220"/>
        <v>0</v>
      </c>
      <c r="M1175" s="13">
        <f t="shared" si="225"/>
        <v>1.7091813679967367E-5</v>
      </c>
      <c r="N1175" s="13">
        <f t="shared" si="221"/>
        <v>1.0596924481579768E-5</v>
      </c>
      <c r="O1175" s="13">
        <f t="shared" si="222"/>
        <v>1.0596924481579768E-5</v>
      </c>
      <c r="Q1175">
        <v>14.35190521681738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35.192132955157298</v>
      </c>
      <c r="G1176" s="13">
        <f t="shared" si="216"/>
        <v>0.14545388381266972</v>
      </c>
      <c r="H1176" s="13">
        <f t="shared" si="217"/>
        <v>35.046679071344627</v>
      </c>
      <c r="I1176" s="16">
        <f t="shared" si="224"/>
        <v>38.713496000662168</v>
      </c>
      <c r="J1176" s="13">
        <f t="shared" si="218"/>
        <v>34.690537582076892</v>
      </c>
      <c r="K1176" s="13">
        <f t="shared" si="219"/>
        <v>4.0229584185852758</v>
      </c>
      <c r="L1176" s="13">
        <f t="shared" si="220"/>
        <v>0</v>
      </c>
      <c r="M1176" s="13">
        <f t="shared" si="225"/>
        <v>6.4948891983875992E-6</v>
      </c>
      <c r="N1176" s="13">
        <f t="shared" si="221"/>
        <v>4.0268313030003116E-6</v>
      </c>
      <c r="O1176" s="13">
        <f t="shared" si="222"/>
        <v>0.1454579106439727</v>
      </c>
      <c r="Q1176">
        <v>16.3425954825716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22.735357980926612</v>
      </c>
      <c r="G1177" s="13">
        <f t="shared" si="216"/>
        <v>0</v>
      </c>
      <c r="H1177" s="13">
        <f t="shared" si="217"/>
        <v>22.735357980926612</v>
      </c>
      <c r="I1177" s="16">
        <f t="shared" si="224"/>
        <v>26.758316399511887</v>
      </c>
      <c r="J1177" s="13">
        <f t="shared" si="218"/>
        <v>25.607958997739914</v>
      </c>
      <c r="K1177" s="13">
        <f t="shared" si="219"/>
        <v>1.1503574017719735</v>
      </c>
      <c r="L1177" s="13">
        <f t="shared" si="220"/>
        <v>0</v>
      </c>
      <c r="M1177" s="13">
        <f t="shared" si="225"/>
        <v>2.4680578953872876E-6</v>
      </c>
      <c r="N1177" s="13">
        <f t="shared" si="221"/>
        <v>1.5301958951401183E-6</v>
      </c>
      <c r="O1177" s="13">
        <f t="shared" si="222"/>
        <v>1.5301958951401183E-6</v>
      </c>
      <c r="Q1177">
        <v>18.07291753778804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20.28592723399143</v>
      </c>
      <c r="G1178" s="13">
        <f t="shared" si="216"/>
        <v>0</v>
      </c>
      <c r="H1178" s="13">
        <f t="shared" si="217"/>
        <v>20.28592723399143</v>
      </c>
      <c r="I1178" s="16">
        <f t="shared" si="224"/>
        <v>21.436284635763403</v>
      </c>
      <c r="J1178" s="13">
        <f t="shared" si="218"/>
        <v>21.062523613121012</v>
      </c>
      <c r="K1178" s="13">
        <f t="shared" si="219"/>
        <v>0.37376102264239108</v>
      </c>
      <c r="L1178" s="13">
        <f t="shared" si="220"/>
        <v>0</v>
      </c>
      <c r="M1178" s="13">
        <f t="shared" si="225"/>
        <v>9.3786200024716925E-7</v>
      </c>
      <c r="N1178" s="13">
        <f t="shared" si="221"/>
        <v>5.8147444015324498E-7</v>
      </c>
      <c r="O1178" s="13">
        <f t="shared" si="222"/>
        <v>5.8147444015324498E-7</v>
      </c>
      <c r="Q1178">
        <v>21.595433536760648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16.735949645368439</v>
      </c>
      <c r="G1179" s="13">
        <f t="shared" si="216"/>
        <v>0</v>
      </c>
      <c r="H1179" s="13">
        <f t="shared" si="217"/>
        <v>16.735949645368439</v>
      </c>
      <c r="I1179" s="16">
        <f t="shared" si="224"/>
        <v>17.10971066801083</v>
      </c>
      <c r="J1179" s="13">
        <f t="shared" si="218"/>
        <v>16.962334491163347</v>
      </c>
      <c r="K1179" s="13">
        <f t="shared" si="219"/>
        <v>0.14737617684748372</v>
      </c>
      <c r="L1179" s="13">
        <f t="shared" si="220"/>
        <v>0</v>
      </c>
      <c r="M1179" s="13">
        <f t="shared" si="225"/>
        <v>3.5638756009392427E-7</v>
      </c>
      <c r="N1179" s="13">
        <f t="shared" si="221"/>
        <v>2.2096028725823305E-7</v>
      </c>
      <c r="O1179" s="13">
        <f t="shared" si="222"/>
        <v>2.2096028725823305E-7</v>
      </c>
      <c r="Q1179">
        <v>23.49541856862783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1.1983796833598539</v>
      </c>
      <c r="G1180" s="13">
        <f t="shared" si="216"/>
        <v>0</v>
      </c>
      <c r="H1180" s="13">
        <f t="shared" si="217"/>
        <v>1.1983796833598539</v>
      </c>
      <c r="I1180" s="16">
        <f t="shared" si="224"/>
        <v>1.3457558602073376</v>
      </c>
      <c r="J1180" s="13">
        <f t="shared" si="218"/>
        <v>1.3456959414422427</v>
      </c>
      <c r="K1180" s="13">
        <f t="shared" si="219"/>
        <v>5.9918765094923998E-5</v>
      </c>
      <c r="L1180" s="13">
        <f t="shared" si="220"/>
        <v>0</v>
      </c>
      <c r="M1180" s="13">
        <f t="shared" si="225"/>
        <v>1.3542727283569122E-7</v>
      </c>
      <c r="N1180" s="13">
        <f t="shared" si="221"/>
        <v>8.3964909158128556E-8</v>
      </c>
      <c r="O1180" s="13">
        <f t="shared" si="222"/>
        <v>8.3964909158128556E-8</v>
      </c>
      <c r="Q1180">
        <v>24.872450358800439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5.2697767988979791</v>
      </c>
      <c r="G1181" s="13">
        <f t="shared" si="216"/>
        <v>0</v>
      </c>
      <c r="H1181" s="13">
        <f t="shared" si="217"/>
        <v>5.2697767988979791</v>
      </c>
      <c r="I1181" s="16">
        <f t="shared" si="224"/>
        <v>5.2698367176630736</v>
      </c>
      <c r="J1181" s="13">
        <f t="shared" si="218"/>
        <v>5.2660465769104432</v>
      </c>
      <c r="K1181" s="13">
        <f t="shared" si="219"/>
        <v>3.7901407526303998E-3</v>
      </c>
      <c r="L1181" s="13">
        <f t="shared" si="220"/>
        <v>0</v>
      </c>
      <c r="M1181" s="13">
        <f t="shared" si="225"/>
        <v>5.1462363677562666E-8</v>
      </c>
      <c r="N1181" s="13">
        <f t="shared" si="221"/>
        <v>3.1906665480088849E-8</v>
      </c>
      <c r="O1181" s="13">
        <f t="shared" si="222"/>
        <v>3.1906665480088849E-8</v>
      </c>
      <c r="Q1181">
        <v>24.49208100000001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2.4818640793926252</v>
      </c>
      <c r="G1182" s="13">
        <f t="shared" si="216"/>
        <v>0</v>
      </c>
      <c r="H1182" s="13">
        <f t="shared" si="217"/>
        <v>2.4818640793926252</v>
      </c>
      <c r="I1182" s="16">
        <f t="shared" si="224"/>
        <v>2.4856542201452556</v>
      </c>
      <c r="J1182" s="13">
        <f t="shared" si="218"/>
        <v>2.4852986125413463</v>
      </c>
      <c r="K1182" s="13">
        <f t="shared" si="219"/>
        <v>3.5560760390929147E-4</v>
      </c>
      <c r="L1182" s="13">
        <f t="shared" si="220"/>
        <v>0</v>
      </c>
      <c r="M1182" s="13">
        <f t="shared" si="225"/>
        <v>1.9555698197473817E-8</v>
      </c>
      <c r="N1182" s="13">
        <f t="shared" si="221"/>
        <v>1.2124532882433767E-8</v>
      </c>
      <c r="O1182" s="13">
        <f t="shared" si="222"/>
        <v>1.2124532882433767E-8</v>
      </c>
      <c r="Q1182">
        <v>25.301983073033501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27.390904042957231</v>
      </c>
      <c r="G1183" s="13">
        <f t="shared" si="216"/>
        <v>0</v>
      </c>
      <c r="H1183" s="13">
        <f t="shared" si="217"/>
        <v>27.390904042957231</v>
      </c>
      <c r="I1183" s="16">
        <f t="shared" si="224"/>
        <v>27.391259650561139</v>
      </c>
      <c r="J1183" s="13">
        <f t="shared" si="218"/>
        <v>26.892974053852019</v>
      </c>
      <c r="K1183" s="13">
        <f t="shared" si="219"/>
        <v>0.49828559670912043</v>
      </c>
      <c r="L1183" s="13">
        <f t="shared" si="220"/>
        <v>0</v>
      </c>
      <c r="M1183" s="13">
        <f t="shared" si="225"/>
        <v>7.4311653150400496E-9</v>
      </c>
      <c r="N1183" s="13">
        <f t="shared" si="221"/>
        <v>4.6073224953248303E-9</v>
      </c>
      <c r="O1183" s="13">
        <f t="shared" si="222"/>
        <v>4.6073224953248303E-9</v>
      </c>
      <c r="Q1183">
        <v>24.77450834965045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80.075799040248441</v>
      </c>
      <c r="G1184" s="13">
        <f t="shared" si="216"/>
        <v>6.6244606926928995</v>
      </c>
      <c r="H1184" s="13">
        <f t="shared" si="217"/>
        <v>73.451338347555549</v>
      </c>
      <c r="I1184" s="16">
        <f t="shared" si="224"/>
        <v>73.949623944264673</v>
      </c>
      <c r="J1184" s="13">
        <f t="shared" si="218"/>
        <v>56.811774350265246</v>
      </c>
      <c r="K1184" s="13">
        <f t="shared" si="219"/>
        <v>17.137849593999427</v>
      </c>
      <c r="L1184" s="13">
        <f t="shared" si="220"/>
        <v>0</v>
      </c>
      <c r="M1184" s="13">
        <f t="shared" si="225"/>
        <v>2.8238428197152193E-9</v>
      </c>
      <c r="N1184" s="13">
        <f t="shared" si="221"/>
        <v>1.7507825482234359E-9</v>
      </c>
      <c r="O1184" s="13">
        <f t="shared" si="222"/>
        <v>6.6244606944436821</v>
      </c>
      <c r="Q1184">
        <v>18.146700640807751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7.4070536706910381</v>
      </c>
      <c r="G1185" s="13">
        <f t="shared" si="216"/>
        <v>0</v>
      </c>
      <c r="H1185" s="13">
        <f t="shared" si="217"/>
        <v>7.4070536706910381</v>
      </c>
      <c r="I1185" s="16">
        <f t="shared" si="224"/>
        <v>24.544903264690465</v>
      </c>
      <c r="J1185" s="13">
        <f t="shared" si="218"/>
        <v>23.025024061457835</v>
      </c>
      <c r="K1185" s="13">
        <f t="shared" si="219"/>
        <v>1.5198792032326303</v>
      </c>
      <c r="L1185" s="13">
        <f t="shared" si="220"/>
        <v>0</v>
      </c>
      <c r="M1185" s="13">
        <f t="shared" si="225"/>
        <v>1.0730602714917834E-9</v>
      </c>
      <c r="N1185" s="13">
        <f t="shared" si="221"/>
        <v>6.6529736832490574E-10</v>
      </c>
      <c r="O1185" s="13">
        <f t="shared" si="222"/>
        <v>6.6529736832490574E-10</v>
      </c>
      <c r="Q1185">
        <v>14.01842059354839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49.978812137352833</v>
      </c>
      <c r="G1186" s="13">
        <f t="shared" si="216"/>
        <v>2.2799273673411236</v>
      </c>
      <c r="H1186" s="13">
        <f t="shared" si="217"/>
        <v>47.698884770011709</v>
      </c>
      <c r="I1186" s="16">
        <f t="shared" si="224"/>
        <v>49.218763973244336</v>
      </c>
      <c r="J1186" s="13">
        <f t="shared" si="218"/>
        <v>39.5212166975112</v>
      </c>
      <c r="K1186" s="13">
        <f t="shared" si="219"/>
        <v>9.697547275733136</v>
      </c>
      <c r="L1186" s="13">
        <f t="shared" si="220"/>
        <v>0</v>
      </c>
      <c r="M1186" s="13">
        <f t="shared" si="225"/>
        <v>4.0776290316687766E-10</v>
      </c>
      <c r="N1186" s="13">
        <f t="shared" si="221"/>
        <v>2.5281299996346416E-10</v>
      </c>
      <c r="O1186" s="13">
        <f t="shared" si="222"/>
        <v>2.2799273675939364</v>
      </c>
      <c r="Q1186">
        <v>13.98442664645806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35.045781775470161</v>
      </c>
      <c r="G1187" s="13">
        <f t="shared" si="216"/>
        <v>0.12432792926423812</v>
      </c>
      <c r="H1187" s="13">
        <f t="shared" si="217"/>
        <v>34.921453846205921</v>
      </c>
      <c r="I1187" s="16">
        <f t="shared" si="224"/>
        <v>44.619001121939057</v>
      </c>
      <c r="J1187" s="13">
        <f t="shared" si="218"/>
        <v>37.770605719644784</v>
      </c>
      <c r="K1187" s="13">
        <f t="shared" si="219"/>
        <v>6.8483954022942726</v>
      </c>
      <c r="L1187" s="13">
        <f t="shared" si="220"/>
        <v>0</v>
      </c>
      <c r="M1187" s="13">
        <f t="shared" si="225"/>
        <v>1.549499032034135E-10</v>
      </c>
      <c r="N1187" s="13">
        <f t="shared" si="221"/>
        <v>9.6068939986116374E-11</v>
      </c>
      <c r="O1187" s="13">
        <f t="shared" si="222"/>
        <v>0.12432792936030707</v>
      </c>
      <c r="Q1187">
        <v>14.95954128541084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22.7444935375797</v>
      </c>
      <c r="G1188" s="13">
        <f t="shared" si="216"/>
        <v>0</v>
      </c>
      <c r="H1188" s="13">
        <f t="shared" si="217"/>
        <v>22.7444935375797</v>
      </c>
      <c r="I1188" s="16">
        <f t="shared" si="224"/>
        <v>29.592888939873973</v>
      </c>
      <c r="J1188" s="13">
        <f t="shared" si="218"/>
        <v>27.81828981880248</v>
      </c>
      <c r="K1188" s="13">
        <f t="shared" si="219"/>
        <v>1.7745991210714926</v>
      </c>
      <c r="L1188" s="13">
        <f t="shared" si="220"/>
        <v>0</v>
      </c>
      <c r="M1188" s="13">
        <f t="shared" si="225"/>
        <v>5.888096321729713E-11</v>
      </c>
      <c r="N1188" s="13">
        <f t="shared" si="221"/>
        <v>3.6506197194724223E-11</v>
      </c>
      <c r="O1188" s="13">
        <f t="shared" si="222"/>
        <v>3.6506197194724223E-11</v>
      </c>
      <c r="Q1188">
        <v>16.94944466288629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19.726705455284339</v>
      </c>
      <c r="G1189" s="13">
        <f t="shared" si="216"/>
        <v>0</v>
      </c>
      <c r="H1189" s="13">
        <f t="shared" si="217"/>
        <v>19.726705455284339</v>
      </c>
      <c r="I1189" s="16">
        <f t="shared" si="224"/>
        <v>21.501304576355832</v>
      </c>
      <c r="J1189" s="13">
        <f t="shared" si="218"/>
        <v>20.694781191391812</v>
      </c>
      <c r="K1189" s="13">
        <f t="shared" si="219"/>
        <v>0.8065233849640201</v>
      </c>
      <c r="L1189" s="13">
        <f t="shared" si="220"/>
        <v>0</v>
      </c>
      <c r="M1189" s="13">
        <f t="shared" si="225"/>
        <v>2.2374766022572907E-11</v>
      </c>
      <c r="N1189" s="13">
        <f t="shared" si="221"/>
        <v>1.3872354933995203E-11</v>
      </c>
      <c r="O1189" s="13">
        <f t="shared" si="222"/>
        <v>1.3872354933995203E-11</v>
      </c>
      <c r="Q1189">
        <v>15.995919460439829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10.622417580081169</v>
      </c>
      <c r="G1190" s="13">
        <f t="shared" si="216"/>
        <v>0</v>
      </c>
      <c r="H1190" s="13">
        <f t="shared" si="217"/>
        <v>10.622417580081169</v>
      </c>
      <c r="I1190" s="16">
        <f t="shared" si="224"/>
        <v>11.428940965045189</v>
      </c>
      <c r="J1190" s="13">
        <f t="shared" si="218"/>
        <v>11.369480104530219</v>
      </c>
      <c r="K1190" s="13">
        <f t="shared" si="219"/>
        <v>5.9460860514970904E-2</v>
      </c>
      <c r="L1190" s="13">
        <f t="shared" si="220"/>
        <v>0</v>
      </c>
      <c r="M1190" s="13">
        <f t="shared" si="225"/>
        <v>8.5024110885777042E-12</v>
      </c>
      <c r="N1190" s="13">
        <f t="shared" si="221"/>
        <v>5.2714948749181763E-12</v>
      </c>
      <c r="O1190" s="13">
        <f t="shared" si="222"/>
        <v>5.2714948749181763E-12</v>
      </c>
      <c r="Q1190">
        <v>21.383863052253421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9.6932249609310155</v>
      </c>
      <c r="G1191" s="13">
        <f t="shared" si="216"/>
        <v>0</v>
      </c>
      <c r="H1191" s="13">
        <f t="shared" si="217"/>
        <v>9.6932249609310155</v>
      </c>
      <c r="I1191" s="16">
        <f t="shared" si="224"/>
        <v>9.7526858214459864</v>
      </c>
      <c r="J1191" s="13">
        <f t="shared" si="218"/>
        <v>9.7247970826266137</v>
      </c>
      <c r="K1191" s="13">
        <f t="shared" si="219"/>
        <v>2.7888738819372705E-2</v>
      </c>
      <c r="L1191" s="13">
        <f t="shared" si="220"/>
        <v>0</v>
      </c>
      <c r="M1191" s="13">
        <f t="shared" si="225"/>
        <v>3.2309162136595279E-12</v>
      </c>
      <c r="N1191" s="13">
        <f t="shared" si="221"/>
        <v>2.0031680524689071E-12</v>
      </c>
      <c r="O1191" s="13">
        <f t="shared" si="222"/>
        <v>2.0031680524689071E-12</v>
      </c>
      <c r="Q1191">
        <v>23.403859872883679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1.313429952585317</v>
      </c>
      <c r="G1192" s="13">
        <f t="shared" si="216"/>
        <v>0</v>
      </c>
      <c r="H1192" s="13">
        <f t="shared" si="217"/>
        <v>1.313429952585317</v>
      </c>
      <c r="I1192" s="16">
        <f t="shared" si="224"/>
        <v>1.3413186914046897</v>
      </c>
      <c r="J1192" s="13">
        <f t="shared" si="218"/>
        <v>1.3412471014154823</v>
      </c>
      <c r="K1192" s="13">
        <f t="shared" si="219"/>
        <v>7.1589989207421212E-5</v>
      </c>
      <c r="L1192" s="13">
        <f t="shared" si="220"/>
        <v>0</v>
      </c>
      <c r="M1192" s="13">
        <f t="shared" si="225"/>
        <v>1.2277481611906208E-12</v>
      </c>
      <c r="N1192" s="13">
        <f t="shared" si="221"/>
        <v>7.6120385993818492E-13</v>
      </c>
      <c r="O1192" s="13">
        <f t="shared" si="222"/>
        <v>7.6120385993818492E-13</v>
      </c>
      <c r="Q1192">
        <v>23.529009878335941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4.7255100355658071</v>
      </c>
      <c r="G1193" s="13">
        <f t="shared" si="216"/>
        <v>0</v>
      </c>
      <c r="H1193" s="13">
        <f t="shared" si="217"/>
        <v>4.7255100355658071</v>
      </c>
      <c r="I1193" s="16">
        <f t="shared" si="224"/>
        <v>4.725581625555014</v>
      </c>
      <c r="J1193" s="13">
        <f t="shared" si="218"/>
        <v>4.7234581767563668</v>
      </c>
      <c r="K1193" s="13">
        <f t="shared" si="219"/>
        <v>2.1234487986472317E-3</v>
      </c>
      <c r="L1193" s="13">
        <f t="shared" si="220"/>
        <v>0</v>
      </c>
      <c r="M1193" s="13">
        <f t="shared" si="225"/>
        <v>4.6654430125243587E-13</v>
      </c>
      <c r="N1193" s="13">
        <f t="shared" si="221"/>
        <v>2.8925746677651026E-13</v>
      </c>
      <c r="O1193" s="13">
        <f t="shared" si="222"/>
        <v>2.8925746677651026E-13</v>
      </c>
      <c r="Q1193">
        <v>26.312915678325069</v>
      </c>
    </row>
    <row r="1194" spans="1:17" x14ac:dyDescent="0.2">
      <c r="A1194" s="14">
        <f t="shared" si="223"/>
        <v>58319</v>
      </c>
      <c r="B1194" s="1">
        <v>9</v>
      </c>
      <c r="F1194" s="34">
        <v>1.0415327730654811</v>
      </c>
      <c r="G1194" s="13">
        <f t="shared" si="216"/>
        <v>0</v>
      </c>
      <c r="H1194" s="13">
        <f t="shared" si="217"/>
        <v>1.0415327730654811</v>
      </c>
      <c r="I1194" s="16">
        <f t="shared" si="224"/>
        <v>1.0436562218641283</v>
      </c>
      <c r="J1194" s="13">
        <f t="shared" si="218"/>
        <v>1.0436301444393552</v>
      </c>
      <c r="K1194" s="13">
        <f t="shared" si="219"/>
        <v>2.6077424773118807E-5</v>
      </c>
      <c r="L1194" s="13">
        <f t="shared" si="220"/>
        <v>0</v>
      </c>
      <c r="M1194" s="13">
        <f t="shared" si="225"/>
        <v>1.7728683447592561E-13</v>
      </c>
      <c r="N1194" s="13">
        <f t="shared" si="221"/>
        <v>1.0991783737507388E-13</v>
      </c>
      <c r="O1194" s="13">
        <f t="shared" si="222"/>
        <v>1.0991783737507388E-13</v>
      </c>
      <c r="Q1194">
        <v>25.37051300000001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41.69855123798137</v>
      </c>
      <c r="G1195" s="13">
        <f t="shared" si="216"/>
        <v>1.0846625544217423</v>
      </c>
      <c r="H1195" s="13">
        <f t="shared" si="217"/>
        <v>40.61388868355963</v>
      </c>
      <c r="I1195" s="16">
        <f t="shared" si="224"/>
        <v>40.6139147609844</v>
      </c>
      <c r="J1195" s="13">
        <f t="shared" si="218"/>
        <v>38.100070230894296</v>
      </c>
      <c r="K1195" s="13">
        <f t="shared" si="219"/>
        <v>2.513844530090104</v>
      </c>
      <c r="L1195" s="13">
        <f t="shared" si="220"/>
        <v>0</v>
      </c>
      <c r="M1195" s="13">
        <f t="shared" si="225"/>
        <v>6.7368997100851732E-14</v>
      </c>
      <c r="N1195" s="13">
        <f t="shared" si="221"/>
        <v>4.1768778202528073E-14</v>
      </c>
      <c r="O1195" s="13">
        <f t="shared" si="222"/>
        <v>1.0846625544217841</v>
      </c>
      <c r="Q1195">
        <v>21.17964072374075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27.310873734661602</v>
      </c>
      <c r="G1196" s="13">
        <f t="shared" si="216"/>
        <v>0</v>
      </c>
      <c r="H1196" s="13">
        <f t="shared" si="217"/>
        <v>27.310873734661602</v>
      </c>
      <c r="I1196" s="16">
        <f t="shared" si="224"/>
        <v>29.824718264751706</v>
      </c>
      <c r="J1196" s="13">
        <f t="shared" si="218"/>
        <v>28.170862491511411</v>
      </c>
      <c r="K1196" s="13">
        <f t="shared" si="219"/>
        <v>1.653855773240295</v>
      </c>
      <c r="L1196" s="13">
        <f t="shared" si="220"/>
        <v>0</v>
      </c>
      <c r="M1196" s="13">
        <f t="shared" si="225"/>
        <v>2.5600218898323659E-14</v>
      </c>
      <c r="N1196" s="13">
        <f t="shared" si="221"/>
        <v>1.5872135716960667E-14</v>
      </c>
      <c r="O1196" s="13">
        <f t="shared" si="222"/>
        <v>1.5872135716960667E-14</v>
      </c>
      <c r="Q1196">
        <v>17.666694214029459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</v>
      </c>
      <c r="G1197" s="13">
        <f t="shared" si="216"/>
        <v>0</v>
      </c>
      <c r="H1197" s="13">
        <f t="shared" si="217"/>
        <v>0</v>
      </c>
      <c r="I1197" s="16">
        <f t="shared" si="224"/>
        <v>1.653855773240295</v>
      </c>
      <c r="J1197" s="13">
        <f t="shared" si="218"/>
        <v>1.6535826094791528</v>
      </c>
      <c r="K1197" s="13">
        <f t="shared" si="219"/>
        <v>2.7316376114217E-4</v>
      </c>
      <c r="L1197" s="13">
        <f t="shared" si="220"/>
        <v>0</v>
      </c>
      <c r="M1197" s="13">
        <f t="shared" si="225"/>
        <v>9.7280831813629918E-15</v>
      </c>
      <c r="N1197" s="13">
        <f t="shared" si="221"/>
        <v>6.0314115724450551E-15</v>
      </c>
      <c r="O1197" s="13">
        <f t="shared" si="222"/>
        <v>6.0314115724450551E-15</v>
      </c>
      <c r="Q1197">
        <v>18.498675037288731</v>
      </c>
    </row>
    <row r="1198" spans="1:17" x14ac:dyDescent="0.2">
      <c r="A1198" s="14">
        <f t="shared" si="223"/>
        <v>58441</v>
      </c>
      <c r="B1198" s="1">
        <v>1</v>
      </c>
      <c r="F1198" s="34">
        <v>50.180717165020504</v>
      </c>
      <c r="G1198" s="13">
        <f t="shared" si="216"/>
        <v>2.309072581248695</v>
      </c>
      <c r="H1198" s="13">
        <f t="shared" si="217"/>
        <v>47.871644583771811</v>
      </c>
      <c r="I1198" s="16">
        <f t="shared" si="224"/>
        <v>47.871917747532954</v>
      </c>
      <c r="J1198" s="13">
        <f t="shared" si="218"/>
        <v>39.285922059571512</v>
      </c>
      <c r="K1198" s="13">
        <f t="shared" si="219"/>
        <v>8.585995687961443</v>
      </c>
      <c r="L1198" s="13">
        <f t="shared" si="220"/>
        <v>0</v>
      </c>
      <c r="M1198" s="13">
        <f t="shared" si="225"/>
        <v>3.6966716089179367E-15</v>
      </c>
      <c r="N1198" s="13">
        <f t="shared" si="221"/>
        <v>2.2919363975291206E-15</v>
      </c>
      <c r="O1198" s="13">
        <f t="shared" si="222"/>
        <v>2.3090725812486972</v>
      </c>
      <c r="Q1198">
        <v>14.50649085974886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13.73871815073516</v>
      </c>
      <c r="G1199" s="13">
        <f t="shared" si="216"/>
        <v>0</v>
      </c>
      <c r="H1199" s="13">
        <f t="shared" si="217"/>
        <v>13.73871815073516</v>
      </c>
      <c r="I1199" s="16">
        <f t="shared" si="224"/>
        <v>22.324713838696603</v>
      </c>
      <c r="J1199" s="13">
        <f t="shared" si="218"/>
        <v>21.281257091266134</v>
      </c>
      <c r="K1199" s="13">
        <f t="shared" si="219"/>
        <v>1.0434567474304686</v>
      </c>
      <c r="L1199" s="13">
        <f t="shared" si="220"/>
        <v>0</v>
      </c>
      <c r="M1199" s="13">
        <f t="shared" si="225"/>
        <v>1.4047352113888161E-15</v>
      </c>
      <c r="N1199" s="13">
        <f t="shared" si="221"/>
        <v>8.7093583106106601E-16</v>
      </c>
      <c r="O1199" s="13">
        <f t="shared" si="222"/>
        <v>8.7093583106106601E-16</v>
      </c>
      <c r="Q1199">
        <v>14.854637593548389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9.9979244264893516</v>
      </c>
      <c r="G1200" s="13">
        <f t="shared" si="216"/>
        <v>0</v>
      </c>
      <c r="H1200" s="13">
        <f t="shared" si="217"/>
        <v>9.9979244264893516</v>
      </c>
      <c r="I1200" s="16">
        <f t="shared" si="224"/>
        <v>11.04138117391982</v>
      </c>
      <c r="J1200" s="13">
        <f t="shared" si="218"/>
        <v>10.939232127250429</v>
      </c>
      <c r="K1200" s="13">
        <f t="shared" si="219"/>
        <v>0.10214904666939084</v>
      </c>
      <c r="L1200" s="13">
        <f t="shared" si="220"/>
        <v>0</v>
      </c>
      <c r="M1200" s="13">
        <f t="shared" si="225"/>
        <v>5.3379938032775014E-16</v>
      </c>
      <c r="N1200" s="13">
        <f t="shared" si="221"/>
        <v>3.3095561580320507E-16</v>
      </c>
      <c r="O1200" s="13">
        <f t="shared" si="222"/>
        <v>3.3095561580320507E-16</v>
      </c>
      <c r="Q1200">
        <v>16.78270411794955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57.70807849756342</v>
      </c>
      <c r="G1201" s="13">
        <f t="shared" si="216"/>
        <v>3.3956555095235093</v>
      </c>
      <c r="H1201" s="13">
        <f t="shared" si="217"/>
        <v>54.312422988039913</v>
      </c>
      <c r="I1201" s="16">
        <f t="shared" si="224"/>
        <v>54.414572034709302</v>
      </c>
      <c r="J1201" s="13">
        <f t="shared" si="218"/>
        <v>46.985963963203687</v>
      </c>
      <c r="K1201" s="13">
        <f t="shared" si="219"/>
        <v>7.4286080715056144</v>
      </c>
      <c r="L1201" s="13">
        <f t="shared" si="220"/>
        <v>0</v>
      </c>
      <c r="M1201" s="13">
        <f t="shared" si="225"/>
        <v>2.0284376452454507E-16</v>
      </c>
      <c r="N1201" s="13">
        <f t="shared" si="221"/>
        <v>1.2576313400521795E-16</v>
      </c>
      <c r="O1201" s="13">
        <f t="shared" si="222"/>
        <v>3.3956555095235093</v>
      </c>
      <c r="Q1201">
        <v>18.831984234260648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24.385165654737939</v>
      </c>
      <c r="G1202" s="13">
        <f t="shared" si="216"/>
        <v>0</v>
      </c>
      <c r="H1202" s="13">
        <f t="shared" si="217"/>
        <v>24.385165654737939</v>
      </c>
      <c r="I1202" s="16">
        <f t="shared" si="224"/>
        <v>31.813773726243554</v>
      </c>
      <c r="J1202" s="13">
        <f t="shared" si="218"/>
        <v>30.776866520400294</v>
      </c>
      <c r="K1202" s="13">
        <f t="shared" si="219"/>
        <v>1.03690720584326</v>
      </c>
      <c r="L1202" s="13">
        <f t="shared" si="220"/>
        <v>0</v>
      </c>
      <c r="M1202" s="13">
        <f t="shared" si="225"/>
        <v>7.7080630519327124E-17</v>
      </c>
      <c r="N1202" s="13">
        <f t="shared" si="221"/>
        <v>4.7789990921982814E-17</v>
      </c>
      <c r="O1202" s="13">
        <f t="shared" si="222"/>
        <v>4.7789990921982814E-17</v>
      </c>
      <c r="Q1202">
        <v>22.591803896230751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0.10270270300000001</v>
      </c>
      <c r="G1203" s="13">
        <f t="shared" si="216"/>
        <v>0</v>
      </c>
      <c r="H1203" s="13">
        <f t="shared" si="217"/>
        <v>0.10270270300000001</v>
      </c>
      <c r="I1203" s="16">
        <f t="shared" si="224"/>
        <v>1.1396099088432601</v>
      </c>
      <c r="J1203" s="13">
        <f t="shared" si="218"/>
        <v>1.1395620286823975</v>
      </c>
      <c r="K1203" s="13">
        <f t="shared" si="219"/>
        <v>4.7880160862545651E-5</v>
      </c>
      <c r="L1203" s="13">
        <f t="shared" si="220"/>
        <v>0</v>
      </c>
      <c r="M1203" s="13">
        <f t="shared" si="225"/>
        <v>2.929063959734431E-17</v>
      </c>
      <c r="N1203" s="13">
        <f t="shared" si="221"/>
        <v>1.8160196550353472E-17</v>
      </c>
      <c r="O1203" s="13">
        <f t="shared" si="222"/>
        <v>1.8160196550353472E-17</v>
      </c>
      <c r="Q1203">
        <v>22.912673011264321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0.1225195534273502</v>
      </c>
      <c r="G1204" s="13">
        <f t="shared" si="216"/>
        <v>0</v>
      </c>
      <c r="H1204" s="13">
        <f t="shared" si="217"/>
        <v>0.1225195534273502</v>
      </c>
      <c r="I1204" s="16">
        <f t="shared" si="224"/>
        <v>0.12256743358821275</v>
      </c>
      <c r="J1204" s="13">
        <f t="shared" si="218"/>
        <v>0.12256737406350701</v>
      </c>
      <c r="K1204" s="13">
        <f t="shared" si="219"/>
        <v>5.9524705733893235E-8</v>
      </c>
      <c r="L1204" s="13">
        <f t="shared" si="220"/>
        <v>0</v>
      </c>
      <c r="M1204" s="13">
        <f t="shared" si="225"/>
        <v>1.1130443046990838E-17</v>
      </c>
      <c r="N1204" s="13">
        <f t="shared" si="221"/>
        <v>6.9008746891343194E-18</v>
      </c>
      <c r="O1204" s="13">
        <f t="shared" si="222"/>
        <v>6.9008746891343194E-18</v>
      </c>
      <c r="Q1204">
        <v>22.918268555111169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0.66760386180821163</v>
      </c>
      <c r="G1205" s="13">
        <f t="shared" si="216"/>
        <v>0</v>
      </c>
      <c r="H1205" s="13">
        <f t="shared" si="217"/>
        <v>0.66760386180821163</v>
      </c>
      <c r="I1205" s="16">
        <f t="shared" si="224"/>
        <v>0.66760392133291735</v>
      </c>
      <c r="J1205" s="13">
        <f t="shared" si="218"/>
        <v>0.6675955942679509</v>
      </c>
      <c r="K1205" s="13">
        <f t="shared" si="219"/>
        <v>8.327064966451303E-6</v>
      </c>
      <c r="L1205" s="13">
        <f t="shared" si="220"/>
        <v>0</v>
      </c>
      <c r="M1205" s="13">
        <f t="shared" si="225"/>
        <v>4.2295683578565188E-18</v>
      </c>
      <c r="N1205" s="13">
        <f t="shared" si="221"/>
        <v>2.6223323818710417E-18</v>
      </c>
      <c r="O1205" s="13">
        <f t="shared" si="222"/>
        <v>2.6223323818710417E-18</v>
      </c>
      <c r="Q1205">
        <v>23.945275000000009</v>
      </c>
    </row>
    <row r="1206" spans="1:17" x14ac:dyDescent="0.2">
      <c r="A1206" s="14">
        <f t="shared" si="223"/>
        <v>58685</v>
      </c>
      <c r="B1206" s="1">
        <v>9</v>
      </c>
      <c r="F1206" s="34">
        <v>6.9456587059764141</v>
      </c>
      <c r="G1206" s="13">
        <f t="shared" si="216"/>
        <v>0</v>
      </c>
      <c r="H1206" s="13">
        <f t="shared" si="217"/>
        <v>6.9456587059764141</v>
      </c>
      <c r="I1206" s="16">
        <f t="shared" si="224"/>
        <v>6.9456670330413806</v>
      </c>
      <c r="J1206" s="13">
        <f t="shared" si="218"/>
        <v>6.9371087937409985</v>
      </c>
      <c r="K1206" s="13">
        <f t="shared" si="219"/>
        <v>8.5582393003820201E-3</v>
      </c>
      <c r="L1206" s="13">
        <f t="shared" si="220"/>
        <v>0</v>
      </c>
      <c r="M1206" s="13">
        <f t="shared" si="225"/>
        <v>1.607235975985477E-18</v>
      </c>
      <c r="N1206" s="13">
        <f t="shared" si="221"/>
        <v>9.9648630511099575E-19</v>
      </c>
      <c r="O1206" s="13">
        <f t="shared" si="222"/>
        <v>9.9648630511099575E-19</v>
      </c>
      <c r="Q1206">
        <v>24.585884511367741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1.169447356737745</v>
      </c>
      <c r="G1207" s="13">
        <f t="shared" si="216"/>
        <v>0</v>
      </c>
      <c r="H1207" s="13">
        <f t="shared" si="217"/>
        <v>1.169447356737745</v>
      </c>
      <c r="I1207" s="16">
        <f t="shared" si="224"/>
        <v>1.178005596038127</v>
      </c>
      <c r="J1207" s="13">
        <f t="shared" si="218"/>
        <v>1.1779310438484165</v>
      </c>
      <c r="K1207" s="13">
        <f t="shared" si="219"/>
        <v>7.455218971053057E-5</v>
      </c>
      <c r="L1207" s="13">
        <f t="shared" si="220"/>
        <v>0</v>
      </c>
      <c r="M1207" s="13">
        <f t="shared" si="225"/>
        <v>6.1074967087448127E-19</v>
      </c>
      <c r="N1207" s="13">
        <f t="shared" si="221"/>
        <v>3.7866479594217836E-19</v>
      </c>
      <c r="O1207" s="13">
        <f t="shared" si="222"/>
        <v>3.7866479594217836E-19</v>
      </c>
      <c r="Q1207">
        <v>20.481852398893121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41.698095972778582</v>
      </c>
      <c r="G1208" s="13">
        <f t="shared" si="216"/>
        <v>1.0845968363865195</v>
      </c>
      <c r="H1208" s="13">
        <f t="shared" si="217"/>
        <v>40.613499136392065</v>
      </c>
      <c r="I1208" s="16">
        <f t="shared" si="224"/>
        <v>40.613573688581774</v>
      </c>
      <c r="J1208" s="13">
        <f t="shared" si="218"/>
        <v>36.826315880830748</v>
      </c>
      <c r="K1208" s="13">
        <f t="shared" si="219"/>
        <v>3.7872578077510255</v>
      </c>
      <c r="L1208" s="13">
        <f t="shared" si="220"/>
        <v>0</v>
      </c>
      <c r="M1208" s="13">
        <f t="shared" si="225"/>
        <v>2.3208487493230291E-19</v>
      </c>
      <c r="N1208" s="13">
        <f t="shared" si="221"/>
        <v>1.438926224580278E-19</v>
      </c>
      <c r="O1208" s="13">
        <f t="shared" si="222"/>
        <v>1.0845968363865195</v>
      </c>
      <c r="Q1208">
        <v>17.919536243377639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49.482213360260218</v>
      </c>
      <c r="G1209" s="13">
        <f t="shared" si="216"/>
        <v>2.20824278498181</v>
      </c>
      <c r="H1209" s="13">
        <f t="shared" si="217"/>
        <v>47.273970575278405</v>
      </c>
      <c r="I1209" s="16">
        <f t="shared" si="224"/>
        <v>51.06122838302943</v>
      </c>
      <c r="J1209" s="13">
        <f t="shared" si="218"/>
        <v>41.53802424225524</v>
      </c>
      <c r="K1209" s="13">
        <f t="shared" si="219"/>
        <v>9.5232041407741903</v>
      </c>
      <c r="L1209" s="13">
        <f t="shared" si="220"/>
        <v>0</v>
      </c>
      <c r="M1209" s="13">
        <f t="shared" si="225"/>
        <v>8.8192252474275104E-20</v>
      </c>
      <c r="N1209" s="13">
        <f t="shared" si="221"/>
        <v>5.4679196534050566E-20</v>
      </c>
      <c r="O1209" s="13">
        <f t="shared" si="222"/>
        <v>2.20824278498181</v>
      </c>
      <c r="Q1209">
        <v>15.055391649820811</v>
      </c>
    </row>
    <row r="1210" spans="1:17" x14ac:dyDescent="0.2">
      <c r="A1210" s="14">
        <f t="shared" si="223"/>
        <v>58807</v>
      </c>
      <c r="B1210" s="1">
        <v>1</v>
      </c>
      <c r="F1210" s="34">
        <v>54.693864860341279</v>
      </c>
      <c r="G1210" s="13">
        <f t="shared" si="216"/>
        <v>2.9605504394082853</v>
      </c>
      <c r="H1210" s="13">
        <f t="shared" si="217"/>
        <v>51.733314420932992</v>
      </c>
      <c r="I1210" s="16">
        <f t="shared" si="224"/>
        <v>61.256518561707182</v>
      </c>
      <c r="J1210" s="13">
        <f t="shared" si="218"/>
        <v>42.916374991708345</v>
      </c>
      <c r="K1210" s="13">
        <f t="shared" si="219"/>
        <v>18.340143569998837</v>
      </c>
      <c r="L1210" s="13">
        <f t="shared" si="220"/>
        <v>0</v>
      </c>
      <c r="M1210" s="13">
        <f t="shared" si="225"/>
        <v>3.3513055940224538E-20</v>
      </c>
      <c r="N1210" s="13">
        <f t="shared" si="221"/>
        <v>2.0778094682939214E-20</v>
      </c>
      <c r="O1210" s="13">
        <f t="shared" si="222"/>
        <v>2.9605504394082853</v>
      </c>
      <c r="Q1210">
        <v>12.563786593548389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0</v>
      </c>
      <c r="G1211" s="13">
        <f t="shared" si="216"/>
        <v>0</v>
      </c>
      <c r="H1211" s="13">
        <f t="shared" si="217"/>
        <v>0</v>
      </c>
      <c r="I1211" s="16">
        <f t="shared" si="224"/>
        <v>18.340143569998837</v>
      </c>
      <c r="J1211" s="13">
        <f t="shared" si="218"/>
        <v>17.599425347065608</v>
      </c>
      <c r="K1211" s="13">
        <f t="shared" si="219"/>
        <v>0.74071822293322853</v>
      </c>
      <c r="L1211" s="13">
        <f t="shared" si="220"/>
        <v>0</v>
      </c>
      <c r="M1211" s="13">
        <f t="shared" si="225"/>
        <v>1.2734961257285324E-20</v>
      </c>
      <c r="N1211" s="13">
        <f t="shared" si="221"/>
        <v>7.8956759795169004E-21</v>
      </c>
      <c r="O1211" s="13">
        <f t="shared" si="222"/>
        <v>7.8956759795169004E-21</v>
      </c>
      <c r="Q1211">
        <v>13.138938222173939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0.41351348633748652</v>
      </c>
      <c r="G1212" s="13">
        <f t="shared" si="216"/>
        <v>0</v>
      </c>
      <c r="H1212" s="13">
        <f t="shared" si="217"/>
        <v>0.41351348633748652</v>
      </c>
      <c r="I1212" s="16">
        <f t="shared" si="224"/>
        <v>1.1542317092707151</v>
      </c>
      <c r="J1212" s="13">
        <f t="shared" si="218"/>
        <v>1.1541637968271268</v>
      </c>
      <c r="K1212" s="13">
        <f t="shared" si="219"/>
        <v>6.7912443588280524E-5</v>
      </c>
      <c r="L1212" s="13">
        <f t="shared" si="220"/>
        <v>0</v>
      </c>
      <c r="M1212" s="13">
        <f t="shared" si="225"/>
        <v>4.8392852777684239E-21</v>
      </c>
      <c r="N1212" s="13">
        <f t="shared" si="221"/>
        <v>3.0003568722164227E-21</v>
      </c>
      <c r="O1212" s="13">
        <f t="shared" si="222"/>
        <v>3.0003568722164227E-21</v>
      </c>
      <c r="Q1212">
        <v>20.70869472350882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26.488795834678189</v>
      </c>
      <c r="G1213" s="13">
        <f t="shared" si="216"/>
        <v>0</v>
      </c>
      <c r="H1213" s="13">
        <f t="shared" si="217"/>
        <v>26.488795834678189</v>
      </c>
      <c r="I1213" s="16">
        <f t="shared" si="224"/>
        <v>26.488863747121776</v>
      </c>
      <c r="J1213" s="13">
        <f t="shared" si="218"/>
        <v>25.53456392077139</v>
      </c>
      <c r="K1213" s="13">
        <f t="shared" si="219"/>
        <v>0.95429982635038613</v>
      </c>
      <c r="L1213" s="13">
        <f t="shared" si="220"/>
        <v>0</v>
      </c>
      <c r="M1213" s="13">
        <f t="shared" si="225"/>
        <v>1.8389284055520012E-21</v>
      </c>
      <c r="N1213" s="13">
        <f t="shared" si="221"/>
        <v>1.1401356114422407E-21</v>
      </c>
      <c r="O1213" s="13">
        <f t="shared" si="222"/>
        <v>1.1401356114422407E-21</v>
      </c>
      <c r="Q1213">
        <v>19.25607509813462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16.233387998538021</v>
      </c>
      <c r="G1214" s="13">
        <f t="shared" si="216"/>
        <v>0</v>
      </c>
      <c r="H1214" s="13">
        <f t="shared" si="217"/>
        <v>16.233387998538021</v>
      </c>
      <c r="I1214" s="16">
        <f t="shared" si="224"/>
        <v>17.187687824888407</v>
      </c>
      <c r="J1214" s="13">
        <f t="shared" si="218"/>
        <v>16.948854613688141</v>
      </c>
      <c r="K1214" s="13">
        <f t="shared" si="219"/>
        <v>0.23883321120026579</v>
      </c>
      <c r="L1214" s="13">
        <f t="shared" si="220"/>
        <v>0</v>
      </c>
      <c r="M1214" s="13">
        <f t="shared" si="225"/>
        <v>6.9879279410976045E-22</v>
      </c>
      <c r="N1214" s="13">
        <f t="shared" si="221"/>
        <v>4.3325153234805149E-22</v>
      </c>
      <c r="O1214" s="13">
        <f t="shared" si="222"/>
        <v>4.3325153234805149E-22</v>
      </c>
      <c r="Q1214">
        <v>20.115947415732489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1.045853996869383</v>
      </c>
      <c r="G1215" s="13">
        <f t="shared" si="216"/>
        <v>0</v>
      </c>
      <c r="H1215" s="13">
        <f t="shared" si="217"/>
        <v>1.045853996869383</v>
      </c>
      <c r="I1215" s="16">
        <f t="shared" si="224"/>
        <v>1.2846872080696488</v>
      </c>
      <c r="J1215" s="13">
        <f t="shared" si="218"/>
        <v>1.2846352408470458</v>
      </c>
      <c r="K1215" s="13">
        <f t="shared" si="219"/>
        <v>5.1967222602922192E-5</v>
      </c>
      <c r="L1215" s="13">
        <f t="shared" si="220"/>
        <v>0</v>
      </c>
      <c r="M1215" s="13">
        <f t="shared" si="225"/>
        <v>2.6554126176170896E-22</v>
      </c>
      <c r="N1215" s="13">
        <f t="shared" si="221"/>
        <v>1.6463558229225955E-22</v>
      </c>
      <c r="O1215" s="13">
        <f t="shared" si="222"/>
        <v>1.6463558229225955E-22</v>
      </c>
      <c r="Q1215">
        <v>24.894424648524382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1.1946692803127741</v>
      </c>
      <c r="G1216" s="13">
        <f t="shared" si="216"/>
        <v>0</v>
      </c>
      <c r="H1216" s="13">
        <f t="shared" si="217"/>
        <v>1.1946692803127741</v>
      </c>
      <c r="I1216" s="16">
        <f t="shared" si="224"/>
        <v>1.194721247535377</v>
      </c>
      <c r="J1216" s="13">
        <f t="shared" si="218"/>
        <v>1.194687824688992</v>
      </c>
      <c r="K1216" s="13">
        <f t="shared" si="219"/>
        <v>3.3422846384967286E-5</v>
      </c>
      <c r="L1216" s="13">
        <f t="shared" si="220"/>
        <v>0</v>
      </c>
      <c r="M1216" s="13">
        <f t="shared" si="225"/>
        <v>1.0090567946944941E-22</v>
      </c>
      <c r="N1216" s="13">
        <f t="shared" si="221"/>
        <v>6.2561521271058638E-23</v>
      </c>
      <c r="O1216" s="13">
        <f t="shared" si="222"/>
        <v>6.2561521271058638E-23</v>
      </c>
      <c r="Q1216">
        <v>26.50853049675484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2.498940748895063</v>
      </c>
      <c r="G1217" s="13">
        <f t="shared" si="216"/>
        <v>0</v>
      </c>
      <c r="H1217" s="13">
        <f t="shared" si="217"/>
        <v>2.498940748895063</v>
      </c>
      <c r="I1217" s="16">
        <f t="shared" si="224"/>
        <v>2.4989741717414482</v>
      </c>
      <c r="J1217" s="13">
        <f t="shared" si="218"/>
        <v>2.4987111744572585</v>
      </c>
      <c r="K1217" s="13">
        <f t="shared" si="219"/>
        <v>2.6299728418965884E-4</v>
      </c>
      <c r="L1217" s="13">
        <f t="shared" si="220"/>
        <v>0</v>
      </c>
      <c r="M1217" s="13">
        <f t="shared" si="225"/>
        <v>3.8344158198390774E-23</v>
      </c>
      <c r="N1217" s="13">
        <f t="shared" si="221"/>
        <v>2.3773378083002279E-23</v>
      </c>
      <c r="O1217" s="13">
        <f t="shared" si="222"/>
        <v>2.3773378083002279E-23</v>
      </c>
      <c r="Q1217">
        <v>27.609227000000011</v>
      </c>
    </row>
    <row r="1218" spans="1:17" x14ac:dyDescent="0.2">
      <c r="A1218" s="14">
        <f t="shared" si="223"/>
        <v>59050</v>
      </c>
      <c r="B1218" s="1">
        <v>9</v>
      </c>
      <c r="F1218" s="34">
        <v>5.0356669501772782</v>
      </c>
      <c r="G1218" s="13">
        <f t="shared" si="216"/>
        <v>0</v>
      </c>
      <c r="H1218" s="13">
        <f t="shared" si="217"/>
        <v>5.0356669501772782</v>
      </c>
      <c r="I1218" s="16">
        <f t="shared" si="224"/>
        <v>5.0359299474614678</v>
      </c>
      <c r="J1218" s="13">
        <f t="shared" si="218"/>
        <v>5.032817722052477</v>
      </c>
      <c r="K1218" s="13">
        <f t="shared" si="219"/>
        <v>3.1122254089908097E-3</v>
      </c>
      <c r="L1218" s="13">
        <f t="shared" si="220"/>
        <v>0</v>
      </c>
      <c r="M1218" s="13">
        <f t="shared" si="225"/>
        <v>1.4570780115388495E-23</v>
      </c>
      <c r="N1218" s="13">
        <f t="shared" si="221"/>
        <v>9.0338836715408669E-24</v>
      </c>
      <c r="O1218" s="13">
        <f t="shared" si="222"/>
        <v>9.0338836715408669E-24</v>
      </c>
      <c r="Q1218">
        <v>24.929621936181022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8.4232749213675115E-2</v>
      </c>
      <c r="G1219" s="13">
        <f t="shared" si="216"/>
        <v>0</v>
      </c>
      <c r="H1219" s="13">
        <f t="shared" si="217"/>
        <v>8.4232749213675115E-2</v>
      </c>
      <c r="I1219" s="16">
        <f t="shared" si="224"/>
        <v>8.7344974622665925E-2</v>
      </c>
      <c r="J1219" s="13">
        <f t="shared" si="218"/>
        <v>8.7344951258609679E-2</v>
      </c>
      <c r="K1219" s="13">
        <f t="shared" si="219"/>
        <v>2.3364056245256393E-8</v>
      </c>
      <c r="L1219" s="13">
        <f t="shared" si="220"/>
        <v>0</v>
      </c>
      <c r="M1219" s="13">
        <f t="shared" si="225"/>
        <v>5.5368964438476283E-24</v>
      </c>
      <c r="N1219" s="13">
        <f t="shared" si="221"/>
        <v>3.4328757951855295E-24</v>
      </c>
      <c r="O1219" s="13">
        <f t="shared" si="222"/>
        <v>3.4328757951855295E-24</v>
      </c>
      <c r="Q1219">
        <v>22.3420158188577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20.799212719213369</v>
      </c>
      <c r="G1220" s="13">
        <f t="shared" si="216"/>
        <v>0</v>
      </c>
      <c r="H1220" s="13">
        <f t="shared" si="217"/>
        <v>20.799212719213369</v>
      </c>
      <c r="I1220" s="16">
        <f t="shared" si="224"/>
        <v>20.799212742577424</v>
      </c>
      <c r="J1220" s="13">
        <f t="shared" si="218"/>
        <v>20.36144465543455</v>
      </c>
      <c r="K1220" s="13">
        <f t="shared" si="219"/>
        <v>0.43776808714287441</v>
      </c>
      <c r="L1220" s="13">
        <f t="shared" si="220"/>
        <v>0</v>
      </c>
      <c r="M1220" s="13">
        <f t="shared" si="225"/>
        <v>2.1040206486620988E-24</v>
      </c>
      <c r="N1220" s="13">
        <f t="shared" si="221"/>
        <v>1.3044928021705012E-24</v>
      </c>
      <c r="O1220" s="13">
        <f t="shared" si="222"/>
        <v>1.3044928021705012E-24</v>
      </c>
      <c r="Q1220">
        <v>19.800356523530159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26.484430108388811</v>
      </c>
      <c r="G1221" s="13">
        <f t="shared" si="216"/>
        <v>0</v>
      </c>
      <c r="H1221" s="13">
        <f t="shared" si="217"/>
        <v>26.484430108388811</v>
      </c>
      <c r="I1221" s="16">
        <f t="shared" si="224"/>
        <v>26.922198195531685</v>
      </c>
      <c r="J1221" s="13">
        <f t="shared" si="218"/>
        <v>24.386296133301105</v>
      </c>
      <c r="K1221" s="13">
        <f t="shared" si="219"/>
        <v>2.5359020622305799</v>
      </c>
      <c r="L1221" s="13">
        <f t="shared" si="220"/>
        <v>0</v>
      </c>
      <c r="M1221" s="13">
        <f t="shared" si="225"/>
        <v>7.9952784649159756E-25</v>
      </c>
      <c r="N1221" s="13">
        <f t="shared" si="221"/>
        <v>4.9570726482479045E-25</v>
      </c>
      <c r="O1221" s="13">
        <f t="shared" si="222"/>
        <v>4.9570726482479045E-25</v>
      </c>
      <c r="Q1221">
        <v>11.91740059354839</v>
      </c>
    </row>
    <row r="1222" spans="1:17" x14ac:dyDescent="0.2">
      <c r="A1222" s="14">
        <f t="shared" si="223"/>
        <v>59172</v>
      </c>
      <c r="B1222" s="1">
        <v>1</v>
      </c>
      <c r="F1222" s="34">
        <v>27.265208846012658</v>
      </c>
      <c r="G1222" s="13">
        <f t="shared" ref="G1222:G1285" si="228">IF((F1222-$J$2)&gt;0,$I$2*(F1222-$J$2),0)</f>
        <v>0</v>
      </c>
      <c r="H1222" s="13">
        <f t="shared" ref="H1222:H1285" si="229">F1222-G1222</f>
        <v>27.265208846012658</v>
      </c>
      <c r="I1222" s="16">
        <f t="shared" si="224"/>
        <v>29.801110908243238</v>
      </c>
      <c r="J1222" s="13">
        <f t="shared" ref="J1222:J1285" si="230">I1222/SQRT(1+(I1222/($K$2*(300+(25*Q1222)+0.05*(Q1222)^3)))^2)</f>
        <v>26.738852531901454</v>
      </c>
      <c r="K1222" s="13">
        <f t="shared" ref="K1222:K1285" si="231">I1222-J1222</f>
        <v>3.0622583763417843</v>
      </c>
      <c r="L1222" s="13">
        <f t="shared" ref="L1222:L1285" si="232">IF(K1222&gt;$N$2,(K1222-$N$2)/$L$2,0)</f>
        <v>0</v>
      </c>
      <c r="M1222" s="13">
        <f t="shared" si="225"/>
        <v>3.0382058166680711E-25</v>
      </c>
      <c r="N1222" s="13">
        <f t="shared" ref="N1222:N1285" si="233">$M$2*M1222</f>
        <v>1.8836876063342041E-25</v>
      </c>
      <c r="O1222" s="13">
        <f t="shared" ref="O1222:O1285" si="234">N1222+G1222</f>
        <v>1.8836876063342041E-25</v>
      </c>
      <c r="Q1222">
        <v>12.664280334474149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31.730980929081522</v>
      </c>
      <c r="G1223" s="13">
        <f t="shared" si="228"/>
        <v>0</v>
      </c>
      <c r="H1223" s="13">
        <f t="shared" si="229"/>
        <v>31.730980929081522</v>
      </c>
      <c r="I1223" s="16">
        <f t="shared" ref="I1223:I1286" si="237">H1223+K1222-L1222</f>
        <v>34.793239305423306</v>
      </c>
      <c r="J1223" s="13">
        <f t="shared" si="230"/>
        <v>31.402955545777477</v>
      </c>
      <c r="K1223" s="13">
        <f t="shared" si="231"/>
        <v>3.3902837596458291</v>
      </c>
      <c r="L1223" s="13">
        <f t="shared" si="232"/>
        <v>0</v>
      </c>
      <c r="M1223" s="13">
        <f t="shared" ref="M1223:M1286" si="238">L1223+M1222-N1222</f>
        <v>1.154518210333867E-25</v>
      </c>
      <c r="N1223" s="13">
        <f t="shared" si="233"/>
        <v>7.1580129040699751E-26</v>
      </c>
      <c r="O1223" s="13">
        <f t="shared" si="234"/>
        <v>7.1580129040699751E-26</v>
      </c>
      <c r="Q1223">
        <v>15.355537129226621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10.025862624527081</v>
      </c>
      <c r="G1224" s="13">
        <f t="shared" si="228"/>
        <v>0</v>
      </c>
      <c r="H1224" s="13">
        <f t="shared" si="229"/>
        <v>10.025862624527081</v>
      </c>
      <c r="I1224" s="16">
        <f t="shared" si="237"/>
        <v>13.41614638417291</v>
      </c>
      <c r="J1224" s="13">
        <f t="shared" si="230"/>
        <v>13.231733815642768</v>
      </c>
      <c r="K1224" s="13">
        <f t="shared" si="231"/>
        <v>0.1844125685301421</v>
      </c>
      <c r="L1224" s="13">
        <f t="shared" si="232"/>
        <v>0</v>
      </c>
      <c r="M1224" s="13">
        <f t="shared" si="238"/>
        <v>4.3871691992686949E-26</v>
      </c>
      <c r="N1224" s="13">
        <f t="shared" si="233"/>
        <v>2.7200449035465909E-26</v>
      </c>
      <c r="O1224" s="13">
        <f t="shared" si="234"/>
        <v>2.7200449035465909E-26</v>
      </c>
      <c r="Q1224">
        <v>16.689231476073509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48.794942214235363</v>
      </c>
      <c r="G1225" s="13">
        <f t="shared" si="228"/>
        <v>2.1090344354187374</v>
      </c>
      <c r="H1225" s="13">
        <f t="shared" si="229"/>
        <v>46.685907778816627</v>
      </c>
      <c r="I1225" s="16">
        <f t="shared" si="237"/>
        <v>46.87032034734677</v>
      </c>
      <c r="J1225" s="13">
        <f t="shared" si="230"/>
        <v>41.251290885610871</v>
      </c>
      <c r="K1225" s="13">
        <f t="shared" si="231"/>
        <v>5.6190294617358987</v>
      </c>
      <c r="L1225" s="13">
        <f t="shared" si="232"/>
        <v>0</v>
      </c>
      <c r="M1225" s="13">
        <f t="shared" si="238"/>
        <v>1.667124295722104E-26</v>
      </c>
      <c r="N1225" s="13">
        <f t="shared" si="233"/>
        <v>1.0336170633477045E-26</v>
      </c>
      <c r="O1225" s="13">
        <f t="shared" si="234"/>
        <v>2.1090344354187374</v>
      </c>
      <c r="Q1225">
        <v>17.847134983163979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1.30255099229116</v>
      </c>
      <c r="G1226" s="13">
        <f t="shared" si="228"/>
        <v>0</v>
      </c>
      <c r="H1226" s="13">
        <f t="shared" si="229"/>
        <v>1.30255099229116</v>
      </c>
      <c r="I1226" s="16">
        <f t="shared" si="237"/>
        <v>6.9215804540270582</v>
      </c>
      <c r="J1226" s="13">
        <f t="shared" si="230"/>
        <v>6.9013178417812444</v>
      </c>
      <c r="K1226" s="13">
        <f t="shared" si="231"/>
        <v>2.0262612245813827E-2</v>
      </c>
      <c r="L1226" s="13">
        <f t="shared" si="232"/>
        <v>0</v>
      </c>
      <c r="M1226" s="13">
        <f t="shared" si="238"/>
        <v>6.3350723237439955E-27</v>
      </c>
      <c r="N1226" s="13">
        <f t="shared" si="233"/>
        <v>3.9277448407212771E-27</v>
      </c>
      <c r="O1226" s="13">
        <f t="shared" si="234"/>
        <v>3.9277448407212771E-27</v>
      </c>
      <c r="Q1226">
        <v>18.385520412183109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0.73267098694901511</v>
      </c>
      <c r="G1227" s="13">
        <f t="shared" si="228"/>
        <v>0</v>
      </c>
      <c r="H1227" s="13">
        <f t="shared" si="229"/>
        <v>0.73267098694901511</v>
      </c>
      <c r="I1227" s="16">
        <f t="shared" si="237"/>
        <v>0.75293359919482894</v>
      </c>
      <c r="J1227" s="13">
        <f t="shared" si="230"/>
        <v>0.75292298081607878</v>
      </c>
      <c r="K1227" s="13">
        <f t="shared" si="231"/>
        <v>1.061837875016014E-5</v>
      </c>
      <c r="L1227" s="13">
        <f t="shared" si="232"/>
        <v>0</v>
      </c>
      <c r="M1227" s="13">
        <f t="shared" si="238"/>
        <v>2.4073274830227183E-27</v>
      </c>
      <c r="N1227" s="13">
        <f t="shared" si="233"/>
        <v>1.4925430394740854E-27</v>
      </c>
      <c r="O1227" s="13">
        <f t="shared" si="234"/>
        <v>1.4925430394740854E-27</v>
      </c>
      <c r="Q1227">
        <v>24.78810393427602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13.849404112190051</v>
      </c>
      <c r="G1228" s="13">
        <f t="shared" si="228"/>
        <v>0</v>
      </c>
      <c r="H1228" s="13">
        <f t="shared" si="229"/>
        <v>13.849404112190051</v>
      </c>
      <c r="I1228" s="16">
        <f t="shared" si="237"/>
        <v>13.849414730568801</v>
      </c>
      <c r="J1228" s="13">
        <f t="shared" si="230"/>
        <v>13.786915973145085</v>
      </c>
      <c r="K1228" s="13">
        <f t="shared" si="231"/>
        <v>6.2498757423716356E-2</v>
      </c>
      <c r="L1228" s="13">
        <f t="shared" si="232"/>
        <v>0</v>
      </c>
      <c r="M1228" s="13">
        <f t="shared" si="238"/>
        <v>9.1478444354863294E-28</v>
      </c>
      <c r="N1228" s="13">
        <f t="shared" si="233"/>
        <v>5.6716635500015242E-28</v>
      </c>
      <c r="O1228" s="13">
        <f t="shared" si="234"/>
        <v>5.6716635500015242E-28</v>
      </c>
      <c r="Q1228">
        <v>25.139922804461371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0.99937902299016701</v>
      </c>
      <c r="G1229" s="13">
        <f t="shared" si="228"/>
        <v>0</v>
      </c>
      <c r="H1229" s="13">
        <f t="shared" si="229"/>
        <v>0.99937902299016701</v>
      </c>
      <c r="I1229" s="16">
        <f t="shared" si="237"/>
        <v>1.0618777804138833</v>
      </c>
      <c r="J1229" s="13">
        <f t="shared" si="230"/>
        <v>1.0618519623647931</v>
      </c>
      <c r="K1229" s="13">
        <f t="shared" si="231"/>
        <v>2.5818049090187145E-5</v>
      </c>
      <c r="L1229" s="13">
        <f t="shared" si="232"/>
        <v>0</v>
      </c>
      <c r="M1229" s="13">
        <f t="shared" si="238"/>
        <v>3.4761808854848052E-28</v>
      </c>
      <c r="N1229" s="13">
        <f t="shared" si="233"/>
        <v>2.1552321490005791E-28</v>
      </c>
      <c r="O1229" s="13">
        <f t="shared" si="234"/>
        <v>2.1552321490005791E-28</v>
      </c>
      <c r="Q1229">
        <v>25.817168725681249</v>
      </c>
    </row>
    <row r="1230" spans="1:17" x14ac:dyDescent="0.2">
      <c r="A1230" s="14">
        <f t="shared" si="235"/>
        <v>59415</v>
      </c>
      <c r="B1230" s="1">
        <v>9</v>
      </c>
      <c r="F1230" s="34">
        <v>11.212460123223311</v>
      </c>
      <c r="G1230" s="13">
        <f t="shared" si="228"/>
        <v>0</v>
      </c>
      <c r="H1230" s="13">
        <f t="shared" si="229"/>
        <v>11.212460123223311</v>
      </c>
      <c r="I1230" s="16">
        <f t="shared" si="237"/>
        <v>11.212485941272401</v>
      </c>
      <c r="J1230" s="13">
        <f t="shared" si="230"/>
        <v>11.176806492063585</v>
      </c>
      <c r="K1230" s="13">
        <f t="shared" si="231"/>
        <v>3.5679449208815939E-2</v>
      </c>
      <c r="L1230" s="13">
        <f t="shared" si="232"/>
        <v>0</v>
      </c>
      <c r="M1230" s="13">
        <f t="shared" si="238"/>
        <v>1.3209487364842262E-28</v>
      </c>
      <c r="N1230" s="13">
        <f t="shared" si="233"/>
        <v>8.1898821662022027E-29</v>
      </c>
      <c r="O1230" s="13">
        <f t="shared" si="234"/>
        <v>8.1898821662022027E-29</v>
      </c>
      <c r="Q1230">
        <v>24.629723000000009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</v>
      </c>
      <c r="G1231" s="13">
        <f t="shared" si="228"/>
        <v>0</v>
      </c>
      <c r="H1231" s="13">
        <f t="shared" si="229"/>
        <v>0</v>
      </c>
      <c r="I1231" s="16">
        <f t="shared" si="237"/>
        <v>3.5679449208815939E-2</v>
      </c>
      <c r="J1231" s="13">
        <f t="shared" si="230"/>
        <v>3.5679448065348056E-2</v>
      </c>
      <c r="K1231" s="13">
        <f t="shared" si="231"/>
        <v>1.1434678828803335E-9</v>
      </c>
      <c r="L1231" s="13">
        <f t="shared" si="232"/>
        <v>0</v>
      </c>
      <c r="M1231" s="13">
        <f t="shared" si="238"/>
        <v>5.019605198640059E-29</v>
      </c>
      <c r="N1231" s="13">
        <f t="shared" si="233"/>
        <v>3.1121552231568367E-29</v>
      </c>
      <c r="O1231" s="13">
        <f t="shared" si="234"/>
        <v>3.1121552231568367E-29</v>
      </c>
      <c r="Q1231">
        <v>24.702681360910329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3.2473478161963101</v>
      </c>
      <c r="G1232" s="13">
        <f t="shared" si="228"/>
        <v>0</v>
      </c>
      <c r="H1232" s="13">
        <f t="shared" si="229"/>
        <v>3.2473478161963101</v>
      </c>
      <c r="I1232" s="16">
        <f t="shared" si="237"/>
        <v>3.2473478173397781</v>
      </c>
      <c r="J1232" s="13">
        <f t="shared" si="230"/>
        <v>3.2452835825688857</v>
      </c>
      <c r="K1232" s="13">
        <f t="shared" si="231"/>
        <v>2.0642347708923481E-3</v>
      </c>
      <c r="L1232" s="13">
        <f t="shared" si="232"/>
        <v>0</v>
      </c>
      <c r="M1232" s="13">
        <f t="shared" si="238"/>
        <v>1.9074499754832223E-29</v>
      </c>
      <c r="N1232" s="13">
        <f t="shared" si="233"/>
        <v>1.1826189847995978E-29</v>
      </c>
      <c r="O1232" s="13">
        <f t="shared" si="234"/>
        <v>1.1826189847995978E-29</v>
      </c>
      <c r="Q1232">
        <v>18.506012587703719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50.578678025005679</v>
      </c>
      <c r="G1233" s="13">
        <f t="shared" si="228"/>
        <v>2.3665186712499802</v>
      </c>
      <c r="H1233" s="13">
        <f t="shared" si="229"/>
        <v>48.212159353755702</v>
      </c>
      <c r="I1233" s="16">
        <f t="shared" si="237"/>
        <v>48.214223588526593</v>
      </c>
      <c r="J1233" s="13">
        <f t="shared" si="230"/>
        <v>37.599477246545625</v>
      </c>
      <c r="K1233" s="13">
        <f t="shared" si="231"/>
        <v>10.614746341980968</v>
      </c>
      <c r="L1233" s="13">
        <f t="shared" si="232"/>
        <v>0</v>
      </c>
      <c r="M1233" s="13">
        <f t="shared" si="238"/>
        <v>7.2483099068362452E-30</v>
      </c>
      <c r="N1233" s="13">
        <f t="shared" si="233"/>
        <v>4.4939521422384721E-30</v>
      </c>
      <c r="O1233" s="13">
        <f t="shared" si="234"/>
        <v>2.3665186712499802</v>
      </c>
      <c r="Q1233">
        <v>12.54446067876346</v>
      </c>
    </row>
    <row r="1234" spans="1:17" x14ac:dyDescent="0.2">
      <c r="A1234" s="14">
        <f t="shared" si="235"/>
        <v>59537</v>
      </c>
      <c r="B1234" s="1">
        <v>1</v>
      </c>
      <c r="F1234" s="34">
        <v>27.226506739512441</v>
      </c>
      <c r="G1234" s="13">
        <f t="shared" si="228"/>
        <v>0</v>
      </c>
      <c r="H1234" s="13">
        <f t="shared" si="229"/>
        <v>27.226506739512441</v>
      </c>
      <c r="I1234" s="16">
        <f t="shared" si="237"/>
        <v>37.841253081493406</v>
      </c>
      <c r="J1234" s="13">
        <f t="shared" si="230"/>
        <v>31.511951210887247</v>
      </c>
      <c r="K1234" s="13">
        <f t="shared" si="231"/>
        <v>6.3293018706061588</v>
      </c>
      <c r="L1234" s="13">
        <f t="shared" si="232"/>
        <v>0</v>
      </c>
      <c r="M1234" s="13">
        <f t="shared" si="238"/>
        <v>2.7543577645977731E-30</v>
      </c>
      <c r="N1234" s="13">
        <f t="shared" si="233"/>
        <v>1.7077018140506193E-30</v>
      </c>
      <c r="O1234" s="13">
        <f t="shared" si="234"/>
        <v>1.7077018140506193E-30</v>
      </c>
      <c r="Q1234">
        <v>11.75211359354839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31.64781553941453</v>
      </c>
      <c r="G1235" s="13">
        <f t="shared" si="228"/>
        <v>0</v>
      </c>
      <c r="H1235" s="13">
        <f t="shared" si="229"/>
        <v>31.64781553941453</v>
      </c>
      <c r="I1235" s="16">
        <f t="shared" si="237"/>
        <v>37.977117410020689</v>
      </c>
      <c r="J1235" s="13">
        <f t="shared" si="230"/>
        <v>33.222689216927819</v>
      </c>
      <c r="K1235" s="13">
        <f t="shared" si="231"/>
        <v>4.7544281930928705</v>
      </c>
      <c r="L1235" s="13">
        <f t="shared" si="232"/>
        <v>0</v>
      </c>
      <c r="M1235" s="13">
        <f t="shared" si="238"/>
        <v>1.0466559505471538E-30</v>
      </c>
      <c r="N1235" s="13">
        <f t="shared" si="233"/>
        <v>6.4892668933923536E-31</v>
      </c>
      <c r="O1235" s="13">
        <f t="shared" si="234"/>
        <v>6.4892668933923536E-31</v>
      </c>
      <c r="Q1235">
        <v>14.46994644686278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26.66987152596608</v>
      </c>
      <c r="G1236" s="13">
        <f t="shared" si="228"/>
        <v>0</v>
      </c>
      <c r="H1236" s="13">
        <f t="shared" si="229"/>
        <v>26.66987152596608</v>
      </c>
      <c r="I1236" s="16">
        <f t="shared" si="237"/>
        <v>31.424299719058951</v>
      </c>
      <c r="J1236" s="13">
        <f t="shared" si="230"/>
        <v>29.783057387816729</v>
      </c>
      <c r="K1236" s="13">
        <f t="shared" si="231"/>
        <v>1.6412423312422213</v>
      </c>
      <c r="L1236" s="13">
        <f t="shared" si="232"/>
        <v>0</v>
      </c>
      <c r="M1236" s="13">
        <f t="shared" si="238"/>
        <v>3.9772926120791844E-31</v>
      </c>
      <c r="N1236" s="13">
        <f t="shared" si="233"/>
        <v>2.4659214194890941E-31</v>
      </c>
      <c r="O1236" s="13">
        <f t="shared" si="234"/>
        <v>2.4659214194890941E-31</v>
      </c>
      <c r="Q1236">
        <v>18.865723831260919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0.79189189199999999</v>
      </c>
      <c r="G1237" s="13">
        <f t="shared" si="228"/>
        <v>0</v>
      </c>
      <c r="H1237" s="13">
        <f t="shared" si="229"/>
        <v>0.79189189199999999</v>
      </c>
      <c r="I1237" s="16">
        <f t="shared" si="237"/>
        <v>2.4331342232422211</v>
      </c>
      <c r="J1237" s="13">
        <f t="shared" si="230"/>
        <v>2.4325946299753936</v>
      </c>
      <c r="K1237" s="13">
        <f t="shared" si="231"/>
        <v>5.3959326682750941E-4</v>
      </c>
      <c r="L1237" s="13">
        <f t="shared" si="232"/>
        <v>0</v>
      </c>
      <c r="M1237" s="13">
        <f t="shared" si="238"/>
        <v>1.5113711925900903E-31</v>
      </c>
      <c r="N1237" s="13">
        <f t="shared" si="233"/>
        <v>9.3705013940585593E-32</v>
      </c>
      <c r="O1237" s="13">
        <f t="shared" si="234"/>
        <v>9.3705013940585593E-32</v>
      </c>
      <c r="Q1237">
        <v>21.87094615986873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15.143288688852159</v>
      </c>
      <c r="G1238" s="13">
        <f t="shared" si="228"/>
        <v>0</v>
      </c>
      <c r="H1238" s="13">
        <f t="shared" si="229"/>
        <v>15.143288688852159</v>
      </c>
      <c r="I1238" s="16">
        <f t="shared" si="237"/>
        <v>15.143828282118987</v>
      </c>
      <c r="J1238" s="13">
        <f t="shared" si="230"/>
        <v>14.983839829778505</v>
      </c>
      <c r="K1238" s="13">
        <f t="shared" si="231"/>
        <v>0.15998845234048176</v>
      </c>
      <c r="L1238" s="13">
        <f t="shared" si="232"/>
        <v>0</v>
      </c>
      <c r="M1238" s="13">
        <f t="shared" si="238"/>
        <v>5.7432105318423432E-32</v>
      </c>
      <c r="N1238" s="13">
        <f t="shared" si="233"/>
        <v>3.5607905297422531E-32</v>
      </c>
      <c r="O1238" s="13">
        <f t="shared" si="234"/>
        <v>3.5607905297422531E-32</v>
      </c>
      <c r="Q1238">
        <v>20.299011209043911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11.18466366024648</v>
      </c>
      <c r="G1239" s="13">
        <f t="shared" si="228"/>
        <v>0</v>
      </c>
      <c r="H1239" s="13">
        <f t="shared" si="229"/>
        <v>11.18466366024648</v>
      </c>
      <c r="I1239" s="16">
        <f t="shared" si="237"/>
        <v>11.344652112586962</v>
      </c>
      <c r="J1239" s="13">
        <f t="shared" si="230"/>
        <v>11.307294311692145</v>
      </c>
      <c r="K1239" s="13">
        <f t="shared" si="231"/>
        <v>3.7357800894817217E-2</v>
      </c>
      <c r="L1239" s="13">
        <f t="shared" si="232"/>
        <v>0</v>
      </c>
      <c r="M1239" s="13">
        <f t="shared" si="238"/>
        <v>2.1824200021000902E-32</v>
      </c>
      <c r="N1239" s="13">
        <f t="shared" si="233"/>
        <v>1.3531004013020558E-32</v>
      </c>
      <c r="O1239" s="13">
        <f t="shared" si="234"/>
        <v>1.3531004013020558E-32</v>
      </c>
      <c r="Q1239">
        <v>24.55105300000001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13.1038587756496</v>
      </c>
      <c r="G1240" s="13">
        <f t="shared" si="228"/>
        <v>0</v>
      </c>
      <c r="H1240" s="13">
        <f t="shared" si="229"/>
        <v>13.1038587756496</v>
      </c>
      <c r="I1240" s="16">
        <f t="shared" si="237"/>
        <v>13.141216576544418</v>
      </c>
      <c r="J1240" s="13">
        <f t="shared" si="230"/>
        <v>13.087993181060185</v>
      </c>
      <c r="K1240" s="13">
        <f t="shared" si="231"/>
        <v>5.3223395484232938E-2</v>
      </c>
      <c r="L1240" s="13">
        <f t="shared" si="232"/>
        <v>0</v>
      </c>
      <c r="M1240" s="13">
        <f t="shared" si="238"/>
        <v>8.2931960079803436E-33</v>
      </c>
      <c r="N1240" s="13">
        <f t="shared" si="233"/>
        <v>5.1417815249478133E-33</v>
      </c>
      <c r="O1240" s="13">
        <f t="shared" si="234"/>
        <v>5.1417815249478133E-33</v>
      </c>
      <c r="Q1240">
        <v>25.1678103437491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0.72499554825201096</v>
      </c>
      <c r="G1241" s="13">
        <f t="shared" si="228"/>
        <v>0</v>
      </c>
      <c r="H1241" s="13">
        <f t="shared" si="229"/>
        <v>0.72499554825201096</v>
      </c>
      <c r="I1241" s="16">
        <f t="shared" si="237"/>
        <v>0.7782189437362439</v>
      </c>
      <c r="J1241" s="13">
        <f t="shared" si="230"/>
        <v>0.77820843198584699</v>
      </c>
      <c r="K1241" s="13">
        <f t="shared" si="231"/>
        <v>1.0511750396902109E-5</v>
      </c>
      <c r="L1241" s="13">
        <f t="shared" si="232"/>
        <v>0</v>
      </c>
      <c r="M1241" s="13">
        <f t="shared" si="238"/>
        <v>3.1514144830325303E-33</v>
      </c>
      <c r="N1241" s="13">
        <f t="shared" si="233"/>
        <v>1.9538769794801687E-33</v>
      </c>
      <c r="O1241" s="13">
        <f t="shared" si="234"/>
        <v>1.9538769794801687E-33</v>
      </c>
      <c r="Q1241">
        <v>25.573465760402598</v>
      </c>
    </row>
    <row r="1242" spans="1:17" x14ac:dyDescent="0.2">
      <c r="A1242" s="14">
        <f t="shared" si="235"/>
        <v>59780</v>
      </c>
      <c r="B1242" s="1">
        <v>9</v>
      </c>
      <c r="F1242" s="34">
        <v>18.645054890035279</v>
      </c>
      <c r="G1242" s="13">
        <f t="shared" si="228"/>
        <v>0</v>
      </c>
      <c r="H1242" s="13">
        <f t="shared" si="229"/>
        <v>18.645054890035279</v>
      </c>
      <c r="I1242" s="16">
        <f t="shared" si="237"/>
        <v>18.645065401785676</v>
      </c>
      <c r="J1242" s="13">
        <f t="shared" si="230"/>
        <v>18.491212716417035</v>
      </c>
      <c r="K1242" s="13">
        <f t="shared" si="231"/>
        <v>0.15385268536864061</v>
      </c>
      <c r="L1242" s="13">
        <f t="shared" si="232"/>
        <v>0</v>
      </c>
      <c r="M1242" s="13">
        <f t="shared" si="238"/>
        <v>1.1975375035523616E-33</v>
      </c>
      <c r="N1242" s="13">
        <f t="shared" si="233"/>
        <v>7.4247325220246422E-34</v>
      </c>
      <c r="O1242" s="13">
        <f t="shared" si="234"/>
        <v>7.4247325220246422E-34</v>
      </c>
      <c r="Q1242">
        <v>25.03580969359594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50.073525623520837</v>
      </c>
      <c r="G1243" s="13">
        <f t="shared" si="228"/>
        <v>2.2935993637554075</v>
      </c>
      <c r="H1243" s="13">
        <f t="shared" si="229"/>
        <v>47.779926259765432</v>
      </c>
      <c r="I1243" s="16">
        <f t="shared" si="237"/>
        <v>47.933778945134073</v>
      </c>
      <c r="J1243" s="13">
        <f t="shared" si="230"/>
        <v>43.453300270124608</v>
      </c>
      <c r="K1243" s="13">
        <f t="shared" si="231"/>
        <v>4.480478675009465</v>
      </c>
      <c r="L1243" s="13">
        <f t="shared" si="232"/>
        <v>0</v>
      </c>
      <c r="M1243" s="13">
        <f t="shared" si="238"/>
        <v>4.5506425134989742E-34</v>
      </c>
      <c r="N1243" s="13">
        <f t="shared" si="233"/>
        <v>2.8213983583693639E-34</v>
      </c>
      <c r="O1243" s="13">
        <f t="shared" si="234"/>
        <v>2.2935993637554075</v>
      </c>
      <c r="Q1243">
        <v>20.241405360010511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50.180559104191353</v>
      </c>
      <c r="G1244" s="13">
        <f t="shared" si="228"/>
        <v>2.3090497649933037</v>
      </c>
      <c r="H1244" s="13">
        <f t="shared" si="229"/>
        <v>47.871509339198049</v>
      </c>
      <c r="I1244" s="16">
        <f t="shared" si="237"/>
        <v>52.351988014207514</v>
      </c>
      <c r="J1244" s="13">
        <f t="shared" si="230"/>
        <v>45.191059067085916</v>
      </c>
      <c r="K1244" s="13">
        <f t="shared" si="231"/>
        <v>7.1609289471215973</v>
      </c>
      <c r="L1244" s="13">
        <f t="shared" si="232"/>
        <v>0</v>
      </c>
      <c r="M1244" s="13">
        <f t="shared" si="238"/>
        <v>1.7292441551296103E-34</v>
      </c>
      <c r="N1244" s="13">
        <f t="shared" si="233"/>
        <v>1.0721313761803585E-34</v>
      </c>
      <c r="O1244" s="13">
        <f t="shared" si="234"/>
        <v>2.3090497649933037</v>
      </c>
      <c r="Q1244">
        <v>18.268720828724991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2.6878467045681051</v>
      </c>
      <c r="G1245" s="13">
        <f t="shared" si="228"/>
        <v>0</v>
      </c>
      <c r="H1245" s="13">
        <f t="shared" si="229"/>
        <v>2.6878467045681051</v>
      </c>
      <c r="I1245" s="16">
        <f t="shared" si="237"/>
        <v>9.8487756516897029</v>
      </c>
      <c r="J1245" s="13">
        <f t="shared" si="230"/>
        <v>9.7506905780180411</v>
      </c>
      <c r="K1245" s="13">
        <f t="shared" si="231"/>
        <v>9.808507367166186E-2</v>
      </c>
      <c r="L1245" s="13">
        <f t="shared" si="232"/>
        <v>0</v>
      </c>
      <c r="M1245" s="13">
        <f t="shared" si="238"/>
        <v>6.5711277894925185E-35</v>
      </c>
      <c r="N1245" s="13">
        <f t="shared" si="233"/>
        <v>4.0740992294853615E-35</v>
      </c>
      <c r="O1245" s="13">
        <f t="shared" si="234"/>
        <v>4.0740992294853615E-35</v>
      </c>
      <c r="Q1245">
        <v>14.61347266031323</v>
      </c>
    </row>
    <row r="1246" spans="1:17" x14ac:dyDescent="0.2">
      <c r="A1246" s="14">
        <f t="shared" si="235"/>
        <v>59902</v>
      </c>
      <c r="B1246" s="1">
        <v>1</v>
      </c>
      <c r="F1246" s="34">
        <v>10.72476108593944</v>
      </c>
      <c r="G1246" s="13">
        <f t="shared" si="228"/>
        <v>0</v>
      </c>
      <c r="H1246" s="13">
        <f t="shared" si="229"/>
        <v>10.72476108593944</v>
      </c>
      <c r="I1246" s="16">
        <f t="shared" si="237"/>
        <v>10.822846159611101</v>
      </c>
      <c r="J1246" s="13">
        <f t="shared" si="230"/>
        <v>10.670156964377586</v>
      </c>
      <c r="K1246" s="13">
        <f t="shared" si="231"/>
        <v>0.15268919523351521</v>
      </c>
      <c r="L1246" s="13">
        <f t="shared" si="232"/>
        <v>0</v>
      </c>
      <c r="M1246" s="13">
        <f t="shared" si="238"/>
        <v>2.497028560007157E-35</v>
      </c>
      <c r="N1246" s="13">
        <f t="shared" si="233"/>
        <v>1.5481577072044374E-35</v>
      </c>
      <c r="O1246" s="13">
        <f t="shared" si="234"/>
        <v>1.5481577072044374E-35</v>
      </c>
      <c r="Q1246">
        <v>13.412873563747871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58.876508434835813</v>
      </c>
      <c r="G1247" s="13">
        <f t="shared" si="228"/>
        <v>3.5643196624234865</v>
      </c>
      <c r="H1247" s="13">
        <f t="shared" si="229"/>
        <v>55.312188772412327</v>
      </c>
      <c r="I1247" s="16">
        <f t="shared" si="237"/>
        <v>55.46487796764584</v>
      </c>
      <c r="J1247" s="13">
        <f t="shared" si="230"/>
        <v>39.472020782149059</v>
      </c>
      <c r="K1247" s="13">
        <f t="shared" si="231"/>
        <v>15.992857185496781</v>
      </c>
      <c r="L1247" s="13">
        <f t="shared" si="232"/>
        <v>0</v>
      </c>
      <c r="M1247" s="13">
        <f t="shared" si="238"/>
        <v>9.4887085280271964E-36</v>
      </c>
      <c r="N1247" s="13">
        <f t="shared" si="233"/>
        <v>5.8829992873768616E-36</v>
      </c>
      <c r="O1247" s="13">
        <f t="shared" si="234"/>
        <v>3.5643196624234865</v>
      </c>
      <c r="Q1247">
        <v>11.56147659354839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20.5983170920383</v>
      </c>
      <c r="G1248" s="13">
        <f t="shared" si="228"/>
        <v>0</v>
      </c>
      <c r="H1248" s="13">
        <f t="shared" si="229"/>
        <v>20.5983170920383</v>
      </c>
      <c r="I1248" s="16">
        <f t="shared" si="237"/>
        <v>36.591174277535082</v>
      </c>
      <c r="J1248" s="13">
        <f t="shared" si="230"/>
        <v>33.434305186425618</v>
      </c>
      <c r="K1248" s="13">
        <f t="shared" si="231"/>
        <v>3.1568690911094635</v>
      </c>
      <c r="L1248" s="13">
        <f t="shared" si="232"/>
        <v>0</v>
      </c>
      <c r="M1248" s="13">
        <f t="shared" si="238"/>
        <v>3.6057092406503347E-36</v>
      </c>
      <c r="N1248" s="13">
        <f t="shared" si="233"/>
        <v>2.2355397292032074E-36</v>
      </c>
      <c r="O1248" s="13">
        <f t="shared" si="234"/>
        <v>2.2355397292032074E-36</v>
      </c>
      <c r="Q1248">
        <v>17.075098486959149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8.7885559331416516</v>
      </c>
      <c r="G1249" s="13">
        <f t="shared" si="228"/>
        <v>0</v>
      </c>
      <c r="H1249" s="13">
        <f t="shared" si="229"/>
        <v>8.7885559331416516</v>
      </c>
      <c r="I1249" s="16">
        <f t="shared" si="237"/>
        <v>11.945425024251115</v>
      </c>
      <c r="J1249" s="13">
        <f t="shared" si="230"/>
        <v>11.853362337261302</v>
      </c>
      <c r="K1249" s="13">
        <f t="shared" si="231"/>
        <v>9.2062686989812903E-2</v>
      </c>
      <c r="L1249" s="13">
        <f t="shared" si="232"/>
        <v>0</v>
      </c>
      <c r="M1249" s="13">
        <f t="shared" si="238"/>
        <v>1.3701695114471273E-36</v>
      </c>
      <c r="N1249" s="13">
        <f t="shared" si="233"/>
        <v>8.4950509709721898E-37</v>
      </c>
      <c r="O1249" s="13">
        <f t="shared" si="234"/>
        <v>8.4950509709721898E-37</v>
      </c>
      <c r="Q1249">
        <v>19.20645928798465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16.495462741138681</v>
      </c>
      <c r="G1250" s="13">
        <f t="shared" si="228"/>
        <v>0</v>
      </c>
      <c r="H1250" s="13">
        <f t="shared" si="229"/>
        <v>16.495462741138681</v>
      </c>
      <c r="I1250" s="16">
        <f t="shared" si="237"/>
        <v>16.587525428128494</v>
      </c>
      <c r="J1250" s="13">
        <f t="shared" si="230"/>
        <v>16.380553672071176</v>
      </c>
      <c r="K1250" s="13">
        <f t="shared" si="231"/>
        <v>0.20697175605731744</v>
      </c>
      <c r="L1250" s="13">
        <f t="shared" si="232"/>
        <v>0</v>
      </c>
      <c r="M1250" s="13">
        <f t="shared" si="238"/>
        <v>5.2066441434990831E-37</v>
      </c>
      <c r="N1250" s="13">
        <f t="shared" si="233"/>
        <v>3.2281193689694315E-37</v>
      </c>
      <c r="O1250" s="13">
        <f t="shared" si="234"/>
        <v>3.2281193689694315E-37</v>
      </c>
      <c r="Q1250">
        <v>20.389269226555051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10.088785371533969</v>
      </c>
      <c r="G1251" s="13">
        <f t="shared" si="228"/>
        <v>0</v>
      </c>
      <c r="H1251" s="13">
        <f t="shared" si="229"/>
        <v>10.088785371533969</v>
      </c>
      <c r="I1251" s="16">
        <f t="shared" si="237"/>
        <v>10.295757127591287</v>
      </c>
      <c r="J1251" s="13">
        <f t="shared" si="230"/>
        <v>10.263259343668008</v>
      </c>
      <c r="K1251" s="13">
        <f t="shared" si="231"/>
        <v>3.24977839232794E-2</v>
      </c>
      <c r="L1251" s="13">
        <f t="shared" si="232"/>
        <v>0</v>
      </c>
      <c r="M1251" s="13">
        <f t="shared" si="238"/>
        <v>1.9785247745296516E-37</v>
      </c>
      <c r="N1251" s="13">
        <f t="shared" si="233"/>
        <v>1.2266853602083839E-37</v>
      </c>
      <c r="O1251" s="13">
        <f t="shared" si="234"/>
        <v>1.2266853602083839E-37</v>
      </c>
      <c r="Q1251">
        <v>23.469176544718259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5.0015128091323353</v>
      </c>
      <c r="G1252" s="13">
        <f t="shared" si="228"/>
        <v>0</v>
      </c>
      <c r="H1252" s="13">
        <f t="shared" si="229"/>
        <v>5.0015128091323353</v>
      </c>
      <c r="I1252" s="16">
        <f t="shared" si="237"/>
        <v>5.0340105930556147</v>
      </c>
      <c r="J1252" s="13">
        <f t="shared" si="230"/>
        <v>5.031309927585613</v>
      </c>
      <c r="K1252" s="13">
        <f t="shared" si="231"/>
        <v>2.7006654700016952E-3</v>
      </c>
      <c r="L1252" s="13">
        <f t="shared" si="232"/>
        <v>0</v>
      </c>
      <c r="M1252" s="13">
        <f t="shared" si="238"/>
        <v>7.5183941432126764E-38</v>
      </c>
      <c r="N1252" s="13">
        <f t="shared" si="233"/>
        <v>4.6614043687918593E-38</v>
      </c>
      <c r="O1252" s="13">
        <f t="shared" si="234"/>
        <v>4.6614043687918593E-38</v>
      </c>
      <c r="Q1252">
        <v>25.94427993297284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2.1908622599798648</v>
      </c>
      <c r="G1253" s="13">
        <f t="shared" si="228"/>
        <v>0</v>
      </c>
      <c r="H1253" s="13">
        <f t="shared" si="229"/>
        <v>2.1908622599798648</v>
      </c>
      <c r="I1253" s="16">
        <f t="shared" si="237"/>
        <v>2.1935629254498665</v>
      </c>
      <c r="J1253" s="13">
        <f t="shared" si="230"/>
        <v>2.1933680181753217</v>
      </c>
      <c r="K1253" s="13">
        <f t="shared" si="231"/>
        <v>1.9490727454485324E-4</v>
      </c>
      <c r="L1253" s="13">
        <f t="shared" si="232"/>
        <v>0</v>
      </c>
      <c r="M1253" s="13">
        <f t="shared" si="238"/>
        <v>2.8569897744208172E-38</v>
      </c>
      <c r="N1253" s="13">
        <f t="shared" si="233"/>
        <v>1.7713336601409066E-38</v>
      </c>
      <c r="O1253" s="13">
        <f t="shared" si="234"/>
        <v>1.7713336601409066E-38</v>
      </c>
      <c r="Q1253">
        <v>26.94114742577873</v>
      </c>
    </row>
    <row r="1254" spans="1:17" x14ac:dyDescent="0.2">
      <c r="A1254" s="14">
        <f t="shared" si="235"/>
        <v>60146</v>
      </c>
      <c r="B1254" s="1">
        <v>9</v>
      </c>
      <c r="F1254" s="34">
        <v>3.9004056894375791</v>
      </c>
      <c r="G1254" s="13">
        <f t="shared" si="228"/>
        <v>0</v>
      </c>
      <c r="H1254" s="13">
        <f t="shared" si="229"/>
        <v>3.9004056894375791</v>
      </c>
      <c r="I1254" s="16">
        <f t="shared" si="237"/>
        <v>3.900600596712124</v>
      </c>
      <c r="J1254" s="13">
        <f t="shared" si="230"/>
        <v>3.8993339717798516</v>
      </c>
      <c r="K1254" s="13">
        <f t="shared" si="231"/>
        <v>1.2666249322723644E-3</v>
      </c>
      <c r="L1254" s="13">
        <f t="shared" si="232"/>
        <v>0</v>
      </c>
      <c r="M1254" s="13">
        <f t="shared" si="238"/>
        <v>1.0856561142799106E-38</v>
      </c>
      <c r="N1254" s="13">
        <f t="shared" si="233"/>
        <v>6.7310679085354449E-39</v>
      </c>
      <c r="O1254" s="13">
        <f t="shared" si="234"/>
        <v>6.7310679085354449E-39</v>
      </c>
      <c r="Q1254">
        <v>25.88789400000001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22.91629273179867</v>
      </c>
      <c r="G1255" s="13">
        <f t="shared" si="228"/>
        <v>0</v>
      </c>
      <c r="H1255" s="13">
        <f t="shared" si="229"/>
        <v>22.91629273179867</v>
      </c>
      <c r="I1255" s="16">
        <f t="shared" si="237"/>
        <v>22.917559356730941</v>
      </c>
      <c r="J1255" s="13">
        <f t="shared" si="230"/>
        <v>22.544213926519252</v>
      </c>
      <c r="K1255" s="13">
        <f t="shared" si="231"/>
        <v>0.37334543021168898</v>
      </c>
      <c r="L1255" s="13">
        <f t="shared" si="232"/>
        <v>0</v>
      </c>
      <c r="M1255" s="13">
        <f t="shared" si="238"/>
        <v>4.1254932342636608E-39</v>
      </c>
      <c r="N1255" s="13">
        <f t="shared" si="233"/>
        <v>2.5578058052434697E-39</v>
      </c>
      <c r="O1255" s="13">
        <f t="shared" si="234"/>
        <v>2.5578058052434697E-39</v>
      </c>
      <c r="Q1255">
        <v>23.036942179998292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64.489919626137279</v>
      </c>
      <c r="G1256" s="13">
        <f t="shared" si="228"/>
        <v>4.3746217723388652</v>
      </c>
      <c r="H1256" s="13">
        <f t="shared" si="229"/>
        <v>60.115297853798417</v>
      </c>
      <c r="I1256" s="16">
        <f t="shared" si="237"/>
        <v>60.488643284010109</v>
      </c>
      <c r="J1256" s="13">
        <f t="shared" si="230"/>
        <v>51.119513198917943</v>
      </c>
      <c r="K1256" s="13">
        <f t="shared" si="231"/>
        <v>9.3691300850921664</v>
      </c>
      <c r="L1256" s="13">
        <f t="shared" si="232"/>
        <v>0</v>
      </c>
      <c r="M1256" s="13">
        <f t="shared" si="238"/>
        <v>1.5676874290201911E-39</v>
      </c>
      <c r="N1256" s="13">
        <f t="shared" si="233"/>
        <v>9.7196620599251845E-40</v>
      </c>
      <c r="O1256" s="13">
        <f t="shared" si="234"/>
        <v>4.3746217723388652</v>
      </c>
      <c r="Q1256">
        <v>19.201224973898299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33.144164701847707</v>
      </c>
      <c r="G1257" s="13">
        <f t="shared" si="228"/>
        <v>0</v>
      </c>
      <c r="H1257" s="13">
        <f t="shared" si="229"/>
        <v>33.144164701847707</v>
      </c>
      <c r="I1257" s="16">
        <f t="shared" si="237"/>
        <v>42.513294786939873</v>
      </c>
      <c r="J1257" s="13">
        <f t="shared" si="230"/>
        <v>35.114478090033025</v>
      </c>
      <c r="K1257" s="13">
        <f t="shared" si="231"/>
        <v>7.3988166969068487</v>
      </c>
      <c r="L1257" s="13">
        <f t="shared" si="232"/>
        <v>0</v>
      </c>
      <c r="M1257" s="13">
        <f t="shared" si="238"/>
        <v>5.9572122302767265E-40</v>
      </c>
      <c r="N1257" s="13">
        <f t="shared" si="233"/>
        <v>3.6934715827715706E-40</v>
      </c>
      <c r="O1257" s="13">
        <f t="shared" si="234"/>
        <v>3.6934715827715706E-40</v>
      </c>
      <c r="Q1257">
        <v>13.07625659354839</v>
      </c>
    </row>
    <row r="1258" spans="1:17" x14ac:dyDescent="0.2">
      <c r="A1258" s="14">
        <f t="shared" si="235"/>
        <v>60268</v>
      </c>
      <c r="B1258" s="1">
        <v>1</v>
      </c>
      <c r="F1258" s="34">
        <v>20.88990096841831</v>
      </c>
      <c r="G1258" s="13">
        <f t="shared" si="228"/>
        <v>0</v>
      </c>
      <c r="H1258" s="13">
        <f t="shared" si="229"/>
        <v>20.88990096841831</v>
      </c>
      <c r="I1258" s="16">
        <f t="shared" si="237"/>
        <v>28.288717665325159</v>
      </c>
      <c r="J1258" s="13">
        <f t="shared" si="230"/>
        <v>25.937418505618751</v>
      </c>
      <c r="K1258" s="13">
        <f t="shared" si="231"/>
        <v>2.3512991597064072</v>
      </c>
      <c r="L1258" s="13">
        <f t="shared" si="232"/>
        <v>0</v>
      </c>
      <c r="M1258" s="13">
        <f t="shared" si="238"/>
        <v>2.2637406475051558E-40</v>
      </c>
      <c r="N1258" s="13">
        <f t="shared" si="233"/>
        <v>1.4035192014531966E-40</v>
      </c>
      <c r="O1258" s="13">
        <f t="shared" si="234"/>
        <v>1.4035192014531966E-40</v>
      </c>
      <c r="Q1258">
        <v>13.691201034619301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27.51705802078207</v>
      </c>
      <c r="G1259" s="13">
        <f t="shared" si="228"/>
        <v>0</v>
      </c>
      <c r="H1259" s="13">
        <f t="shared" si="229"/>
        <v>27.51705802078207</v>
      </c>
      <c r="I1259" s="16">
        <f t="shared" si="237"/>
        <v>29.868357180488477</v>
      </c>
      <c r="J1259" s="13">
        <f t="shared" si="230"/>
        <v>27.303131496114283</v>
      </c>
      <c r="K1259" s="13">
        <f t="shared" si="231"/>
        <v>2.5652256843741945</v>
      </c>
      <c r="L1259" s="13">
        <f t="shared" si="232"/>
        <v>0</v>
      </c>
      <c r="M1259" s="13">
        <f t="shared" si="238"/>
        <v>8.6022144605195928E-41</v>
      </c>
      <c r="N1259" s="13">
        <f t="shared" si="233"/>
        <v>5.3333729655221478E-41</v>
      </c>
      <c r="O1259" s="13">
        <f t="shared" si="234"/>
        <v>5.3333729655221478E-41</v>
      </c>
      <c r="Q1259">
        <v>14.20752584389151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42.568219754625019</v>
      </c>
      <c r="G1260" s="13">
        <f t="shared" si="228"/>
        <v>1.21020016603575</v>
      </c>
      <c r="H1260" s="13">
        <f t="shared" si="229"/>
        <v>41.358019588589272</v>
      </c>
      <c r="I1260" s="16">
        <f t="shared" si="237"/>
        <v>43.92324527296347</v>
      </c>
      <c r="J1260" s="13">
        <f t="shared" si="230"/>
        <v>39.117538659259502</v>
      </c>
      <c r="K1260" s="13">
        <f t="shared" si="231"/>
        <v>4.8057066137039683</v>
      </c>
      <c r="L1260" s="13">
        <f t="shared" si="232"/>
        <v>0</v>
      </c>
      <c r="M1260" s="13">
        <f t="shared" si="238"/>
        <v>3.2688414949974451E-41</v>
      </c>
      <c r="N1260" s="13">
        <f t="shared" si="233"/>
        <v>2.0266817268984159E-41</v>
      </c>
      <c r="O1260" s="13">
        <f t="shared" si="234"/>
        <v>1.21020016603575</v>
      </c>
      <c r="Q1260">
        <v>17.70294353486592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15.779767295025531</v>
      </c>
      <c r="G1261" s="13">
        <f t="shared" si="228"/>
        <v>0</v>
      </c>
      <c r="H1261" s="13">
        <f t="shared" si="229"/>
        <v>15.779767295025531</v>
      </c>
      <c r="I1261" s="16">
        <f t="shared" si="237"/>
        <v>20.585473908729497</v>
      </c>
      <c r="J1261" s="13">
        <f t="shared" si="230"/>
        <v>19.98442033632157</v>
      </c>
      <c r="K1261" s="13">
        <f t="shared" si="231"/>
        <v>0.60105357240792756</v>
      </c>
      <c r="L1261" s="13">
        <f t="shared" si="232"/>
        <v>0</v>
      </c>
      <c r="M1261" s="13">
        <f t="shared" si="238"/>
        <v>1.2421597680990291E-41</v>
      </c>
      <c r="N1261" s="13">
        <f t="shared" si="233"/>
        <v>7.7013905622139808E-42</v>
      </c>
      <c r="O1261" s="13">
        <f t="shared" si="234"/>
        <v>7.7013905622139808E-42</v>
      </c>
      <c r="Q1261">
        <v>17.250956256428811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33.187264661705051</v>
      </c>
      <c r="G1262" s="13">
        <f t="shared" si="228"/>
        <v>0</v>
      </c>
      <c r="H1262" s="13">
        <f t="shared" si="229"/>
        <v>33.187264661705051</v>
      </c>
      <c r="I1262" s="16">
        <f t="shared" si="237"/>
        <v>33.788318234112978</v>
      </c>
      <c r="J1262" s="13">
        <f t="shared" si="230"/>
        <v>32.067602840287151</v>
      </c>
      <c r="K1262" s="13">
        <f t="shared" si="231"/>
        <v>1.7207153938258273</v>
      </c>
      <c r="L1262" s="13">
        <f t="shared" si="232"/>
        <v>0</v>
      </c>
      <c r="M1262" s="13">
        <f t="shared" si="238"/>
        <v>4.7202071187763107E-42</v>
      </c>
      <c r="N1262" s="13">
        <f t="shared" si="233"/>
        <v>2.9265284136413124E-42</v>
      </c>
      <c r="O1262" s="13">
        <f t="shared" si="234"/>
        <v>2.9265284136413124E-42</v>
      </c>
      <c r="Q1262">
        <v>20.082803740339521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3.1396676268969408</v>
      </c>
      <c r="G1263" s="13">
        <f t="shared" si="228"/>
        <v>0</v>
      </c>
      <c r="H1263" s="13">
        <f t="shared" si="229"/>
        <v>3.1396676268969408</v>
      </c>
      <c r="I1263" s="16">
        <f t="shared" si="237"/>
        <v>4.8603830207227681</v>
      </c>
      <c r="J1263" s="13">
        <f t="shared" si="230"/>
        <v>4.8573813844348992</v>
      </c>
      <c r="K1263" s="13">
        <f t="shared" si="231"/>
        <v>3.0016362878688696E-3</v>
      </c>
      <c r="L1263" s="13">
        <f t="shared" si="232"/>
        <v>0</v>
      </c>
      <c r="M1263" s="13">
        <f t="shared" si="238"/>
        <v>1.7936787051349983E-42</v>
      </c>
      <c r="N1263" s="13">
        <f t="shared" si="233"/>
        <v>1.1120807971836989E-42</v>
      </c>
      <c r="O1263" s="13">
        <f t="shared" si="234"/>
        <v>1.1120807971836989E-42</v>
      </c>
      <c r="Q1263">
        <v>24.425860826582401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20.57454938793089</v>
      </c>
      <c r="G1264" s="13">
        <f t="shared" si="228"/>
        <v>0</v>
      </c>
      <c r="H1264" s="13">
        <f t="shared" si="229"/>
        <v>20.57454938793089</v>
      </c>
      <c r="I1264" s="16">
        <f t="shared" si="237"/>
        <v>20.57755102421876</v>
      </c>
      <c r="J1264" s="13">
        <f t="shared" si="230"/>
        <v>20.408435336284356</v>
      </c>
      <c r="K1264" s="13">
        <f t="shared" si="231"/>
        <v>0.16911568793440424</v>
      </c>
      <c r="L1264" s="13">
        <f t="shared" si="232"/>
        <v>0</v>
      </c>
      <c r="M1264" s="13">
        <f t="shared" si="238"/>
        <v>6.8159790795129931E-43</v>
      </c>
      <c r="N1264" s="13">
        <f t="shared" si="233"/>
        <v>4.225907029298056E-43</v>
      </c>
      <c r="O1264" s="13">
        <f t="shared" si="234"/>
        <v>4.225907029298056E-43</v>
      </c>
      <c r="Q1264">
        <v>26.489793000000009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4.7855901220533079</v>
      </c>
      <c r="G1265" s="13">
        <f t="shared" si="228"/>
        <v>0</v>
      </c>
      <c r="H1265" s="13">
        <f t="shared" si="229"/>
        <v>4.7855901220533079</v>
      </c>
      <c r="I1265" s="16">
        <f t="shared" si="237"/>
        <v>4.9547058099877122</v>
      </c>
      <c r="J1265" s="13">
        <f t="shared" si="230"/>
        <v>4.9524010489522441</v>
      </c>
      <c r="K1265" s="13">
        <f t="shared" si="231"/>
        <v>2.3047610354680614E-3</v>
      </c>
      <c r="L1265" s="13">
        <f t="shared" si="232"/>
        <v>0</v>
      </c>
      <c r="M1265" s="13">
        <f t="shared" si="238"/>
        <v>2.5900720502149371E-43</v>
      </c>
      <c r="N1265" s="13">
        <f t="shared" si="233"/>
        <v>1.605844671133261E-43</v>
      </c>
      <c r="O1265" s="13">
        <f t="shared" si="234"/>
        <v>1.605844671133261E-43</v>
      </c>
      <c r="Q1265">
        <v>26.749333415603829</v>
      </c>
    </row>
    <row r="1266" spans="1:17" x14ac:dyDescent="0.2">
      <c r="A1266" s="14">
        <f t="shared" si="235"/>
        <v>60511</v>
      </c>
      <c r="B1266" s="1">
        <v>9</v>
      </c>
      <c r="F1266" s="34">
        <v>4.9891433599771444</v>
      </c>
      <c r="G1266" s="13">
        <f t="shared" si="228"/>
        <v>0</v>
      </c>
      <c r="H1266" s="13">
        <f t="shared" si="229"/>
        <v>4.9891433599771444</v>
      </c>
      <c r="I1266" s="16">
        <f t="shared" si="237"/>
        <v>4.9914481210126125</v>
      </c>
      <c r="J1266" s="13">
        <f t="shared" si="230"/>
        <v>4.988331489990113</v>
      </c>
      <c r="K1266" s="13">
        <f t="shared" si="231"/>
        <v>3.1166310224994831E-3</v>
      </c>
      <c r="L1266" s="13">
        <f t="shared" si="232"/>
        <v>0</v>
      </c>
      <c r="M1266" s="13">
        <f t="shared" si="238"/>
        <v>9.8422737908167613E-44</v>
      </c>
      <c r="N1266" s="13">
        <f t="shared" si="233"/>
        <v>6.1022097503063917E-44</v>
      </c>
      <c r="O1266" s="13">
        <f t="shared" si="234"/>
        <v>6.1022097503063917E-44</v>
      </c>
      <c r="Q1266">
        <v>24.72839089497624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49.852770550727868</v>
      </c>
      <c r="G1267" s="13">
        <f t="shared" si="228"/>
        <v>2.2617331249992203</v>
      </c>
      <c r="H1267" s="13">
        <f t="shared" si="229"/>
        <v>47.591037425728651</v>
      </c>
      <c r="I1267" s="16">
        <f t="shared" si="237"/>
        <v>47.594154056751151</v>
      </c>
      <c r="J1267" s="13">
        <f t="shared" si="230"/>
        <v>43.264464392171782</v>
      </c>
      <c r="K1267" s="13">
        <f t="shared" si="231"/>
        <v>4.3296896645793694</v>
      </c>
      <c r="L1267" s="13">
        <f t="shared" si="232"/>
        <v>0</v>
      </c>
      <c r="M1267" s="13">
        <f t="shared" si="238"/>
        <v>3.7400640405103697E-44</v>
      </c>
      <c r="N1267" s="13">
        <f t="shared" si="233"/>
        <v>2.3188397051164294E-44</v>
      </c>
      <c r="O1267" s="13">
        <f t="shared" si="234"/>
        <v>2.2617331249992203</v>
      </c>
      <c r="Q1267">
        <v>20.362142683325779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5.1432432429999997</v>
      </c>
      <c r="G1268" s="13">
        <f t="shared" si="228"/>
        <v>0</v>
      </c>
      <c r="H1268" s="13">
        <f t="shared" si="229"/>
        <v>5.1432432429999997</v>
      </c>
      <c r="I1268" s="16">
        <f t="shared" si="237"/>
        <v>9.47293290757937</v>
      </c>
      <c r="J1268" s="13">
        <f t="shared" si="230"/>
        <v>9.4255985635802837</v>
      </c>
      <c r="K1268" s="13">
        <f t="shared" si="231"/>
        <v>4.7334343999086315E-2</v>
      </c>
      <c r="L1268" s="13">
        <f t="shared" si="232"/>
        <v>0</v>
      </c>
      <c r="M1268" s="13">
        <f t="shared" si="238"/>
        <v>1.4212243353939403E-44</v>
      </c>
      <c r="N1268" s="13">
        <f t="shared" si="233"/>
        <v>8.8115908794424296E-45</v>
      </c>
      <c r="O1268" s="13">
        <f t="shared" si="234"/>
        <v>8.8115908794424296E-45</v>
      </c>
      <c r="Q1268">
        <v>19.02003838960221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14.72545009517639</v>
      </c>
      <c r="G1269" s="13">
        <f t="shared" si="228"/>
        <v>0</v>
      </c>
      <c r="H1269" s="13">
        <f t="shared" si="229"/>
        <v>14.72545009517639</v>
      </c>
      <c r="I1269" s="16">
        <f t="shared" si="237"/>
        <v>14.772784439175476</v>
      </c>
      <c r="J1269" s="13">
        <f t="shared" si="230"/>
        <v>14.448515429691906</v>
      </c>
      <c r="K1269" s="13">
        <f t="shared" si="231"/>
        <v>0.32426900948357051</v>
      </c>
      <c r="L1269" s="13">
        <f t="shared" si="232"/>
        <v>0</v>
      </c>
      <c r="M1269" s="13">
        <f t="shared" si="238"/>
        <v>5.4006524744969729E-45</v>
      </c>
      <c r="N1269" s="13">
        <f t="shared" si="233"/>
        <v>3.3484045341881232E-45</v>
      </c>
      <c r="O1269" s="13">
        <f t="shared" si="234"/>
        <v>3.3484045341881232E-45</v>
      </c>
      <c r="Q1269">
        <v>14.62968959354839</v>
      </c>
    </row>
    <row r="1270" spans="1:17" x14ac:dyDescent="0.2">
      <c r="A1270" s="14">
        <f t="shared" si="235"/>
        <v>60633</v>
      </c>
      <c r="B1270" s="1">
        <v>1</v>
      </c>
      <c r="F1270" s="34">
        <v>33.073749668060152</v>
      </c>
      <c r="G1270" s="13">
        <f t="shared" si="228"/>
        <v>0</v>
      </c>
      <c r="H1270" s="13">
        <f t="shared" si="229"/>
        <v>33.073749668060152</v>
      </c>
      <c r="I1270" s="16">
        <f t="shared" si="237"/>
        <v>33.398018677543725</v>
      </c>
      <c r="J1270" s="13">
        <f t="shared" si="230"/>
        <v>30.458636014910063</v>
      </c>
      <c r="K1270" s="13">
        <f t="shared" si="231"/>
        <v>2.9393826626336619</v>
      </c>
      <c r="L1270" s="13">
        <f t="shared" si="232"/>
        <v>0</v>
      </c>
      <c r="M1270" s="13">
        <f t="shared" si="238"/>
        <v>2.0522479403088497E-45</v>
      </c>
      <c r="N1270" s="13">
        <f t="shared" si="233"/>
        <v>1.2723937229914868E-45</v>
      </c>
      <c r="O1270" s="13">
        <f t="shared" si="234"/>
        <v>1.2723937229914868E-45</v>
      </c>
      <c r="Q1270">
        <v>15.61163076283955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64.366064979239866</v>
      </c>
      <c r="G1271" s="13">
        <f t="shared" si="228"/>
        <v>4.3567432171638378</v>
      </c>
      <c r="H1271" s="13">
        <f t="shared" si="229"/>
        <v>60.009321762076027</v>
      </c>
      <c r="I1271" s="16">
        <f t="shared" si="237"/>
        <v>62.948704424709689</v>
      </c>
      <c r="J1271" s="13">
        <f t="shared" si="230"/>
        <v>48.141888392303819</v>
      </c>
      <c r="K1271" s="13">
        <f t="shared" si="231"/>
        <v>14.80681603240587</v>
      </c>
      <c r="L1271" s="13">
        <f t="shared" si="232"/>
        <v>0</v>
      </c>
      <c r="M1271" s="13">
        <f t="shared" si="238"/>
        <v>7.7985421731736292E-46</v>
      </c>
      <c r="N1271" s="13">
        <f t="shared" si="233"/>
        <v>4.8350961473676499E-46</v>
      </c>
      <c r="O1271" s="13">
        <f t="shared" si="234"/>
        <v>4.3567432171638378</v>
      </c>
      <c r="Q1271">
        <v>15.701865425574139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40.880059080140761</v>
      </c>
      <c r="G1272" s="13">
        <f t="shared" si="228"/>
        <v>0.96651230676570554</v>
      </c>
      <c r="H1272" s="13">
        <f t="shared" si="229"/>
        <v>39.913546773375053</v>
      </c>
      <c r="I1272" s="16">
        <f t="shared" si="237"/>
        <v>54.720362805780923</v>
      </c>
      <c r="J1272" s="13">
        <f t="shared" si="230"/>
        <v>46.258999056462258</v>
      </c>
      <c r="K1272" s="13">
        <f t="shared" si="231"/>
        <v>8.4613637493186644</v>
      </c>
      <c r="L1272" s="13">
        <f t="shared" si="232"/>
        <v>0</v>
      </c>
      <c r="M1272" s="13">
        <f t="shared" si="238"/>
        <v>2.9634460258059792E-46</v>
      </c>
      <c r="N1272" s="13">
        <f t="shared" si="233"/>
        <v>1.8373365359997073E-46</v>
      </c>
      <c r="O1272" s="13">
        <f t="shared" si="234"/>
        <v>0.96651230676570554</v>
      </c>
      <c r="Q1272">
        <v>17.799701276985999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8.9673920728035945</v>
      </c>
      <c r="G1273" s="13">
        <f t="shared" si="228"/>
        <v>0</v>
      </c>
      <c r="H1273" s="13">
        <f t="shared" si="229"/>
        <v>8.9673920728035945</v>
      </c>
      <c r="I1273" s="16">
        <f t="shared" si="237"/>
        <v>17.428755822122259</v>
      </c>
      <c r="J1273" s="13">
        <f t="shared" si="230"/>
        <v>17.032008341781093</v>
      </c>
      <c r="K1273" s="13">
        <f t="shared" si="231"/>
        <v>0.39674748034116547</v>
      </c>
      <c r="L1273" s="13">
        <f t="shared" si="232"/>
        <v>0</v>
      </c>
      <c r="M1273" s="13">
        <f t="shared" si="238"/>
        <v>1.126109489806272E-46</v>
      </c>
      <c r="N1273" s="13">
        <f t="shared" si="233"/>
        <v>6.9818788367988861E-47</v>
      </c>
      <c r="O1273" s="13">
        <f t="shared" si="234"/>
        <v>6.9818788367988861E-47</v>
      </c>
      <c r="Q1273">
        <v>16.72507559912308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10.714268169302411</v>
      </c>
      <c r="G1274" s="13">
        <f t="shared" si="228"/>
        <v>0</v>
      </c>
      <c r="H1274" s="13">
        <f t="shared" si="229"/>
        <v>10.714268169302411</v>
      </c>
      <c r="I1274" s="16">
        <f t="shared" si="237"/>
        <v>11.111015649643576</v>
      </c>
      <c r="J1274" s="13">
        <f t="shared" si="230"/>
        <v>11.027967603503962</v>
      </c>
      <c r="K1274" s="13">
        <f t="shared" si="231"/>
        <v>8.3048046139614584E-2</v>
      </c>
      <c r="L1274" s="13">
        <f t="shared" si="232"/>
        <v>0</v>
      </c>
      <c r="M1274" s="13">
        <f t="shared" si="238"/>
        <v>4.2792160612638335E-47</v>
      </c>
      <c r="N1274" s="13">
        <f t="shared" si="233"/>
        <v>2.6531139579835768E-47</v>
      </c>
      <c r="O1274" s="13">
        <f t="shared" si="234"/>
        <v>2.6531139579835768E-47</v>
      </c>
      <c r="Q1274">
        <v>18.402308293147509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3.062702853210642</v>
      </c>
      <c r="G1275" s="13">
        <f t="shared" si="228"/>
        <v>0</v>
      </c>
      <c r="H1275" s="13">
        <f t="shared" si="229"/>
        <v>3.062702853210642</v>
      </c>
      <c r="I1275" s="16">
        <f t="shared" si="237"/>
        <v>3.1457508993502565</v>
      </c>
      <c r="J1275" s="13">
        <f t="shared" si="230"/>
        <v>3.1449882943412373</v>
      </c>
      <c r="K1275" s="13">
        <f t="shared" si="231"/>
        <v>7.626050090192571E-4</v>
      </c>
      <c r="L1275" s="13">
        <f t="shared" si="232"/>
        <v>0</v>
      </c>
      <c r="M1275" s="13">
        <f t="shared" si="238"/>
        <v>1.6261021032802567E-47</v>
      </c>
      <c r="N1275" s="13">
        <f t="shared" si="233"/>
        <v>1.0081833040337591E-47</v>
      </c>
      <c r="O1275" s="13">
        <f t="shared" si="234"/>
        <v>1.0081833040337591E-47</v>
      </c>
      <c r="Q1275">
        <v>24.89573138669958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3.1540960973242309</v>
      </c>
      <c r="G1276" s="13">
        <f t="shared" si="228"/>
        <v>0</v>
      </c>
      <c r="H1276" s="13">
        <f t="shared" si="229"/>
        <v>3.1540960973242309</v>
      </c>
      <c r="I1276" s="16">
        <f t="shared" si="237"/>
        <v>3.1548587023332502</v>
      </c>
      <c r="J1276" s="13">
        <f t="shared" si="230"/>
        <v>3.1541589887355452</v>
      </c>
      <c r="K1276" s="13">
        <f t="shared" si="231"/>
        <v>6.997135977049318E-4</v>
      </c>
      <c r="L1276" s="13">
        <f t="shared" si="232"/>
        <v>0</v>
      </c>
      <c r="M1276" s="13">
        <f t="shared" si="238"/>
        <v>6.1791879924649759E-48</v>
      </c>
      <c r="N1276" s="13">
        <f t="shared" si="233"/>
        <v>3.831096555328285E-48</v>
      </c>
      <c r="O1276" s="13">
        <f t="shared" si="234"/>
        <v>3.831096555328285E-48</v>
      </c>
      <c r="Q1276">
        <v>25.57767330257423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0.89521066322289267</v>
      </c>
      <c r="G1277" s="13">
        <f t="shared" si="228"/>
        <v>0</v>
      </c>
      <c r="H1277" s="13">
        <f t="shared" si="229"/>
        <v>0.89521066322289267</v>
      </c>
      <c r="I1277" s="16">
        <f t="shared" si="237"/>
        <v>0.8959103768205976</v>
      </c>
      <c r="J1277" s="13">
        <f t="shared" si="230"/>
        <v>0.89589485421075754</v>
      </c>
      <c r="K1277" s="13">
        <f t="shared" si="231"/>
        <v>1.5522609840057378E-5</v>
      </c>
      <c r="L1277" s="13">
        <f t="shared" si="232"/>
        <v>0</v>
      </c>
      <c r="M1277" s="13">
        <f t="shared" si="238"/>
        <v>2.3480914371366909E-48</v>
      </c>
      <c r="N1277" s="13">
        <f t="shared" si="233"/>
        <v>1.4558166910247483E-48</v>
      </c>
      <c r="O1277" s="13">
        <f t="shared" si="234"/>
        <v>1.4558166910247483E-48</v>
      </c>
      <c r="Q1277">
        <v>25.809405926693941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8.7845733871096314</v>
      </c>
      <c r="G1278" s="13">
        <f t="shared" si="228"/>
        <v>0</v>
      </c>
      <c r="H1278" s="13">
        <f t="shared" si="229"/>
        <v>8.7845733871096314</v>
      </c>
      <c r="I1278" s="16">
        <f t="shared" si="237"/>
        <v>8.7845889097194707</v>
      </c>
      <c r="J1278" s="13">
        <f t="shared" si="230"/>
        <v>8.7687602465228558</v>
      </c>
      <c r="K1278" s="13">
        <f t="shared" si="231"/>
        <v>1.5828663196614912E-2</v>
      </c>
      <c r="L1278" s="13">
        <f t="shared" si="232"/>
        <v>0</v>
      </c>
      <c r="M1278" s="13">
        <f t="shared" si="238"/>
        <v>8.9227474611194253E-49</v>
      </c>
      <c r="N1278" s="13">
        <f t="shared" si="233"/>
        <v>5.532103425894044E-49</v>
      </c>
      <c r="O1278" s="13">
        <f t="shared" si="234"/>
        <v>5.532103425894044E-49</v>
      </c>
      <c r="Q1278">
        <v>25.223887000000008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16.755564553877271</v>
      </c>
      <c r="G1279" s="13">
        <f t="shared" si="228"/>
        <v>0</v>
      </c>
      <c r="H1279" s="13">
        <f t="shared" si="229"/>
        <v>16.755564553877271</v>
      </c>
      <c r="I1279" s="16">
        <f t="shared" si="237"/>
        <v>16.771393217073886</v>
      </c>
      <c r="J1279" s="13">
        <f t="shared" si="230"/>
        <v>16.679098087026727</v>
      </c>
      <c r="K1279" s="13">
        <f t="shared" si="231"/>
        <v>9.2295130047158835E-2</v>
      </c>
      <c r="L1279" s="13">
        <f t="shared" si="232"/>
        <v>0</v>
      </c>
      <c r="M1279" s="13">
        <f t="shared" si="238"/>
        <v>3.3906440352253813E-49</v>
      </c>
      <c r="N1279" s="13">
        <f t="shared" si="233"/>
        <v>2.1021993018397363E-49</v>
      </c>
      <c r="O1279" s="13">
        <f t="shared" si="234"/>
        <v>2.1021993018397363E-49</v>
      </c>
      <c r="Q1279">
        <v>26.461617026580111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40.088103776814783</v>
      </c>
      <c r="G1280" s="13">
        <f t="shared" si="228"/>
        <v>0.85219268338979348</v>
      </c>
      <c r="H1280" s="13">
        <f t="shared" si="229"/>
        <v>39.235911093424988</v>
      </c>
      <c r="I1280" s="16">
        <f t="shared" si="237"/>
        <v>39.328206223472151</v>
      </c>
      <c r="J1280" s="13">
        <f t="shared" si="230"/>
        <v>37.013561098299995</v>
      </c>
      <c r="K1280" s="13">
        <f t="shared" si="231"/>
        <v>2.3146451251721558</v>
      </c>
      <c r="L1280" s="13">
        <f t="shared" si="232"/>
        <v>0</v>
      </c>
      <c r="M1280" s="13">
        <f t="shared" si="238"/>
        <v>1.2884447333856449E-49</v>
      </c>
      <c r="N1280" s="13">
        <f t="shared" si="233"/>
        <v>7.9883573469909983E-50</v>
      </c>
      <c r="O1280" s="13">
        <f t="shared" si="234"/>
        <v>0.85219268338979348</v>
      </c>
      <c r="Q1280">
        <v>21.1157267462692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21.292107382392139</v>
      </c>
      <c r="G1281" s="13">
        <f t="shared" si="228"/>
        <v>0</v>
      </c>
      <c r="H1281" s="13">
        <f t="shared" si="229"/>
        <v>21.292107382392139</v>
      </c>
      <c r="I1281" s="16">
        <f t="shared" si="237"/>
        <v>23.606752507564295</v>
      </c>
      <c r="J1281" s="13">
        <f t="shared" si="230"/>
        <v>22.881539599264727</v>
      </c>
      <c r="K1281" s="13">
        <f t="shared" si="231"/>
        <v>0.72521290829956797</v>
      </c>
      <c r="L1281" s="13">
        <f t="shared" si="232"/>
        <v>0</v>
      </c>
      <c r="M1281" s="13">
        <f t="shared" si="238"/>
        <v>4.896089986865451E-50</v>
      </c>
      <c r="N1281" s="13">
        <f t="shared" si="233"/>
        <v>3.0355757918565796E-50</v>
      </c>
      <c r="O1281" s="13">
        <f t="shared" si="234"/>
        <v>3.0355757918565796E-50</v>
      </c>
      <c r="Q1281">
        <v>18.812707308975622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0.72013256781597745</v>
      </c>
      <c r="G1282" s="13">
        <f t="shared" si="228"/>
        <v>0</v>
      </c>
      <c r="H1282" s="13">
        <f t="shared" si="229"/>
        <v>0.72013256781597745</v>
      </c>
      <c r="I1282" s="16">
        <f t="shared" si="237"/>
        <v>1.4453454761155453</v>
      </c>
      <c r="J1282" s="13">
        <f t="shared" si="230"/>
        <v>1.4451391157326885</v>
      </c>
      <c r="K1282" s="13">
        <f t="shared" si="231"/>
        <v>2.0636038285681835E-4</v>
      </c>
      <c r="L1282" s="13">
        <f t="shared" si="232"/>
        <v>0</v>
      </c>
      <c r="M1282" s="13">
        <f t="shared" si="238"/>
        <v>1.8605141950088714E-50</v>
      </c>
      <c r="N1282" s="13">
        <f t="shared" si="233"/>
        <v>1.1535188009055003E-50</v>
      </c>
      <c r="O1282" s="13">
        <f t="shared" si="234"/>
        <v>1.1535188009055003E-50</v>
      </c>
      <c r="Q1282">
        <v>17.622740806959339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36.599360220751763</v>
      </c>
      <c r="G1283" s="13">
        <f t="shared" si="228"/>
        <v>0.34858869499639678</v>
      </c>
      <c r="H1283" s="13">
        <f t="shared" si="229"/>
        <v>36.250771525755368</v>
      </c>
      <c r="I1283" s="16">
        <f t="shared" si="237"/>
        <v>36.250977886138223</v>
      </c>
      <c r="J1283" s="13">
        <f t="shared" si="230"/>
        <v>33.129526508855697</v>
      </c>
      <c r="K1283" s="13">
        <f t="shared" si="231"/>
        <v>3.1214513772825256</v>
      </c>
      <c r="L1283" s="13">
        <f t="shared" si="232"/>
        <v>0</v>
      </c>
      <c r="M1283" s="13">
        <f t="shared" si="238"/>
        <v>7.0699539410337107E-51</v>
      </c>
      <c r="N1283" s="13">
        <f t="shared" si="233"/>
        <v>4.3833714434409004E-51</v>
      </c>
      <c r="O1283" s="13">
        <f t="shared" si="234"/>
        <v>0.34858869499639678</v>
      </c>
      <c r="Q1283">
        <v>16.958226593548389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26.796750545158758</v>
      </c>
      <c r="G1284" s="13">
        <f t="shared" si="228"/>
        <v>0</v>
      </c>
      <c r="H1284" s="13">
        <f t="shared" si="229"/>
        <v>26.796750545158758</v>
      </c>
      <c r="I1284" s="16">
        <f t="shared" si="237"/>
        <v>29.918201922441284</v>
      </c>
      <c r="J1284" s="13">
        <f t="shared" si="230"/>
        <v>28.166429187562098</v>
      </c>
      <c r="K1284" s="13">
        <f t="shared" si="231"/>
        <v>1.7517727348791858</v>
      </c>
      <c r="L1284" s="13">
        <f t="shared" si="232"/>
        <v>0</v>
      </c>
      <c r="M1284" s="13">
        <f t="shared" si="238"/>
        <v>2.6865824975928103E-51</v>
      </c>
      <c r="N1284" s="13">
        <f t="shared" si="233"/>
        <v>1.6656811485075424E-51</v>
      </c>
      <c r="O1284" s="13">
        <f t="shared" si="234"/>
        <v>1.6656811485075424E-51</v>
      </c>
      <c r="Q1284">
        <v>17.29028004555634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20.28893802535509</v>
      </c>
      <c r="G1285" s="13">
        <f t="shared" si="228"/>
        <v>0</v>
      </c>
      <c r="H1285" s="13">
        <f t="shared" si="229"/>
        <v>20.28893802535509</v>
      </c>
      <c r="I1285" s="16">
        <f t="shared" si="237"/>
        <v>22.040710760234276</v>
      </c>
      <c r="J1285" s="13">
        <f t="shared" si="230"/>
        <v>21.526364107821355</v>
      </c>
      <c r="K1285" s="13">
        <f t="shared" si="231"/>
        <v>0.51434665241292166</v>
      </c>
      <c r="L1285" s="13">
        <f t="shared" si="232"/>
        <v>0</v>
      </c>
      <c r="M1285" s="13">
        <f t="shared" si="238"/>
        <v>1.0209013490852679E-51</v>
      </c>
      <c r="N1285" s="13">
        <f t="shared" si="233"/>
        <v>6.3295883643286612E-52</v>
      </c>
      <c r="O1285" s="13">
        <f t="shared" si="234"/>
        <v>6.3295883643286612E-52</v>
      </c>
      <c r="Q1285">
        <v>19.865266396463412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0.27749240540817549</v>
      </c>
      <c r="G1286" s="13">
        <f t="shared" ref="G1286:G1349" si="244">IF((F1286-$J$2)&gt;0,$I$2*(F1286-$J$2),0)</f>
        <v>0</v>
      </c>
      <c r="H1286" s="13">
        <f t="shared" ref="H1286:H1349" si="245">F1286-G1286</f>
        <v>0.27749240540817549</v>
      </c>
      <c r="I1286" s="16">
        <f t="shared" si="237"/>
        <v>0.7918390578210972</v>
      </c>
      <c r="J1286" s="13">
        <f t="shared" ref="J1286:J1349" si="246">I1286/SQRT(1+(I1286/($K$2*(300+(25*Q1286)+0.05*(Q1286)^3)))^2)</f>
        <v>0.79182478968744063</v>
      </c>
      <c r="K1286" s="13">
        <f t="shared" ref="K1286:K1349" si="247">I1286-J1286</f>
        <v>1.4268133656569759E-5</v>
      </c>
      <c r="L1286" s="13">
        <f t="shared" ref="L1286:L1349" si="248">IF(K1286&gt;$N$2,(K1286-$N$2)/$L$2,0)</f>
        <v>0</v>
      </c>
      <c r="M1286" s="13">
        <f t="shared" si="238"/>
        <v>3.8794251265240177E-52</v>
      </c>
      <c r="N1286" s="13">
        <f t="shared" ref="N1286:N1349" si="249">$M$2*M1286</f>
        <v>2.4052435784448911E-52</v>
      </c>
      <c r="O1286" s="13">
        <f t="shared" ref="O1286:O1349" si="250">N1286+G1286</f>
        <v>2.4052435784448911E-52</v>
      </c>
      <c r="Q1286">
        <v>23.755904521240009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1.0558007212227081</v>
      </c>
      <c r="G1287" s="13">
        <f t="shared" si="244"/>
        <v>0</v>
      </c>
      <c r="H1287" s="13">
        <f t="shared" si="245"/>
        <v>1.0558007212227081</v>
      </c>
      <c r="I1287" s="16">
        <f t="shared" ref="I1287:I1350" si="252">H1287+K1286-L1286</f>
        <v>1.0558149893563646</v>
      </c>
      <c r="J1287" s="13">
        <f t="shared" si="246"/>
        <v>1.0557810617559817</v>
      </c>
      <c r="K1287" s="13">
        <f t="shared" si="247"/>
        <v>3.3927600382899215E-5</v>
      </c>
      <c r="L1287" s="13">
        <f t="shared" si="248"/>
        <v>0</v>
      </c>
      <c r="M1287" s="13">
        <f t="shared" ref="M1287:M1350" si="253">L1287+M1286-N1286</f>
        <v>1.4741815480791266E-52</v>
      </c>
      <c r="N1287" s="13">
        <f t="shared" si="249"/>
        <v>9.1399255980905856E-53</v>
      </c>
      <c r="O1287" s="13">
        <f t="shared" si="250"/>
        <v>9.1399255980905856E-53</v>
      </c>
      <c r="Q1287">
        <v>23.73385767779358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0.88075764271639334</v>
      </c>
      <c r="G1288" s="13">
        <f t="shared" si="244"/>
        <v>0</v>
      </c>
      <c r="H1288" s="13">
        <f t="shared" si="245"/>
        <v>0.88075764271639334</v>
      </c>
      <c r="I1288" s="16">
        <f t="shared" si="252"/>
        <v>0.88079157031677624</v>
      </c>
      <c r="J1288" s="13">
        <f t="shared" si="246"/>
        <v>0.88078028744326953</v>
      </c>
      <c r="K1288" s="13">
        <f t="shared" si="247"/>
        <v>1.1282873506712754E-5</v>
      </c>
      <c r="L1288" s="13">
        <f t="shared" si="248"/>
        <v>0</v>
      </c>
      <c r="M1288" s="13">
        <f t="shared" si="253"/>
        <v>5.6018898827006805E-53</v>
      </c>
      <c r="N1288" s="13">
        <f t="shared" si="249"/>
        <v>3.4731717272744221E-53</v>
      </c>
      <c r="O1288" s="13">
        <f t="shared" si="250"/>
        <v>3.4731717272744221E-53</v>
      </c>
      <c r="Q1288">
        <v>27.759962198694009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2.3417483444288251E-2</v>
      </c>
      <c r="G1289" s="13">
        <f t="shared" si="244"/>
        <v>0</v>
      </c>
      <c r="H1289" s="13">
        <f t="shared" si="245"/>
        <v>2.3417483444288251E-2</v>
      </c>
      <c r="I1289" s="16">
        <f t="shared" si="252"/>
        <v>2.3428766317794964E-2</v>
      </c>
      <c r="J1289" s="13">
        <f t="shared" si="246"/>
        <v>2.3428766059609394E-2</v>
      </c>
      <c r="K1289" s="13">
        <f t="shared" si="247"/>
        <v>2.5818557014556376E-10</v>
      </c>
      <c r="L1289" s="13">
        <f t="shared" si="248"/>
        <v>0</v>
      </c>
      <c r="M1289" s="13">
        <f t="shared" si="253"/>
        <v>2.1287181554262584E-53</v>
      </c>
      <c r="N1289" s="13">
        <f t="shared" si="249"/>
        <v>1.3198052563642801E-53</v>
      </c>
      <c r="O1289" s="13">
        <f t="shared" si="250"/>
        <v>1.3198052563642801E-53</v>
      </c>
      <c r="Q1289">
        <v>26.334374000000011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1.188846712565234</v>
      </c>
      <c r="G1290" s="13">
        <f t="shared" si="244"/>
        <v>0</v>
      </c>
      <c r="H1290" s="13">
        <f t="shared" si="245"/>
        <v>1.188846712565234</v>
      </c>
      <c r="I1290" s="16">
        <f t="shared" si="252"/>
        <v>1.1888467128234195</v>
      </c>
      <c r="J1290" s="13">
        <f t="shared" si="246"/>
        <v>1.1888128157665006</v>
      </c>
      <c r="K1290" s="13">
        <f t="shared" si="247"/>
        <v>3.3897056918918977E-5</v>
      </c>
      <c r="L1290" s="13">
        <f t="shared" si="248"/>
        <v>0</v>
      </c>
      <c r="M1290" s="13">
        <f t="shared" si="253"/>
        <v>8.089128990619783E-54</v>
      </c>
      <c r="N1290" s="13">
        <f t="shared" si="249"/>
        <v>5.0152599741842655E-54</v>
      </c>
      <c r="O1290" s="13">
        <f t="shared" si="250"/>
        <v>5.0152599741842655E-54</v>
      </c>
      <c r="Q1290">
        <v>26.29898812838746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4.7064566489545383</v>
      </c>
      <c r="G1291" s="13">
        <f t="shared" si="244"/>
        <v>0</v>
      </c>
      <c r="H1291" s="13">
        <f t="shared" si="245"/>
        <v>4.7064566489545383</v>
      </c>
      <c r="I1291" s="16">
        <f t="shared" si="252"/>
        <v>4.706490546011457</v>
      </c>
      <c r="J1291" s="13">
        <f t="shared" si="246"/>
        <v>4.7025327027622961</v>
      </c>
      <c r="K1291" s="13">
        <f t="shared" si="247"/>
        <v>3.9578432491609306E-3</v>
      </c>
      <c r="L1291" s="13">
        <f t="shared" si="248"/>
        <v>0</v>
      </c>
      <c r="M1291" s="13">
        <f t="shared" si="253"/>
        <v>3.0738690164355174E-54</v>
      </c>
      <c r="N1291" s="13">
        <f t="shared" si="249"/>
        <v>1.9057987901900208E-54</v>
      </c>
      <c r="O1291" s="13">
        <f t="shared" si="250"/>
        <v>1.9057987901900208E-54</v>
      </c>
      <c r="Q1291">
        <v>21.769858261753889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2.9833271408146271</v>
      </c>
      <c r="G1292" s="13">
        <f t="shared" si="244"/>
        <v>0</v>
      </c>
      <c r="H1292" s="13">
        <f t="shared" si="245"/>
        <v>2.9833271408146271</v>
      </c>
      <c r="I1292" s="16">
        <f t="shared" si="252"/>
        <v>2.9872849840637881</v>
      </c>
      <c r="J1292" s="13">
        <f t="shared" si="246"/>
        <v>2.9856316453164014</v>
      </c>
      <c r="K1292" s="13">
        <f t="shared" si="247"/>
        <v>1.6533387473867123E-3</v>
      </c>
      <c r="L1292" s="13">
        <f t="shared" si="248"/>
        <v>0</v>
      </c>
      <c r="M1292" s="13">
        <f t="shared" si="253"/>
        <v>1.1680702262454967E-54</v>
      </c>
      <c r="N1292" s="13">
        <f t="shared" si="249"/>
        <v>7.2420354027220793E-55</v>
      </c>
      <c r="O1292" s="13">
        <f t="shared" si="250"/>
        <v>7.2420354027220793E-55</v>
      </c>
      <c r="Q1292">
        <v>18.305708665962211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7.9858205668087887</v>
      </c>
      <c r="G1293" s="13">
        <f t="shared" si="244"/>
        <v>0</v>
      </c>
      <c r="H1293" s="13">
        <f t="shared" si="245"/>
        <v>7.9858205668087887</v>
      </c>
      <c r="I1293" s="16">
        <f t="shared" si="252"/>
        <v>7.9874739055561754</v>
      </c>
      <c r="J1293" s="13">
        <f t="shared" si="246"/>
        <v>7.9549252696310386</v>
      </c>
      <c r="K1293" s="13">
        <f t="shared" si="247"/>
        <v>3.2548635925136793E-2</v>
      </c>
      <c r="L1293" s="13">
        <f t="shared" si="248"/>
        <v>0</v>
      </c>
      <c r="M1293" s="13">
        <f t="shared" si="253"/>
        <v>4.4386668597328875E-55</v>
      </c>
      <c r="N1293" s="13">
        <f t="shared" si="249"/>
        <v>2.7519734530343901E-55</v>
      </c>
      <c r="O1293" s="13">
        <f t="shared" si="250"/>
        <v>2.7519734530343901E-55</v>
      </c>
      <c r="Q1293">
        <v>18.06023736355359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13.804578205558981</v>
      </c>
      <c r="G1294" s="13">
        <f t="shared" si="244"/>
        <v>0</v>
      </c>
      <c r="H1294" s="13">
        <f t="shared" si="245"/>
        <v>13.804578205558981</v>
      </c>
      <c r="I1294" s="16">
        <f t="shared" si="252"/>
        <v>13.837126841484118</v>
      </c>
      <c r="J1294" s="13">
        <f t="shared" si="246"/>
        <v>13.60691102442691</v>
      </c>
      <c r="K1294" s="13">
        <f t="shared" si="247"/>
        <v>0.23021581705720706</v>
      </c>
      <c r="L1294" s="13">
        <f t="shared" si="248"/>
        <v>0</v>
      </c>
      <c r="M1294" s="13">
        <f t="shared" si="253"/>
        <v>1.6866934066984974E-55</v>
      </c>
      <c r="N1294" s="13">
        <f t="shared" si="249"/>
        <v>1.0457499121530684E-55</v>
      </c>
      <c r="O1294" s="13">
        <f t="shared" si="250"/>
        <v>1.0457499121530684E-55</v>
      </c>
      <c r="Q1294">
        <v>15.737197593548389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7.5341085468013924</v>
      </c>
      <c r="G1295" s="13">
        <f t="shared" si="244"/>
        <v>0</v>
      </c>
      <c r="H1295" s="13">
        <f t="shared" si="245"/>
        <v>7.5341085468013924</v>
      </c>
      <c r="I1295" s="16">
        <f t="shared" si="252"/>
        <v>7.7643243638585995</v>
      </c>
      <c r="J1295" s="13">
        <f t="shared" si="246"/>
        <v>7.7262034772118389</v>
      </c>
      <c r="K1295" s="13">
        <f t="shared" si="247"/>
        <v>3.812088664676061E-2</v>
      </c>
      <c r="L1295" s="13">
        <f t="shared" si="248"/>
        <v>0</v>
      </c>
      <c r="M1295" s="13">
        <f t="shared" si="253"/>
        <v>6.4094349454542904E-56</v>
      </c>
      <c r="N1295" s="13">
        <f t="shared" si="249"/>
        <v>3.9738496661816598E-56</v>
      </c>
      <c r="O1295" s="13">
        <f t="shared" si="250"/>
        <v>3.9738496661816598E-56</v>
      </c>
      <c r="Q1295">
        <v>16.326670995700301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50.179149930523913</v>
      </c>
      <c r="G1296" s="13">
        <f t="shared" si="244"/>
        <v>2.3088463492168625</v>
      </c>
      <c r="H1296" s="13">
        <f t="shared" si="245"/>
        <v>47.870303581307049</v>
      </c>
      <c r="I1296" s="16">
        <f t="shared" si="252"/>
        <v>47.908424467953807</v>
      </c>
      <c r="J1296" s="13">
        <f t="shared" si="246"/>
        <v>41.287498978285761</v>
      </c>
      <c r="K1296" s="13">
        <f t="shared" si="247"/>
        <v>6.6209254896680463</v>
      </c>
      <c r="L1296" s="13">
        <f t="shared" si="248"/>
        <v>0</v>
      </c>
      <c r="M1296" s="13">
        <f t="shared" si="253"/>
        <v>2.4355852792726306E-56</v>
      </c>
      <c r="N1296" s="13">
        <f t="shared" si="249"/>
        <v>1.510062873149031E-56</v>
      </c>
      <c r="O1296" s="13">
        <f t="shared" si="250"/>
        <v>2.3088463492168625</v>
      </c>
      <c r="Q1296">
        <v>16.920961617995619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15.356549593096091</v>
      </c>
      <c r="G1297" s="13">
        <f t="shared" si="244"/>
        <v>0</v>
      </c>
      <c r="H1297" s="13">
        <f t="shared" si="245"/>
        <v>15.356549593096091</v>
      </c>
      <c r="I1297" s="16">
        <f t="shared" si="252"/>
        <v>21.977475082764137</v>
      </c>
      <c r="J1297" s="13">
        <f t="shared" si="246"/>
        <v>21.311914588328221</v>
      </c>
      <c r="K1297" s="13">
        <f t="shared" si="247"/>
        <v>0.66556049443591547</v>
      </c>
      <c r="L1297" s="13">
        <f t="shared" si="248"/>
        <v>0</v>
      </c>
      <c r="M1297" s="13">
        <f t="shared" si="253"/>
        <v>9.2552240612359954E-57</v>
      </c>
      <c r="N1297" s="13">
        <f t="shared" si="249"/>
        <v>5.7382389179663174E-57</v>
      </c>
      <c r="O1297" s="13">
        <f t="shared" si="250"/>
        <v>5.7382389179663174E-57</v>
      </c>
      <c r="Q1297">
        <v>17.907511565125041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8.3215649640489371</v>
      </c>
      <c r="G1298" s="13">
        <f t="shared" si="244"/>
        <v>0</v>
      </c>
      <c r="H1298" s="13">
        <f t="shared" si="245"/>
        <v>8.3215649640489371</v>
      </c>
      <c r="I1298" s="16">
        <f t="shared" si="252"/>
        <v>8.9871254584848526</v>
      </c>
      <c r="J1298" s="13">
        <f t="shared" si="246"/>
        <v>8.9629444387900392</v>
      </c>
      <c r="K1298" s="13">
        <f t="shared" si="247"/>
        <v>2.4181019694813344E-2</v>
      </c>
      <c r="L1298" s="13">
        <f t="shared" si="248"/>
        <v>0</v>
      </c>
      <c r="M1298" s="13">
        <f t="shared" si="253"/>
        <v>3.516985143269678E-57</v>
      </c>
      <c r="N1298" s="13">
        <f t="shared" si="249"/>
        <v>2.1805307888272004E-57</v>
      </c>
      <c r="O1298" s="13">
        <f t="shared" si="250"/>
        <v>2.1805307888272004E-57</v>
      </c>
      <c r="Q1298">
        <v>22.676329966308639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0.34624822909058478</v>
      </c>
      <c r="G1299" s="13">
        <f t="shared" si="244"/>
        <v>0</v>
      </c>
      <c r="H1299" s="13">
        <f t="shared" si="245"/>
        <v>0.34624822909058478</v>
      </c>
      <c r="I1299" s="16">
        <f t="shared" si="252"/>
        <v>0.37042924878539812</v>
      </c>
      <c r="J1299" s="13">
        <f t="shared" si="246"/>
        <v>0.37042770092999344</v>
      </c>
      <c r="K1299" s="13">
        <f t="shared" si="247"/>
        <v>1.5478554046821635E-6</v>
      </c>
      <c r="L1299" s="13">
        <f t="shared" si="248"/>
        <v>0</v>
      </c>
      <c r="M1299" s="13">
        <f t="shared" si="253"/>
        <v>1.3364543544424776E-57</v>
      </c>
      <c r="N1299" s="13">
        <f t="shared" si="249"/>
        <v>8.2860169975433605E-58</v>
      </c>
      <c r="O1299" s="13">
        <f t="shared" si="250"/>
        <v>8.2860169975433605E-58</v>
      </c>
      <c r="Q1299">
        <v>23.343285303233628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7.9490933763442184</v>
      </c>
      <c r="G1300" s="13">
        <f t="shared" si="244"/>
        <v>0</v>
      </c>
      <c r="H1300" s="13">
        <f t="shared" si="245"/>
        <v>7.9490933763442184</v>
      </c>
      <c r="I1300" s="16">
        <f t="shared" si="252"/>
        <v>7.9490949241996232</v>
      </c>
      <c r="J1300" s="13">
        <f t="shared" si="246"/>
        <v>7.9401969529914584</v>
      </c>
      <c r="K1300" s="13">
        <f t="shared" si="247"/>
        <v>8.8979712081647122E-3</v>
      </c>
      <c r="L1300" s="13">
        <f t="shared" si="248"/>
        <v>0</v>
      </c>
      <c r="M1300" s="13">
        <f t="shared" si="253"/>
        <v>5.0785265468814153E-58</v>
      </c>
      <c r="N1300" s="13">
        <f t="shared" si="249"/>
        <v>3.1486864590664774E-58</v>
      </c>
      <c r="O1300" s="13">
        <f t="shared" si="250"/>
        <v>3.1486864590664774E-58</v>
      </c>
      <c r="Q1300">
        <v>27.232945000000012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14.89997628425205</v>
      </c>
      <c r="G1301" s="13">
        <f t="shared" si="244"/>
        <v>0</v>
      </c>
      <c r="H1301" s="13">
        <f t="shared" si="245"/>
        <v>14.89997628425205</v>
      </c>
      <c r="I1301" s="16">
        <f t="shared" si="252"/>
        <v>14.908874255460216</v>
      </c>
      <c r="J1301" s="13">
        <f t="shared" si="246"/>
        <v>14.854128268469344</v>
      </c>
      <c r="K1301" s="13">
        <f t="shared" si="247"/>
        <v>5.4745986990871742E-2</v>
      </c>
      <c r="L1301" s="13">
        <f t="shared" si="248"/>
        <v>0</v>
      </c>
      <c r="M1301" s="13">
        <f t="shared" si="253"/>
        <v>1.9298400878149379E-58</v>
      </c>
      <c r="N1301" s="13">
        <f t="shared" si="249"/>
        <v>1.1965008544452615E-58</v>
      </c>
      <c r="O1301" s="13">
        <f t="shared" si="250"/>
        <v>1.1965008544452615E-58</v>
      </c>
      <c r="Q1301">
        <v>27.71592655915401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11.232331118591439</v>
      </c>
      <c r="G1302" s="13">
        <f t="shared" si="244"/>
        <v>0</v>
      </c>
      <c r="H1302" s="13">
        <f t="shared" si="245"/>
        <v>11.232331118591439</v>
      </c>
      <c r="I1302" s="16">
        <f t="shared" si="252"/>
        <v>11.287077105582311</v>
      </c>
      <c r="J1302" s="13">
        <f t="shared" si="246"/>
        <v>11.258468038323169</v>
      </c>
      <c r="K1302" s="13">
        <f t="shared" si="247"/>
        <v>2.8609067259141696E-2</v>
      </c>
      <c r="L1302" s="13">
        <f t="shared" si="248"/>
        <v>0</v>
      </c>
      <c r="M1302" s="13">
        <f t="shared" si="253"/>
        <v>7.3333923336967645E-59</v>
      </c>
      <c r="N1302" s="13">
        <f t="shared" si="249"/>
        <v>4.5467032468919937E-59</v>
      </c>
      <c r="O1302" s="13">
        <f t="shared" si="250"/>
        <v>4.5467032468919937E-59</v>
      </c>
      <c r="Q1302">
        <v>26.37230156263573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6.6137889942149952</v>
      </c>
      <c r="G1303" s="13">
        <f t="shared" si="244"/>
        <v>0</v>
      </c>
      <c r="H1303" s="13">
        <f t="shared" si="245"/>
        <v>6.6137889942149952</v>
      </c>
      <c r="I1303" s="16">
        <f t="shared" si="252"/>
        <v>6.6423980614741369</v>
      </c>
      <c r="J1303" s="13">
        <f t="shared" si="246"/>
        <v>6.6320980203456328</v>
      </c>
      <c r="K1303" s="13">
        <f t="shared" si="247"/>
        <v>1.0300041128504134E-2</v>
      </c>
      <c r="L1303" s="13">
        <f t="shared" si="248"/>
        <v>0</v>
      </c>
      <c r="M1303" s="13">
        <f t="shared" si="253"/>
        <v>2.7866890868047708E-59</v>
      </c>
      <c r="N1303" s="13">
        <f t="shared" si="249"/>
        <v>1.727747233818958E-59</v>
      </c>
      <c r="O1303" s="13">
        <f t="shared" si="250"/>
        <v>1.727747233818958E-59</v>
      </c>
      <c r="Q1303">
        <v>22.30870411298832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9.7203926512192211</v>
      </c>
      <c r="G1304" s="13">
        <f t="shared" si="244"/>
        <v>0</v>
      </c>
      <c r="H1304" s="13">
        <f t="shared" si="245"/>
        <v>9.7203926512192211</v>
      </c>
      <c r="I1304" s="16">
        <f t="shared" si="252"/>
        <v>9.7306926923477253</v>
      </c>
      <c r="J1304" s="13">
        <f t="shared" si="246"/>
        <v>9.6669086784944156</v>
      </c>
      <c r="K1304" s="13">
        <f t="shared" si="247"/>
        <v>6.3784013853309673E-2</v>
      </c>
      <c r="L1304" s="13">
        <f t="shared" si="248"/>
        <v>0</v>
      </c>
      <c r="M1304" s="13">
        <f t="shared" si="253"/>
        <v>1.0589418529858128E-59</v>
      </c>
      <c r="N1304" s="13">
        <f t="shared" si="249"/>
        <v>6.5654394885120394E-60</v>
      </c>
      <c r="O1304" s="13">
        <f t="shared" si="250"/>
        <v>6.5654394885120394E-60</v>
      </c>
      <c r="Q1304">
        <v>17.463450605699499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131.3236172784373</v>
      </c>
      <c r="G1305" s="13">
        <f t="shared" si="244"/>
        <v>14.022139899110774</v>
      </c>
      <c r="H1305" s="13">
        <f t="shared" si="245"/>
        <v>117.30147737932653</v>
      </c>
      <c r="I1305" s="16">
        <f t="shared" si="252"/>
        <v>117.36526139317984</v>
      </c>
      <c r="J1305" s="13">
        <f t="shared" si="246"/>
        <v>65.808266085217241</v>
      </c>
      <c r="K1305" s="13">
        <f t="shared" si="247"/>
        <v>51.556995307962595</v>
      </c>
      <c r="L1305" s="13">
        <f t="shared" si="248"/>
        <v>13.901874031823466</v>
      </c>
      <c r="M1305" s="13">
        <f t="shared" si="253"/>
        <v>13.901874031823466</v>
      </c>
      <c r="N1305" s="13">
        <f t="shared" si="249"/>
        <v>8.6191618997305497</v>
      </c>
      <c r="O1305" s="13">
        <f t="shared" si="250"/>
        <v>22.641301798841326</v>
      </c>
      <c r="Q1305">
        <v>16.582029073401181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34.156221934638161</v>
      </c>
      <c r="G1306" s="13">
        <f t="shared" si="244"/>
        <v>0</v>
      </c>
      <c r="H1306" s="13">
        <f t="shared" si="245"/>
        <v>34.156221934638161</v>
      </c>
      <c r="I1306" s="16">
        <f t="shared" si="252"/>
        <v>71.811343210777295</v>
      </c>
      <c r="J1306" s="13">
        <f t="shared" si="246"/>
        <v>42.394562726190159</v>
      </c>
      <c r="K1306" s="13">
        <f t="shared" si="247"/>
        <v>29.416780484587136</v>
      </c>
      <c r="L1306" s="13">
        <f t="shared" si="248"/>
        <v>0</v>
      </c>
      <c r="M1306" s="13">
        <f t="shared" si="253"/>
        <v>5.2827121320929162</v>
      </c>
      <c r="N1306" s="13">
        <f t="shared" si="249"/>
        <v>3.2752815218976079</v>
      </c>
      <c r="O1306" s="13">
        <f t="shared" si="250"/>
        <v>3.2752815218976079</v>
      </c>
      <c r="Q1306">
        <v>10.560167593548391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36.481949616844382</v>
      </c>
      <c r="G1307" s="13">
        <f t="shared" si="244"/>
        <v>0.3316403445495214</v>
      </c>
      <c r="H1307" s="13">
        <f t="shared" si="245"/>
        <v>36.150309272294862</v>
      </c>
      <c r="I1307" s="16">
        <f t="shared" si="252"/>
        <v>65.567089756881998</v>
      </c>
      <c r="J1307" s="13">
        <f t="shared" si="246"/>
        <v>47.391769206350645</v>
      </c>
      <c r="K1307" s="13">
        <f t="shared" si="247"/>
        <v>18.175320550531353</v>
      </c>
      <c r="L1307" s="13">
        <f t="shared" si="248"/>
        <v>0</v>
      </c>
      <c r="M1307" s="13">
        <f t="shared" si="253"/>
        <v>2.0074306101953083</v>
      </c>
      <c r="N1307" s="13">
        <f t="shared" si="249"/>
        <v>1.2446069783210911</v>
      </c>
      <c r="O1307" s="13">
        <f t="shared" si="250"/>
        <v>1.5762473228706124</v>
      </c>
      <c r="Q1307">
        <v>14.47059093458337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8.7067312690976415</v>
      </c>
      <c r="G1308" s="13">
        <f t="shared" si="244"/>
        <v>0</v>
      </c>
      <c r="H1308" s="13">
        <f t="shared" si="245"/>
        <v>8.7067312690976415</v>
      </c>
      <c r="I1308" s="16">
        <f t="shared" si="252"/>
        <v>26.882051819628995</v>
      </c>
      <c r="J1308" s="13">
        <f t="shared" si="246"/>
        <v>25.548556257089764</v>
      </c>
      <c r="K1308" s="13">
        <f t="shared" si="247"/>
        <v>1.3334955625392304</v>
      </c>
      <c r="L1308" s="13">
        <f t="shared" si="248"/>
        <v>0</v>
      </c>
      <c r="M1308" s="13">
        <f t="shared" si="253"/>
        <v>0.7628236318742172</v>
      </c>
      <c r="N1308" s="13">
        <f t="shared" si="249"/>
        <v>0.47295065176201467</v>
      </c>
      <c r="O1308" s="13">
        <f t="shared" si="250"/>
        <v>0.47295065176201467</v>
      </c>
      <c r="Q1308">
        <v>17.049868458042329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13.903328056293359</v>
      </c>
      <c r="G1309" s="13">
        <f t="shared" si="244"/>
        <v>0</v>
      </c>
      <c r="H1309" s="13">
        <f t="shared" si="245"/>
        <v>13.903328056293359</v>
      </c>
      <c r="I1309" s="16">
        <f t="shared" si="252"/>
        <v>15.23682361883259</v>
      </c>
      <c r="J1309" s="13">
        <f t="shared" si="246"/>
        <v>15.105284484320221</v>
      </c>
      <c r="K1309" s="13">
        <f t="shared" si="247"/>
        <v>0.13153913451236932</v>
      </c>
      <c r="L1309" s="13">
        <f t="shared" si="248"/>
        <v>0</v>
      </c>
      <c r="M1309" s="13">
        <f t="shared" si="253"/>
        <v>0.28987298011220253</v>
      </c>
      <c r="N1309" s="13">
        <f t="shared" si="249"/>
        <v>0.17972124766956557</v>
      </c>
      <c r="O1309" s="13">
        <f t="shared" si="250"/>
        <v>0.17972124766956557</v>
      </c>
      <c r="Q1309">
        <v>21.833273393522621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20.286198163219211</v>
      </c>
      <c r="G1310" s="13">
        <f t="shared" si="244"/>
        <v>0</v>
      </c>
      <c r="H1310" s="13">
        <f t="shared" si="245"/>
        <v>20.286198163219211</v>
      </c>
      <c r="I1310" s="16">
        <f t="shared" si="252"/>
        <v>20.417737297731581</v>
      </c>
      <c r="J1310" s="13">
        <f t="shared" si="246"/>
        <v>20.013491162832722</v>
      </c>
      <c r="K1310" s="13">
        <f t="shared" si="247"/>
        <v>0.40424613489885886</v>
      </c>
      <c r="L1310" s="13">
        <f t="shared" si="248"/>
        <v>0</v>
      </c>
      <c r="M1310" s="13">
        <f t="shared" si="253"/>
        <v>0.11015173244263696</v>
      </c>
      <c r="N1310" s="13">
        <f t="shared" si="249"/>
        <v>6.8294074114434916E-2</v>
      </c>
      <c r="O1310" s="13">
        <f t="shared" si="250"/>
        <v>6.8294074114434916E-2</v>
      </c>
      <c r="Q1310">
        <v>19.98423880876279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9.0004804862416243E-2</v>
      </c>
      <c r="G1311" s="13">
        <f t="shared" si="244"/>
        <v>0</v>
      </c>
      <c r="H1311" s="13">
        <f t="shared" si="245"/>
        <v>9.0004804862416243E-2</v>
      </c>
      <c r="I1311" s="16">
        <f t="shared" si="252"/>
        <v>0.4942509397612751</v>
      </c>
      <c r="J1311" s="13">
        <f t="shared" si="246"/>
        <v>0.49424796383510333</v>
      </c>
      <c r="K1311" s="13">
        <f t="shared" si="247"/>
        <v>2.975926171766563E-6</v>
      </c>
      <c r="L1311" s="13">
        <f t="shared" si="248"/>
        <v>0</v>
      </c>
      <c r="M1311" s="13">
        <f t="shared" si="253"/>
        <v>4.1857658328202041E-2</v>
      </c>
      <c r="N1311" s="13">
        <f t="shared" si="249"/>
        <v>2.5951748163485264E-2</v>
      </c>
      <c r="O1311" s="13">
        <f t="shared" si="250"/>
        <v>2.5951748163485264E-2</v>
      </c>
      <c r="Q1311">
        <v>24.85442599993317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0.7934792759891649</v>
      </c>
      <c r="G1312" s="13">
        <f t="shared" si="244"/>
        <v>0</v>
      </c>
      <c r="H1312" s="13">
        <f t="shared" si="245"/>
        <v>0.7934792759891649</v>
      </c>
      <c r="I1312" s="16">
        <f t="shared" si="252"/>
        <v>0.79348225191533661</v>
      </c>
      <c r="J1312" s="13">
        <f t="shared" si="246"/>
        <v>0.79347332052058339</v>
      </c>
      <c r="K1312" s="13">
        <f t="shared" si="247"/>
        <v>8.9313947532199123E-6</v>
      </c>
      <c r="L1312" s="13">
        <f t="shared" si="248"/>
        <v>0</v>
      </c>
      <c r="M1312" s="13">
        <f t="shared" si="253"/>
        <v>1.5905910164716777E-2</v>
      </c>
      <c r="N1312" s="13">
        <f t="shared" si="249"/>
        <v>9.861664302124401E-3</v>
      </c>
      <c r="O1312" s="13">
        <f t="shared" si="250"/>
        <v>9.861664302124401E-3</v>
      </c>
      <c r="Q1312">
        <v>27.178332641531568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6.2502628630986834</v>
      </c>
      <c r="G1313" s="13">
        <f t="shared" si="244"/>
        <v>0</v>
      </c>
      <c r="H1313" s="13">
        <f t="shared" si="245"/>
        <v>6.2502628630986834</v>
      </c>
      <c r="I1313" s="16">
        <f t="shared" si="252"/>
        <v>6.2502717944934369</v>
      </c>
      <c r="J1313" s="13">
        <f t="shared" si="246"/>
        <v>6.2449960276453185</v>
      </c>
      <c r="K1313" s="13">
        <f t="shared" si="247"/>
        <v>5.2757668481184794E-3</v>
      </c>
      <c r="L1313" s="13">
        <f t="shared" si="248"/>
        <v>0</v>
      </c>
      <c r="M1313" s="13">
        <f t="shared" si="253"/>
        <v>6.0442458625923762E-3</v>
      </c>
      <c r="N1313" s="13">
        <f t="shared" si="249"/>
        <v>3.7474324348072733E-3</v>
      </c>
      <c r="O1313" s="13">
        <f t="shared" si="250"/>
        <v>3.7474324348072733E-3</v>
      </c>
      <c r="Q1313">
        <v>25.793493000000009</v>
      </c>
    </row>
    <row r="1314" spans="1:17" x14ac:dyDescent="0.2">
      <c r="A1314" s="14">
        <f t="shared" si="251"/>
        <v>61972</v>
      </c>
      <c r="B1314" s="1">
        <v>9</v>
      </c>
      <c r="F1314" s="34">
        <v>15.32498897117061</v>
      </c>
      <c r="G1314" s="13">
        <f t="shared" si="244"/>
        <v>0</v>
      </c>
      <c r="H1314" s="13">
        <f t="shared" si="245"/>
        <v>15.32498897117061</v>
      </c>
      <c r="I1314" s="16">
        <f t="shared" si="252"/>
        <v>15.330264738018728</v>
      </c>
      <c r="J1314" s="13">
        <f t="shared" si="246"/>
        <v>15.266660683469279</v>
      </c>
      <c r="K1314" s="13">
        <f t="shared" si="247"/>
        <v>6.3604054549449174E-2</v>
      </c>
      <c r="L1314" s="13">
        <f t="shared" si="248"/>
        <v>0</v>
      </c>
      <c r="M1314" s="13">
        <f t="shared" si="253"/>
        <v>2.2968134277851029E-3</v>
      </c>
      <c r="N1314" s="13">
        <f t="shared" si="249"/>
        <v>1.4240243252267638E-3</v>
      </c>
      <c r="O1314" s="13">
        <f t="shared" si="250"/>
        <v>1.4240243252267638E-3</v>
      </c>
      <c r="Q1314">
        <v>27.224912168015159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36.184761095030368</v>
      </c>
      <c r="G1315" s="13">
        <f t="shared" si="244"/>
        <v>0.2887408529459683</v>
      </c>
      <c r="H1315" s="13">
        <f t="shared" si="245"/>
        <v>35.896020242084397</v>
      </c>
      <c r="I1315" s="16">
        <f t="shared" si="252"/>
        <v>35.959624296633848</v>
      </c>
      <c r="J1315" s="13">
        <f t="shared" si="246"/>
        <v>34.861177868523711</v>
      </c>
      <c r="K1315" s="13">
        <f t="shared" si="247"/>
        <v>1.0984464281101367</v>
      </c>
      <c r="L1315" s="13">
        <f t="shared" si="248"/>
        <v>0</v>
      </c>
      <c r="M1315" s="13">
        <f t="shared" si="253"/>
        <v>8.7278910255833911E-4</v>
      </c>
      <c r="N1315" s="13">
        <f t="shared" si="249"/>
        <v>5.4112924358617023E-4</v>
      </c>
      <c r="O1315" s="13">
        <f t="shared" si="250"/>
        <v>0.28928198218955448</v>
      </c>
      <c r="Q1315">
        <v>24.824486002938851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108.23618545932371</v>
      </c>
      <c r="G1316" s="13">
        <f t="shared" si="244"/>
        <v>10.689443597698762</v>
      </c>
      <c r="H1316" s="13">
        <f t="shared" si="245"/>
        <v>97.546741861624952</v>
      </c>
      <c r="I1316" s="16">
        <f t="shared" si="252"/>
        <v>98.645188289735088</v>
      </c>
      <c r="J1316" s="13">
        <f t="shared" si="246"/>
        <v>65.114210660006762</v>
      </c>
      <c r="K1316" s="13">
        <f t="shared" si="247"/>
        <v>33.530977629728326</v>
      </c>
      <c r="L1316" s="13">
        <f t="shared" si="248"/>
        <v>0</v>
      </c>
      <c r="M1316" s="13">
        <f t="shared" si="253"/>
        <v>3.3165985897216888E-4</v>
      </c>
      <c r="N1316" s="13">
        <f t="shared" si="249"/>
        <v>2.0562911256274469E-4</v>
      </c>
      <c r="O1316" s="13">
        <f t="shared" si="250"/>
        <v>10.689649226811325</v>
      </c>
      <c r="Q1316">
        <v>17.81328939253984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13.737994823697321</v>
      </c>
      <c r="G1317" s="13">
        <f t="shared" si="244"/>
        <v>0</v>
      </c>
      <c r="H1317" s="13">
        <f t="shared" si="245"/>
        <v>13.737994823697321</v>
      </c>
      <c r="I1317" s="16">
        <f t="shared" si="252"/>
        <v>47.268972453425647</v>
      </c>
      <c r="J1317" s="13">
        <f t="shared" si="246"/>
        <v>41.280312790606047</v>
      </c>
      <c r="K1317" s="13">
        <f t="shared" si="247"/>
        <v>5.9886596628196003</v>
      </c>
      <c r="L1317" s="13">
        <f t="shared" si="248"/>
        <v>0</v>
      </c>
      <c r="M1317" s="13">
        <f t="shared" si="253"/>
        <v>1.2603074640942419E-4</v>
      </c>
      <c r="N1317" s="13">
        <f t="shared" si="249"/>
        <v>7.8139062773843E-5</v>
      </c>
      <c r="O1317" s="13">
        <f t="shared" si="250"/>
        <v>7.8139062773843E-5</v>
      </c>
      <c r="Q1317">
        <v>17.491532229581249</v>
      </c>
    </row>
    <row r="1318" spans="1:17" x14ac:dyDescent="0.2">
      <c r="A1318" s="14">
        <f t="shared" si="251"/>
        <v>62094</v>
      </c>
      <c r="B1318" s="1">
        <v>1</v>
      </c>
      <c r="F1318" s="34">
        <v>0.88702694702271234</v>
      </c>
      <c r="G1318" s="13">
        <f t="shared" si="244"/>
        <v>0</v>
      </c>
      <c r="H1318" s="13">
        <f t="shared" si="245"/>
        <v>0.88702694702271234</v>
      </c>
      <c r="I1318" s="16">
        <f t="shared" si="252"/>
        <v>6.8756866098423126</v>
      </c>
      <c r="J1318" s="13">
        <f t="shared" si="246"/>
        <v>6.8378691638938855</v>
      </c>
      <c r="K1318" s="13">
        <f t="shared" si="247"/>
        <v>3.7817445948427064E-2</v>
      </c>
      <c r="L1318" s="13">
        <f t="shared" si="248"/>
        <v>0</v>
      </c>
      <c r="M1318" s="13">
        <f t="shared" si="253"/>
        <v>4.7891683635581188E-5</v>
      </c>
      <c r="N1318" s="13">
        <f t="shared" si="249"/>
        <v>2.9692843854060338E-5</v>
      </c>
      <c r="O1318" s="13">
        <f t="shared" si="250"/>
        <v>2.9692843854060338E-5</v>
      </c>
      <c r="Q1318">
        <v>13.759126593548389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7.9318268517532786</v>
      </c>
      <c r="G1319" s="13">
        <f t="shared" si="244"/>
        <v>0</v>
      </c>
      <c r="H1319" s="13">
        <f t="shared" si="245"/>
        <v>7.9318268517532786</v>
      </c>
      <c r="I1319" s="16">
        <f t="shared" si="252"/>
        <v>7.9696442977017057</v>
      </c>
      <c r="J1319" s="13">
        <f t="shared" si="246"/>
        <v>7.9166311788421861</v>
      </c>
      <c r="K1319" s="13">
        <f t="shared" si="247"/>
        <v>5.3013118859519537E-2</v>
      </c>
      <c r="L1319" s="13">
        <f t="shared" si="248"/>
        <v>0</v>
      </c>
      <c r="M1319" s="13">
        <f t="shared" si="253"/>
        <v>1.819883978152085E-5</v>
      </c>
      <c r="N1319" s="13">
        <f t="shared" si="249"/>
        <v>1.1283280664542927E-5</v>
      </c>
      <c r="O1319" s="13">
        <f t="shared" si="250"/>
        <v>1.1283280664542927E-5</v>
      </c>
      <c r="Q1319">
        <v>14.50673691660165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79.987153155740245</v>
      </c>
      <c r="G1320" s="13">
        <f t="shared" si="244"/>
        <v>6.6116645612846723</v>
      </c>
      <c r="H1320" s="13">
        <f t="shared" si="245"/>
        <v>73.375488594455575</v>
      </c>
      <c r="I1320" s="16">
        <f t="shared" si="252"/>
        <v>73.4285017133151</v>
      </c>
      <c r="J1320" s="13">
        <f t="shared" si="246"/>
        <v>55.562825991287234</v>
      </c>
      <c r="K1320" s="13">
        <f t="shared" si="247"/>
        <v>17.865675722027866</v>
      </c>
      <c r="L1320" s="13">
        <f t="shared" si="248"/>
        <v>0</v>
      </c>
      <c r="M1320" s="13">
        <f t="shared" si="253"/>
        <v>6.9155591169779231E-6</v>
      </c>
      <c r="N1320" s="13">
        <f t="shared" si="249"/>
        <v>4.287646652526312E-6</v>
      </c>
      <c r="O1320" s="13">
        <f t="shared" si="250"/>
        <v>6.6116688489313251</v>
      </c>
      <c r="Q1320">
        <v>17.53386751965817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35.958123786874197</v>
      </c>
      <c r="G1321" s="13">
        <f t="shared" si="244"/>
        <v>0.256025507013523</v>
      </c>
      <c r="H1321" s="13">
        <f t="shared" si="245"/>
        <v>35.702098279860671</v>
      </c>
      <c r="I1321" s="16">
        <f t="shared" si="252"/>
        <v>53.567774001888537</v>
      </c>
      <c r="J1321" s="13">
        <f t="shared" si="246"/>
        <v>46.943917948506353</v>
      </c>
      <c r="K1321" s="13">
        <f t="shared" si="247"/>
        <v>6.623856053382184</v>
      </c>
      <c r="L1321" s="13">
        <f t="shared" si="248"/>
        <v>0</v>
      </c>
      <c r="M1321" s="13">
        <f t="shared" si="253"/>
        <v>2.627912464451611E-6</v>
      </c>
      <c r="N1321" s="13">
        <f t="shared" si="249"/>
        <v>1.6293057279599989E-6</v>
      </c>
      <c r="O1321" s="13">
        <f t="shared" si="250"/>
        <v>0.25602713631925095</v>
      </c>
      <c r="Q1321">
        <v>19.46965475444091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9.9962862767967096</v>
      </c>
      <c r="G1322" s="13">
        <f t="shared" si="244"/>
        <v>0</v>
      </c>
      <c r="H1322" s="13">
        <f t="shared" si="245"/>
        <v>9.9962862767967096</v>
      </c>
      <c r="I1322" s="16">
        <f t="shared" si="252"/>
        <v>16.620142330178894</v>
      </c>
      <c r="J1322" s="13">
        <f t="shared" si="246"/>
        <v>16.462863344005196</v>
      </c>
      <c r="K1322" s="13">
        <f t="shared" si="247"/>
        <v>0.15727898617369718</v>
      </c>
      <c r="L1322" s="13">
        <f t="shared" si="248"/>
        <v>0</v>
      </c>
      <c r="M1322" s="13">
        <f t="shared" si="253"/>
        <v>9.9860673649161214E-7</v>
      </c>
      <c r="N1322" s="13">
        <f t="shared" si="249"/>
        <v>6.1913617662479953E-7</v>
      </c>
      <c r="O1322" s="13">
        <f t="shared" si="250"/>
        <v>6.1913617662479953E-7</v>
      </c>
      <c r="Q1322">
        <v>22.405186238529652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21.439223214272001</v>
      </c>
      <c r="G1323" s="13">
        <f t="shared" si="244"/>
        <v>0</v>
      </c>
      <c r="H1323" s="13">
        <f t="shared" si="245"/>
        <v>21.439223214272001</v>
      </c>
      <c r="I1323" s="16">
        <f t="shared" si="252"/>
        <v>21.596502200445698</v>
      </c>
      <c r="J1323" s="13">
        <f t="shared" si="246"/>
        <v>21.365045553268992</v>
      </c>
      <c r="K1323" s="13">
        <f t="shared" si="247"/>
        <v>0.23145664717670655</v>
      </c>
      <c r="L1323" s="13">
        <f t="shared" si="248"/>
        <v>0</v>
      </c>
      <c r="M1323" s="13">
        <f t="shared" si="253"/>
        <v>3.7947055986681261E-7</v>
      </c>
      <c r="N1323" s="13">
        <f t="shared" si="249"/>
        <v>2.3527174711742381E-7</v>
      </c>
      <c r="O1323" s="13">
        <f t="shared" si="250"/>
        <v>2.3527174711742381E-7</v>
      </c>
      <c r="Q1323">
        <v>25.242274631563799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6.4285337155312599</v>
      </c>
      <c r="G1324" s="13">
        <f t="shared" si="244"/>
        <v>0</v>
      </c>
      <c r="H1324" s="13">
        <f t="shared" si="245"/>
        <v>6.4285337155312599</v>
      </c>
      <c r="I1324" s="16">
        <f t="shared" si="252"/>
        <v>6.6599903627079664</v>
      </c>
      <c r="J1324" s="13">
        <f t="shared" si="246"/>
        <v>6.6549862262012738</v>
      </c>
      <c r="K1324" s="13">
        <f t="shared" si="247"/>
        <v>5.0041365066926247E-3</v>
      </c>
      <c r="L1324" s="13">
        <f t="shared" si="248"/>
        <v>0</v>
      </c>
      <c r="M1324" s="13">
        <f t="shared" si="253"/>
        <v>1.441988127493888E-7</v>
      </c>
      <c r="N1324" s="13">
        <f t="shared" si="249"/>
        <v>8.9403263904621061E-8</v>
      </c>
      <c r="O1324" s="13">
        <f t="shared" si="250"/>
        <v>8.9403263904621061E-8</v>
      </c>
      <c r="Q1324">
        <v>27.56428600000001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16.677975123813049</v>
      </c>
      <c r="G1325" s="13">
        <f t="shared" si="244"/>
        <v>0</v>
      </c>
      <c r="H1325" s="13">
        <f t="shared" si="245"/>
        <v>16.677975123813049</v>
      </c>
      <c r="I1325" s="16">
        <f t="shared" si="252"/>
        <v>16.68297926031974</v>
      </c>
      <c r="J1325" s="13">
        <f t="shared" si="246"/>
        <v>16.604286797548266</v>
      </c>
      <c r="K1325" s="13">
        <f t="shared" si="247"/>
        <v>7.869246277147468E-2</v>
      </c>
      <c r="L1325" s="13">
        <f t="shared" si="248"/>
        <v>0</v>
      </c>
      <c r="M1325" s="13">
        <f t="shared" si="253"/>
        <v>5.4795548844767741E-8</v>
      </c>
      <c r="N1325" s="13">
        <f t="shared" si="249"/>
        <v>3.3973240283755997E-8</v>
      </c>
      <c r="O1325" s="13">
        <f t="shared" si="250"/>
        <v>3.3973240283755997E-8</v>
      </c>
      <c r="Q1325">
        <v>27.517135944308119</v>
      </c>
    </row>
    <row r="1326" spans="1:17" x14ac:dyDescent="0.2">
      <c r="A1326" s="14">
        <f t="shared" si="251"/>
        <v>62337</v>
      </c>
      <c r="B1326" s="1">
        <v>9</v>
      </c>
      <c r="F1326" s="34">
        <v>1.0454267127799659</v>
      </c>
      <c r="G1326" s="13">
        <f t="shared" si="244"/>
        <v>0</v>
      </c>
      <c r="H1326" s="13">
        <f t="shared" si="245"/>
        <v>1.0454267127799659</v>
      </c>
      <c r="I1326" s="16">
        <f t="shared" si="252"/>
        <v>1.1241191755514406</v>
      </c>
      <c r="J1326" s="13">
        <f t="shared" si="246"/>
        <v>1.124085961184194</v>
      </c>
      <c r="K1326" s="13">
        <f t="shared" si="247"/>
        <v>3.321436724657012E-5</v>
      </c>
      <c r="L1326" s="13">
        <f t="shared" si="248"/>
        <v>0</v>
      </c>
      <c r="M1326" s="13">
        <f t="shared" si="253"/>
        <v>2.0822308561011744E-8</v>
      </c>
      <c r="N1326" s="13">
        <f t="shared" si="249"/>
        <v>1.2909831307827281E-8</v>
      </c>
      <c r="O1326" s="13">
        <f t="shared" si="250"/>
        <v>1.2909831307827281E-8</v>
      </c>
      <c r="Q1326">
        <v>25.23294575387003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36.310363313318128</v>
      </c>
      <c r="G1327" s="13">
        <f t="shared" si="244"/>
        <v>0.30687167198276633</v>
      </c>
      <c r="H1327" s="13">
        <f t="shared" si="245"/>
        <v>36.003491641335359</v>
      </c>
      <c r="I1327" s="16">
        <f t="shared" si="252"/>
        <v>36.003524855702608</v>
      </c>
      <c r="J1327" s="13">
        <f t="shared" si="246"/>
        <v>34.34992630704344</v>
      </c>
      <c r="K1327" s="13">
        <f t="shared" si="247"/>
        <v>1.6535985486591684</v>
      </c>
      <c r="L1327" s="13">
        <f t="shared" si="248"/>
        <v>0</v>
      </c>
      <c r="M1327" s="13">
        <f t="shared" si="253"/>
        <v>7.9124772531844625E-9</v>
      </c>
      <c r="N1327" s="13">
        <f t="shared" si="249"/>
        <v>4.9057358969743665E-9</v>
      </c>
      <c r="O1327" s="13">
        <f t="shared" si="250"/>
        <v>0.3068716768885022</v>
      </c>
      <c r="Q1327">
        <v>21.766130929483701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54.042112261802252</v>
      </c>
      <c r="G1328" s="13">
        <f t="shared" si="244"/>
        <v>2.8664692314331108</v>
      </c>
      <c r="H1328" s="13">
        <f t="shared" si="245"/>
        <v>51.175643030369145</v>
      </c>
      <c r="I1328" s="16">
        <f t="shared" si="252"/>
        <v>52.829241579028313</v>
      </c>
      <c r="J1328" s="13">
        <f t="shared" si="246"/>
        <v>44.911171904627579</v>
      </c>
      <c r="K1328" s="13">
        <f t="shared" si="247"/>
        <v>7.9180696744007335</v>
      </c>
      <c r="L1328" s="13">
        <f t="shared" si="248"/>
        <v>0</v>
      </c>
      <c r="M1328" s="13">
        <f t="shared" si="253"/>
        <v>3.006741356210096E-9</v>
      </c>
      <c r="N1328" s="13">
        <f t="shared" si="249"/>
        <v>1.8641796408502595E-9</v>
      </c>
      <c r="O1328" s="13">
        <f t="shared" si="250"/>
        <v>2.8664692332972903</v>
      </c>
      <c r="Q1328">
        <v>17.5835636707872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1.1713353520019061</v>
      </c>
      <c r="G1329" s="13">
        <f t="shared" si="244"/>
        <v>0</v>
      </c>
      <c r="H1329" s="13">
        <f t="shared" si="245"/>
        <v>1.1713353520019061</v>
      </c>
      <c r="I1329" s="16">
        <f t="shared" si="252"/>
        <v>9.0894050264026394</v>
      </c>
      <c r="J1329" s="13">
        <f t="shared" si="246"/>
        <v>9.0211581002136434</v>
      </c>
      <c r="K1329" s="13">
        <f t="shared" si="247"/>
        <v>6.8246926188995971E-2</v>
      </c>
      <c r="L1329" s="13">
        <f t="shared" si="248"/>
        <v>0</v>
      </c>
      <c r="M1329" s="13">
        <f t="shared" si="253"/>
        <v>1.1425617153598365E-9</v>
      </c>
      <c r="N1329" s="13">
        <f t="shared" si="249"/>
        <v>7.0838826352309858E-10</v>
      </c>
      <c r="O1329" s="13">
        <f t="shared" si="250"/>
        <v>7.0838826352309858E-10</v>
      </c>
      <c r="Q1329">
        <v>15.51576459354839</v>
      </c>
    </row>
    <row r="1330" spans="1:17" x14ac:dyDescent="0.2">
      <c r="A1330" s="14">
        <f t="shared" si="251"/>
        <v>62459</v>
      </c>
      <c r="B1330" s="1">
        <v>1</v>
      </c>
      <c r="F1330" s="34">
        <v>26.441395987623409</v>
      </c>
      <c r="G1330" s="13">
        <f t="shared" si="244"/>
        <v>0</v>
      </c>
      <c r="H1330" s="13">
        <f t="shared" si="245"/>
        <v>26.441395987623409</v>
      </c>
      <c r="I1330" s="16">
        <f t="shared" si="252"/>
        <v>26.509642913812407</v>
      </c>
      <c r="J1330" s="13">
        <f t="shared" si="246"/>
        <v>25.273783395917395</v>
      </c>
      <c r="K1330" s="13">
        <f t="shared" si="247"/>
        <v>1.2358595178950118</v>
      </c>
      <c r="L1330" s="13">
        <f t="shared" si="248"/>
        <v>0</v>
      </c>
      <c r="M1330" s="13">
        <f t="shared" si="253"/>
        <v>4.3417345183673793E-10</v>
      </c>
      <c r="N1330" s="13">
        <f t="shared" si="249"/>
        <v>2.6918754013877752E-10</v>
      </c>
      <c r="O1330" s="13">
        <f t="shared" si="250"/>
        <v>2.6918754013877752E-10</v>
      </c>
      <c r="Q1330">
        <v>17.326088142079861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35.05785157377678</v>
      </c>
      <c r="G1331" s="13">
        <f t="shared" si="244"/>
        <v>0.12607021799043408</v>
      </c>
      <c r="H1331" s="13">
        <f t="shared" si="245"/>
        <v>34.931781355786349</v>
      </c>
      <c r="I1331" s="16">
        <f t="shared" si="252"/>
        <v>36.167640873681364</v>
      </c>
      <c r="J1331" s="13">
        <f t="shared" si="246"/>
        <v>33.592052108554796</v>
      </c>
      <c r="K1331" s="13">
        <f t="shared" si="247"/>
        <v>2.5755887651265681</v>
      </c>
      <c r="L1331" s="13">
        <f t="shared" si="248"/>
        <v>0</v>
      </c>
      <c r="M1331" s="13">
        <f t="shared" si="253"/>
        <v>1.6498591169796041E-10</v>
      </c>
      <c r="N1331" s="13">
        <f t="shared" si="249"/>
        <v>1.0229126525273545E-10</v>
      </c>
      <c r="O1331" s="13">
        <f t="shared" si="250"/>
        <v>0.12607021809272534</v>
      </c>
      <c r="Q1331">
        <v>18.444969130876672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64.878241558378434</v>
      </c>
      <c r="G1332" s="13">
        <f t="shared" si="244"/>
        <v>4.4306764724664847</v>
      </c>
      <c r="H1332" s="13">
        <f t="shared" si="245"/>
        <v>60.447565085911947</v>
      </c>
      <c r="I1332" s="16">
        <f t="shared" si="252"/>
        <v>63.023153851038515</v>
      </c>
      <c r="J1332" s="13">
        <f t="shared" si="246"/>
        <v>47.889231204177435</v>
      </c>
      <c r="K1332" s="13">
        <f t="shared" si="247"/>
        <v>15.13392264686108</v>
      </c>
      <c r="L1332" s="13">
        <f t="shared" si="248"/>
        <v>0</v>
      </c>
      <c r="M1332" s="13">
        <f t="shared" si="253"/>
        <v>6.2694646445224962E-11</v>
      </c>
      <c r="N1332" s="13">
        <f t="shared" si="249"/>
        <v>3.8870680796039475E-11</v>
      </c>
      <c r="O1332" s="13">
        <f t="shared" si="250"/>
        <v>4.4306764725053549</v>
      </c>
      <c r="Q1332">
        <v>15.498692296850731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2.9772684313919182</v>
      </c>
      <c r="G1333" s="13">
        <f t="shared" si="244"/>
        <v>0</v>
      </c>
      <c r="H1333" s="13">
        <f t="shared" si="245"/>
        <v>2.9772684313919182</v>
      </c>
      <c r="I1333" s="16">
        <f t="shared" si="252"/>
        <v>18.111191078253</v>
      </c>
      <c r="J1333" s="13">
        <f t="shared" si="246"/>
        <v>17.732921058197455</v>
      </c>
      <c r="K1333" s="13">
        <f t="shared" si="247"/>
        <v>0.37827002005554533</v>
      </c>
      <c r="L1333" s="13">
        <f t="shared" si="248"/>
        <v>0</v>
      </c>
      <c r="M1333" s="13">
        <f t="shared" si="253"/>
        <v>2.3823965649185487E-11</v>
      </c>
      <c r="N1333" s="13">
        <f t="shared" si="249"/>
        <v>1.4770858702495002E-11</v>
      </c>
      <c r="O1333" s="13">
        <f t="shared" si="250"/>
        <v>1.4770858702495002E-11</v>
      </c>
      <c r="Q1333">
        <v>17.901046435534681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1.0469859488055471</v>
      </c>
      <c r="G1334" s="13">
        <f t="shared" si="244"/>
        <v>0</v>
      </c>
      <c r="H1334" s="13">
        <f t="shared" si="245"/>
        <v>1.0469859488055471</v>
      </c>
      <c r="I1334" s="16">
        <f t="shared" si="252"/>
        <v>1.4252559688610924</v>
      </c>
      <c r="J1334" s="13">
        <f t="shared" si="246"/>
        <v>1.4251754250262965</v>
      </c>
      <c r="K1334" s="13">
        <f t="shared" si="247"/>
        <v>8.054383479594307E-5</v>
      </c>
      <c r="L1334" s="13">
        <f t="shared" si="248"/>
        <v>0</v>
      </c>
      <c r="M1334" s="13">
        <f t="shared" si="253"/>
        <v>9.0531069466904849E-12</v>
      </c>
      <c r="N1334" s="13">
        <f t="shared" si="249"/>
        <v>5.6129263069481005E-12</v>
      </c>
      <c r="O1334" s="13">
        <f t="shared" si="250"/>
        <v>5.6129263069481005E-12</v>
      </c>
      <c r="Q1334">
        <v>23.987249492092001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0.88337555178564164</v>
      </c>
      <c r="G1335" s="13">
        <f t="shared" si="244"/>
        <v>0</v>
      </c>
      <c r="H1335" s="13">
        <f t="shared" si="245"/>
        <v>0.88337555178564164</v>
      </c>
      <c r="I1335" s="16">
        <f t="shared" si="252"/>
        <v>0.88345609562043759</v>
      </c>
      <c r="J1335" s="13">
        <f t="shared" si="246"/>
        <v>0.88343783478788296</v>
      </c>
      <c r="K1335" s="13">
        <f t="shared" si="247"/>
        <v>1.8260832554628514E-5</v>
      </c>
      <c r="L1335" s="13">
        <f t="shared" si="248"/>
        <v>0</v>
      </c>
      <c r="M1335" s="13">
        <f t="shared" si="253"/>
        <v>3.4401806397423844E-12</v>
      </c>
      <c r="N1335" s="13">
        <f t="shared" si="249"/>
        <v>2.1329119966402783E-12</v>
      </c>
      <c r="O1335" s="13">
        <f t="shared" si="250"/>
        <v>2.1329119966402783E-12</v>
      </c>
      <c r="Q1335">
        <v>24.339669595723599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0.17081872121070779</v>
      </c>
      <c r="G1336" s="13">
        <f t="shared" si="244"/>
        <v>0</v>
      </c>
      <c r="H1336" s="13">
        <f t="shared" si="245"/>
        <v>0.17081872121070779</v>
      </c>
      <c r="I1336" s="16">
        <f t="shared" si="252"/>
        <v>0.17083698204326242</v>
      </c>
      <c r="J1336" s="13">
        <f t="shared" si="246"/>
        <v>0.17083685999250706</v>
      </c>
      <c r="K1336" s="13">
        <f t="shared" si="247"/>
        <v>1.2205075536342314E-7</v>
      </c>
      <c r="L1336" s="13">
        <f t="shared" si="248"/>
        <v>0</v>
      </c>
      <c r="M1336" s="13">
        <f t="shared" si="253"/>
        <v>1.3072686431021061E-12</v>
      </c>
      <c r="N1336" s="13">
        <f t="shared" si="249"/>
        <v>8.1050655872330575E-13</v>
      </c>
      <c r="O1336" s="13">
        <f t="shared" si="250"/>
        <v>8.1050655872330575E-13</v>
      </c>
      <c r="Q1336">
        <v>24.90382112044778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2.5509764571527458</v>
      </c>
      <c r="G1337" s="13">
        <f t="shared" si="244"/>
        <v>0</v>
      </c>
      <c r="H1337" s="13">
        <f t="shared" si="245"/>
        <v>2.5509764571527458</v>
      </c>
      <c r="I1337" s="16">
        <f t="shared" si="252"/>
        <v>2.5509765792035011</v>
      </c>
      <c r="J1337" s="13">
        <f t="shared" si="246"/>
        <v>2.5505722656176801</v>
      </c>
      <c r="K1337" s="13">
        <f t="shared" si="247"/>
        <v>4.0431358582093679E-4</v>
      </c>
      <c r="L1337" s="13">
        <f t="shared" si="248"/>
        <v>0</v>
      </c>
      <c r="M1337" s="13">
        <f t="shared" si="253"/>
        <v>4.9676208437880035E-13</v>
      </c>
      <c r="N1337" s="13">
        <f t="shared" si="249"/>
        <v>3.0799249231485624E-13</v>
      </c>
      <c r="O1337" s="13">
        <f t="shared" si="250"/>
        <v>3.0799249231485624E-13</v>
      </c>
      <c r="Q1337">
        <v>24.938428000000009</v>
      </c>
    </row>
    <row r="1338" spans="1:17" x14ac:dyDescent="0.2">
      <c r="A1338" s="14">
        <f t="shared" si="251"/>
        <v>62702</v>
      </c>
      <c r="B1338" s="1">
        <v>9</v>
      </c>
      <c r="F1338" s="34">
        <v>0.34324324299999998</v>
      </c>
      <c r="G1338" s="13">
        <f t="shared" si="244"/>
        <v>0</v>
      </c>
      <c r="H1338" s="13">
        <f t="shared" si="245"/>
        <v>0.34324324299999998</v>
      </c>
      <c r="I1338" s="16">
        <f t="shared" si="252"/>
        <v>0.34364755658582091</v>
      </c>
      <c r="J1338" s="13">
        <f t="shared" si="246"/>
        <v>0.34364648862873537</v>
      </c>
      <c r="K1338" s="13">
        <f t="shared" si="247"/>
        <v>1.0679570855431919E-6</v>
      </c>
      <c r="L1338" s="13">
        <f t="shared" si="248"/>
        <v>0</v>
      </c>
      <c r="M1338" s="13">
        <f t="shared" si="253"/>
        <v>1.8876959206394412E-13</v>
      </c>
      <c r="N1338" s="13">
        <f t="shared" si="249"/>
        <v>1.1703714707964535E-13</v>
      </c>
      <c r="O1338" s="13">
        <f t="shared" si="250"/>
        <v>1.1703714707964535E-13</v>
      </c>
      <c r="Q1338">
        <v>24.385199476918821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4.7400908036511096</v>
      </c>
      <c r="G1339" s="13">
        <f t="shared" si="244"/>
        <v>0</v>
      </c>
      <c r="H1339" s="13">
        <f t="shared" si="245"/>
        <v>4.7400908036511096</v>
      </c>
      <c r="I1339" s="16">
        <f t="shared" si="252"/>
        <v>4.740091871608195</v>
      </c>
      <c r="J1339" s="13">
        <f t="shared" si="246"/>
        <v>4.7372195335452609</v>
      </c>
      <c r="K1339" s="13">
        <f t="shared" si="247"/>
        <v>2.8723380629340767E-3</v>
      </c>
      <c r="L1339" s="13">
        <f t="shared" si="248"/>
        <v>0</v>
      </c>
      <c r="M1339" s="13">
        <f t="shared" si="253"/>
        <v>7.1732444984298761E-14</v>
      </c>
      <c r="N1339" s="13">
        <f t="shared" si="249"/>
        <v>4.4474115890265229E-14</v>
      </c>
      <c r="O1339" s="13">
        <f t="shared" si="250"/>
        <v>4.4474115890265229E-14</v>
      </c>
      <c r="Q1339">
        <v>24.203121308098218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29.00578098499318</v>
      </c>
      <c r="G1340" s="13">
        <f t="shared" si="244"/>
        <v>0</v>
      </c>
      <c r="H1340" s="13">
        <f t="shared" si="245"/>
        <v>29.00578098499318</v>
      </c>
      <c r="I1340" s="16">
        <f t="shared" si="252"/>
        <v>29.008653323056116</v>
      </c>
      <c r="J1340" s="13">
        <f t="shared" si="246"/>
        <v>27.702275906988966</v>
      </c>
      <c r="K1340" s="13">
        <f t="shared" si="247"/>
        <v>1.30637741606715</v>
      </c>
      <c r="L1340" s="13">
        <f t="shared" si="248"/>
        <v>0</v>
      </c>
      <c r="M1340" s="13">
        <f t="shared" si="253"/>
        <v>2.7258329094033532E-14</v>
      </c>
      <c r="N1340" s="13">
        <f t="shared" si="249"/>
        <v>1.6900164038300789E-14</v>
      </c>
      <c r="O1340" s="13">
        <f t="shared" si="250"/>
        <v>1.6900164038300789E-14</v>
      </c>
      <c r="Q1340">
        <v>18.863400855970351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35.749405358235776</v>
      </c>
      <c r="G1341" s="13">
        <f t="shared" si="244"/>
        <v>0.2258967711450354</v>
      </c>
      <c r="H1341" s="13">
        <f t="shared" si="245"/>
        <v>35.523508587090738</v>
      </c>
      <c r="I1341" s="16">
        <f t="shared" si="252"/>
        <v>36.829886003157888</v>
      </c>
      <c r="J1341" s="13">
        <f t="shared" si="246"/>
        <v>33.24668603065151</v>
      </c>
      <c r="K1341" s="13">
        <f t="shared" si="247"/>
        <v>3.5831999725063781</v>
      </c>
      <c r="L1341" s="13">
        <f t="shared" si="248"/>
        <v>0</v>
      </c>
      <c r="M1341" s="13">
        <f t="shared" si="253"/>
        <v>1.0358165055732744E-14</v>
      </c>
      <c r="N1341" s="13">
        <f t="shared" si="249"/>
        <v>6.4220623345543011E-15</v>
      </c>
      <c r="O1341" s="13">
        <f t="shared" si="250"/>
        <v>0.22589677114504181</v>
      </c>
      <c r="Q1341">
        <v>16.18135087946817</v>
      </c>
    </row>
    <row r="1342" spans="1:17" x14ac:dyDescent="0.2">
      <c r="A1342" s="14">
        <f t="shared" si="251"/>
        <v>62824</v>
      </c>
      <c r="B1342" s="1">
        <v>1</v>
      </c>
      <c r="F1342" s="34">
        <v>43.180157178841249</v>
      </c>
      <c r="G1342" s="13">
        <f t="shared" si="244"/>
        <v>1.2985340095900877</v>
      </c>
      <c r="H1342" s="13">
        <f t="shared" si="245"/>
        <v>41.881623169251164</v>
      </c>
      <c r="I1342" s="16">
        <f t="shared" si="252"/>
        <v>45.464823141757542</v>
      </c>
      <c r="J1342" s="13">
        <f t="shared" si="246"/>
        <v>37.240404691486816</v>
      </c>
      <c r="K1342" s="13">
        <f t="shared" si="247"/>
        <v>8.2244184502707256</v>
      </c>
      <c r="L1342" s="13">
        <f t="shared" si="248"/>
        <v>0</v>
      </c>
      <c r="M1342" s="13">
        <f t="shared" si="253"/>
        <v>3.9361027211784427E-15</v>
      </c>
      <c r="N1342" s="13">
        <f t="shared" si="249"/>
        <v>2.4403836871306346E-15</v>
      </c>
      <c r="O1342" s="13">
        <f t="shared" si="250"/>
        <v>1.2985340095900901</v>
      </c>
      <c r="Q1342">
        <v>13.67747359354839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7.8973580013027016</v>
      </c>
      <c r="G1343" s="13">
        <f t="shared" si="244"/>
        <v>0</v>
      </c>
      <c r="H1343" s="13">
        <f t="shared" si="245"/>
        <v>7.8973580013027016</v>
      </c>
      <c r="I1343" s="16">
        <f t="shared" si="252"/>
        <v>16.121776451573428</v>
      </c>
      <c r="J1343" s="13">
        <f t="shared" si="246"/>
        <v>15.787714087386247</v>
      </c>
      <c r="K1343" s="13">
        <f t="shared" si="247"/>
        <v>0.33406236418718116</v>
      </c>
      <c r="L1343" s="13">
        <f t="shared" si="248"/>
        <v>0</v>
      </c>
      <c r="M1343" s="13">
        <f t="shared" si="253"/>
        <v>1.4957190340478082E-15</v>
      </c>
      <c r="N1343" s="13">
        <f t="shared" si="249"/>
        <v>9.2734580110964107E-16</v>
      </c>
      <c r="O1343" s="13">
        <f t="shared" si="250"/>
        <v>9.2734580110964107E-16</v>
      </c>
      <c r="Q1343">
        <v>16.307094257802319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94.552226324336061</v>
      </c>
      <c r="G1344" s="13">
        <f t="shared" si="244"/>
        <v>8.7141489718109479</v>
      </c>
      <c r="H1344" s="13">
        <f t="shared" si="245"/>
        <v>85.838077352525119</v>
      </c>
      <c r="I1344" s="16">
        <f t="shared" si="252"/>
        <v>86.172139716712294</v>
      </c>
      <c r="J1344" s="13">
        <f t="shared" si="246"/>
        <v>55.876487344935377</v>
      </c>
      <c r="K1344" s="13">
        <f t="shared" si="247"/>
        <v>30.295652371776917</v>
      </c>
      <c r="L1344" s="13">
        <f t="shared" si="248"/>
        <v>0</v>
      </c>
      <c r="M1344" s="13">
        <f t="shared" si="253"/>
        <v>5.6837323293816708E-16</v>
      </c>
      <c r="N1344" s="13">
        <f t="shared" si="249"/>
        <v>3.5239140442166357E-16</v>
      </c>
      <c r="O1344" s="13">
        <f t="shared" si="250"/>
        <v>8.7141489718109479</v>
      </c>
      <c r="Q1344">
        <v>15.44644526652767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3.6411600669540709</v>
      </c>
      <c r="G1345" s="13">
        <f t="shared" si="244"/>
        <v>0</v>
      </c>
      <c r="H1345" s="13">
        <f t="shared" si="245"/>
        <v>3.6411600669540709</v>
      </c>
      <c r="I1345" s="16">
        <f t="shared" si="252"/>
        <v>33.936812438730989</v>
      </c>
      <c r="J1345" s="13">
        <f t="shared" si="246"/>
        <v>31.943919045705428</v>
      </c>
      <c r="K1345" s="13">
        <f t="shared" si="247"/>
        <v>1.992893393025561</v>
      </c>
      <c r="L1345" s="13">
        <f t="shared" si="248"/>
        <v>0</v>
      </c>
      <c r="M1345" s="13">
        <f t="shared" si="253"/>
        <v>2.1598182851650351E-16</v>
      </c>
      <c r="N1345" s="13">
        <f t="shared" si="249"/>
        <v>1.3390873368023218E-16</v>
      </c>
      <c r="O1345" s="13">
        <f t="shared" si="250"/>
        <v>1.3390873368023218E-16</v>
      </c>
      <c r="Q1345">
        <v>19.050830100752549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2.1677689672572589</v>
      </c>
      <c r="G1346" s="13">
        <f t="shared" si="244"/>
        <v>0</v>
      </c>
      <c r="H1346" s="13">
        <f t="shared" si="245"/>
        <v>2.1677689672572589</v>
      </c>
      <c r="I1346" s="16">
        <f t="shared" si="252"/>
        <v>4.1606623602828199</v>
      </c>
      <c r="J1346" s="13">
        <f t="shared" si="246"/>
        <v>4.1581789574587784</v>
      </c>
      <c r="K1346" s="13">
        <f t="shared" si="247"/>
        <v>2.4834028240414696E-3</v>
      </c>
      <c r="L1346" s="13">
        <f t="shared" si="248"/>
        <v>0</v>
      </c>
      <c r="M1346" s="13">
        <f t="shared" si="253"/>
        <v>8.2073094836271333E-17</v>
      </c>
      <c r="N1346" s="13">
        <f t="shared" si="249"/>
        <v>5.0885318798488227E-17</v>
      </c>
      <c r="O1346" s="13">
        <f t="shared" si="250"/>
        <v>5.0885318798488227E-17</v>
      </c>
      <c r="Q1346">
        <v>22.454448334395309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0.1728415181053394</v>
      </c>
      <c r="G1347" s="13">
        <f t="shared" si="244"/>
        <v>0</v>
      </c>
      <c r="H1347" s="13">
        <f t="shared" si="245"/>
        <v>0.1728415181053394</v>
      </c>
      <c r="I1347" s="16">
        <f t="shared" si="252"/>
        <v>0.17532492092938087</v>
      </c>
      <c r="J1347" s="13">
        <f t="shared" si="246"/>
        <v>0.17532474576029261</v>
      </c>
      <c r="K1347" s="13">
        <f t="shared" si="247"/>
        <v>1.7516908826231692E-7</v>
      </c>
      <c r="L1347" s="13">
        <f t="shared" si="248"/>
        <v>0</v>
      </c>
      <c r="M1347" s="13">
        <f t="shared" si="253"/>
        <v>3.1187776037783105E-17</v>
      </c>
      <c r="N1347" s="13">
        <f t="shared" si="249"/>
        <v>1.9336421143425524E-17</v>
      </c>
      <c r="O1347" s="13">
        <f t="shared" si="250"/>
        <v>1.9336421143425524E-17</v>
      </c>
      <c r="Q1347">
        <v>22.879745459733609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1.120827733362568</v>
      </c>
      <c r="G1348" s="13">
        <f t="shared" si="244"/>
        <v>0</v>
      </c>
      <c r="H1348" s="13">
        <f t="shared" si="245"/>
        <v>1.120827733362568</v>
      </c>
      <c r="I1348" s="16">
        <f t="shared" si="252"/>
        <v>1.1208279085316564</v>
      </c>
      <c r="J1348" s="13">
        <f t="shared" si="246"/>
        <v>1.1208010266303092</v>
      </c>
      <c r="K1348" s="13">
        <f t="shared" si="247"/>
        <v>2.688190134714219E-5</v>
      </c>
      <c r="L1348" s="13">
        <f t="shared" si="248"/>
        <v>0</v>
      </c>
      <c r="M1348" s="13">
        <f t="shared" si="253"/>
        <v>1.1851354894357581E-17</v>
      </c>
      <c r="N1348" s="13">
        <f t="shared" si="249"/>
        <v>7.3478400345016999E-18</v>
      </c>
      <c r="O1348" s="13">
        <f t="shared" si="250"/>
        <v>7.3478400345016999E-18</v>
      </c>
      <c r="Q1348">
        <v>26.699358769454179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1.045213079492874</v>
      </c>
      <c r="G1349" s="13">
        <f t="shared" si="244"/>
        <v>0</v>
      </c>
      <c r="H1349" s="13">
        <f t="shared" si="245"/>
        <v>1.045213079492874</v>
      </c>
      <c r="I1349" s="16">
        <f t="shared" si="252"/>
        <v>1.0452399613942212</v>
      </c>
      <c r="J1349" s="13">
        <f t="shared" si="246"/>
        <v>1.0452163723632726</v>
      </c>
      <c r="K1349" s="13">
        <f t="shared" si="247"/>
        <v>2.3589030948567569E-5</v>
      </c>
      <c r="L1349" s="13">
        <f t="shared" si="248"/>
        <v>0</v>
      </c>
      <c r="M1349" s="13">
        <f t="shared" si="253"/>
        <v>4.5035148598558815E-18</v>
      </c>
      <c r="N1349" s="13">
        <f t="shared" si="249"/>
        <v>2.7921792131106463E-18</v>
      </c>
      <c r="O1349" s="13">
        <f t="shared" si="250"/>
        <v>2.7921792131106463E-18</v>
      </c>
      <c r="Q1349">
        <v>26.127579881318152</v>
      </c>
    </row>
    <row r="1350" spans="1:17" x14ac:dyDescent="0.2">
      <c r="A1350" s="14">
        <f t="shared" si="251"/>
        <v>63068</v>
      </c>
      <c r="B1350" s="1">
        <v>9</v>
      </c>
      <c r="F1350" s="34">
        <v>2.6206600137740268</v>
      </c>
      <c r="G1350" s="13">
        <f t="shared" ref="G1350:G1413" si="257">IF((F1350-$J$2)&gt;0,$I$2*(F1350-$J$2),0)</f>
        <v>0</v>
      </c>
      <c r="H1350" s="13">
        <f t="shared" ref="H1350:H1413" si="258">F1350-G1350</f>
        <v>2.6206600137740268</v>
      </c>
      <c r="I1350" s="16">
        <f t="shared" si="252"/>
        <v>2.6206836028049754</v>
      </c>
      <c r="J1350" s="13">
        <f t="shared" ref="J1350:J1413" si="259">I1350/SQRT(1+(I1350/($K$2*(300+(25*Q1350)+0.05*(Q1350)^3)))^2)</f>
        <v>2.6202558182010369</v>
      </c>
      <c r="K1350" s="13">
        <f t="shared" ref="K1350:K1413" si="260">I1350-J1350</f>
        <v>4.2778460393844142E-4</v>
      </c>
      <c r="L1350" s="13">
        <f t="shared" ref="L1350:L1413" si="261">IF(K1350&gt;$N$2,(K1350-$N$2)/$L$2,0)</f>
        <v>0</v>
      </c>
      <c r="M1350" s="13">
        <f t="shared" si="253"/>
        <v>1.7113356467452352E-18</v>
      </c>
      <c r="N1350" s="13">
        <f t="shared" ref="N1350:N1413" si="262">$M$2*M1350</f>
        <v>1.0610281009820457E-18</v>
      </c>
      <c r="O1350" s="13">
        <f t="shared" ref="O1350:O1413" si="263">N1350+G1350</f>
        <v>1.0610281009820457E-18</v>
      </c>
      <c r="Q1350">
        <v>25.114045000000011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16.198402670849561</v>
      </c>
      <c r="G1351" s="13">
        <f t="shared" si="257"/>
        <v>0</v>
      </c>
      <c r="H1351" s="13">
        <f t="shared" si="258"/>
        <v>16.198402670849561</v>
      </c>
      <c r="I1351" s="16">
        <f t="shared" ref="I1351:I1414" si="265">H1351+K1350-L1350</f>
        <v>16.1988304554535</v>
      </c>
      <c r="J1351" s="13">
        <f t="shared" si="259"/>
        <v>16.030563506242874</v>
      </c>
      <c r="K1351" s="13">
        <f t="shared" si="260"/>
        <v>0.16826694921062568</v>
      </c>
      <c r="L1351" s="13">
        <f t="shared" si="261"/>
        <v>0</v>
      </c>
      <c r="M1351" s="13">
        <f t="shared" ref="M1351:M1414" si="266">L1351+M1350-N1350</f>
        <v>6.503075457631894E-19</v>
      </c>
      <c r="N1351" s="13">
        <f t="shared" si="262"/>
        <v>4.0319067837317743E-19</v>
      </c>
      <c r="O1351" s="13">
        <f t="shared" si="263"/>
        <v>4.0319067837317743E-19</v>
      </c>
      <c r="Q1351">
        <v>21.37176168895413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9.6307057979691866</v>
      </c>
      <c r="G1352" s="13">
        <f t="shared" si="257"/>
        <v>0</v>
      </c>
      <c r="H1352" s="13">
        <f t="shared" si="258"/>
        <v>9.6307057979691866</v>
      </c>
      <c r="I1352" s="16">
        <f t="shared" si="265"/>
        <v>9.7989727471798123</v>
      </c>
      <c r="J1352" s="13">
        <f t="shared" si="259"/>
        <v>9.7334442205510943</v>
      </c>
      <c r="K1352" s="13">
        <f t="shared" si="260"/>
        <v>6.5528526628717998E-2</v>
      </c>
      <c r="L1352" s="13">
        <f t="shared" si="261"/>
        <v>0</v>
      </c>
      <c r="M1352" s="13">
        <f t="shared" si="266"/>
        <v>2.4711686739001197E-19</v>
      </c>
      <c r="N1352" s="13">
        <f t="shared" si="262"/>
        <v>1.5321245778180743E-19</v>
      </c>
      <c r="O1352" s="13">
        <f t="shared" si="263"/>
        <v>1.5321245778180743E-19</v>
      </c>
      <c r="Q1352">
        <v>17.419462236608251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26.956627793952201</v>
      </c>
      <c r="G1353" s="13">
        <f t="shared" si="257"/>
        <v>0</v>
      </c>
      <c r="H1353" s="13">
        <f t="shared" si="258"/>
        <v>26.956627793952201</v>
      </c>
      <c r="I1353" s="16">
        <f t="shared" si="265"/>
        <v>27.022156320580919</v>
      </c>
      <c r="J1353" s="13">
        <f t="shared" si="259"/>
        <v>25.003081559346317</v>
      </c>
      <c r="K1353" s="13">
        <f t="shared" si="260"/>
        <v>2.0190747612346023</v>
      </c>
      <c r="L1353" s="13">
        <f t="shared" si="261"/>
        <v>0</v>
      </c>
      <c r="M1353" s="13">
        <f t="shared" si="266"/>
        <v>9.3904409608204542E-20</v>
      </c>
      <c r="N1353" s="13">
        <f t="shared" si="262"/>
        <v>5.8220733957086811E-20</v>
      </c>
      <c r="O1353" s="13">
        <f t="shared" si="263"/>
        <v>5.8220733957086811E-20</v>
      </c>
      <c r="Q1353">
        <v>13.899751593548389</v>
      </c>
    </row>
    <row r="1354" spans="1:17" x14ac:dyDescent="0.2">
      <c r="A1354" s="14">
        <f t="shared" si="264"/>
        <v>63190</v>
      </c>
      <c r="B1354" s="1">
        <v>1</v>
      </c>
      <c r="F1354" s="34">
        <v>32.073974714948328</v>
      </c>
      <c r="G1354" s="13">
        <f t="shared" si="257"/>
        <v>0</v>
      </c>
      <c r="H1354" s="13">
        <f t="shared" si="258"/>
        <v>32.073974714948328</v>
      </c>
      <c r="I1354" s="16">
        <f t="shared" si="265"/>
        <v>34.093049476182927</v>
      </c>
      <c r="J1354" s="13">
        <f t="shared" si="259"/>
        <v>31.454090762337014</v>
      </c>
      <c r="K1354" s="13">
        <f t="shared" si="260"/>
        <v>2.6389587138459127</v>
      </c>
      <c r="L1354" s="13">
        <f t="shared" si="261"/>
        <v>0</v>
      </c>
      <c r="M1354" s="13">
        <f t="shared" si="266"/>
        <v>3.5683675651117731E-20</v>
      </c>
      <c r="N1354" s="13">
        <f t="shared" si="262"/>
        <v>2.2123878903692994E-20</v>
      </c>
      <c r="O1354" s="13">
        <f t="shared" si="263"/>
        <v>2.2123878903692994E-20</v>
      </c>
      <c r="Q1354">
        <v>16.94553240307873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3.5000066550012061</v>
      </c>
      <c r="G1355" s="13">
        <f t="shared" si="257"/>
        <v>0</v>
      </c>
      <c r="H1355" s="13">
        <f t="shared" si="258"/>
        <v>3.5000066550012061</v>
      </c>
      <c r="I1355" s="16">
        <f t="shared" si="265"/>
        <v>6.1389653688471189</v>
      </c>
      <c r="J1355" s="13">
        <f t="shared" si="259"/>
        <v>6.1224621291063963</v>
      </c>
      <c r="K1355" s="13">
        <f t="shared" si="260"/>
        <v>1.6503239740722542E-2</v>
      </c>
      <c r="L1355" s="13">
        <f t="shared" si="261"/>
        <v>0</v>
      </c>
      <c r="M1355" s="13">
        <f t="shared" si="266"/>
        <v>1.3559796747424737E-20</v>
      </c>
      <c r="N1355" s="13">
        <f t="shared" si="262"/>
        <v>8.4070739834033365E-21</v>
      </c>
      <c r="O1355" s="13">
        <f t="shared" si="263"/>
        <v>8.4070739834033365E-21</v>
      </c>
      <c r="Q1355">
        <v>17.29251365907642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2.8985721608212049</v>
      </c>
      <c r="G1356" s="13">
        <f t="shared" si="257"/>
        <v>0</v>
      </c>
      <c r="H1356" s="13">
        <f t="shared" si="258"/>
        <v>2.8985721608212049</v>
      </c>
      <c r="I1356" s="16">
        <f t="shared" si="265"/>
        <v>2.9150754005619275</v>
      </c>
      <c r="J1356" s="13">
        <f t="shared" si="259"/>
        <v>2.9130063277672922</v>
      </c>
      <c r="K1356" s="13">
        <f t="shared" si="260"/>
        <v>2.0690727946353071E-3</v>
      </c>
      <c r="L1356" s="13">
        <f t="shared" si="261"/>
        <v>0</v>
      </c>
      <c r="M1356" s="13">
        <f t="shared" si="266"/>
        <v>5.1527227640214003E-21</v>
      </c>
      <c r="N1356" s="13">
        <f t="shared" si="262"/>
        <v>3.1946881136932683E-21</v>
      </c>
      <c r="O1356" s="13">
        <f t="shared" si="263"/>
        <v>3.1946881136932683E-21</v>
      </c>
      <c r="Q1356">
        <v>16.19164972160182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7.5836259732519267</v>
      </c>
      <c r="G1357" s="13">
        <f t="shared" si="257"/>
        <v>0</v>
      </c>
      <c r="H1357" s="13">
        <f t="shared" si="258"/>
        <v>7.5836259732519267</v>
      </c>
      <c r="I1357" s="16">
        <f t="shared" si="265"/>
        <v>7.5856950460465615</v>
      </c>
      <c r="J1357" s="13">
        <f t="shared" si="259"/>
        <v>7.5633693196516019</v>
      </c>
      <c r="K1357" s="13">
        <f t="shared" si="260"/>
        <v>2.2325726394959666E-2</v>
      </c>
      <c r="L1357" s="13">
        <f t="shared" si="261"/>
        <v>0</v>
      </c>
      <c r="M1357" s="13">
        <f t="shared" si="266"/>
        <v>1.958034650328132E-21</v>
      </c>
      <c r="N1357" s="13">
        <f t="shared" si="262"/>
        <v>1.2139814832034418E-21</v>
      </c>
      <c r="O1357" s="13">
        <f t="shared" si="263"/>
        <v>1.2139814832034418E-21</v>
      </c>
      <c r="Q1357">
        <v>19.641811368884799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2.1849985983020912</v>
      </c>
      <c r="G1358" s="13">
        <f t="shared" si="257"/>
        <v>0</v>
      </c>
      <c r="H1358" s="13">
        <f t="shared" si="258"/>
        <v>2.1849985983020912</v>
      </c>
      <c r="I1358" s="16">
        <f t="shared" si="265"/>
        <v>2.2073243246970509</v>
      </c>
      <c r="J1358" s="13">
        <f t="shared" si="259"/>
        <v>2.2069208242020393</v>
      </c>
      <c r="K1358" s="13">
        <f t="shared" si="260"/>
        <v>4.0350049501158836E-4</v>
      </c>
      <c r="L1358" s="13">
        <f t="shared" si="261"/>
        <v>0</v>
      </c>
      <c r="M1358" s="13">
        <f t="shared" si="266"/>
        <v>7.4405316712469019E-22</v>
      </c>
      <c r="N1358" s="13">
        <f t="shared" si="262"/>
        <v>4.613129636173079E-22</v>
      </c>
      <c r="O1358" s="13">
        <f t="shared" si="263"/>
        <v>4.613129636173079E-22</v>
      </c>
      <c r="Q1358">
        <v>21.860319655399501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0.89968378727467846</v>
      </c>
      <c r="G1359" s="13">
        <f t="shared" si="257"/>
        <v>0</v>
      </c>
      <c r="H1359" s="13">
        <f t="shared" si="258"/>
        <v>0.89968378727467846</v>
      </c>
      <c r="I1359" s="16">
        <f t="shared" si="265"/>
        <v>0.90008728776969005</v>
      </c>
      <c r="J1359" s="13">
        <f t="shared" si="259"/>
        <v>0.90006890867832168</v>
      </c>
      <c r="K1359" s="13">
        <f t="shared" si="260"/>
        <v>1.8379091368370126E-5</v>
      </c>
      <c r="L1359" s="13">
        <f t="shared" si="261"/>
        <v>0</v>
      </c>
      <c r="M1359" s="13">
        <f t="shared" si="266"/>
        <v>2.8274020350738229E-22</v>
      </c>
      <c r="N1359" s="13">
        <f t="shared" si="262"/>
        <v>1.7529892617457702E-22</v>
      </c>
      <c r="O1359" s="13">
        <f t="shared" si="263"/>
        <v>1.7529892617457702E-22</v>
      </c>
      <c r="Q1359">
        <v>24.69419660088812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3.925957540251757</v>
      </c>
      <c r="G1360" s="13">
        <f t="shared" si="257"/>
        <v>0</v>
      </c>
      <c r="H1360" s="13">
        <f t="shared" si="258"/>
        <v>3.925957540251757</v>
      </c>
      <c r="I1360" s="16">
        <f t="shared" si="265"/>
        <v>3.9259759193431254</v>
      </c>
      <c r="J1360" s="13">
        <f t="shared" si="259"/>
        <v>3.92496046697475</v>
      </c>
      <c r="K1360" s="13">
        <f t="shared" si="260"/>
        <v>1.0154523683754135E-3</v>
      </c>
      <c r="L1360" s="13">
        <f t="shared" si="261"/>
        <v>0</v>
      </c>
      <c r="M1360" s="13">
        <f t="shared" si="266"/>
        <v>1.0744127733280527E-22</v>
      </c>
      <c r="N1360" s="13">
        <f t="shared" si="262"/>
        <v>6.6613591946339273E-23</v>
      </c>
      <c r="O1360" s="13">
        <f t="shared" si="263"/>
        <v>6.6613591946339273E-23</v>
      </c>
      <c r="Q1360">
        <v>27.638753000000008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7.7529500266276212</v>
      </c>
      <c r="G1361" s="13">
        <f t="shared" si="257"/>
        <v>0</v>
      </c>
      <c r="H1361" s="13">
        <f t="shared" si="258"/>
        <v>7.7529500266276212</v>
      </c>
      <c r="I1361" s="16">
        <f t="shared" si="265"/>
        <v>7.7539654789959966</v>
      </c>
      <c r="J1361" s="13">
        <f t="shared" si="259"/>
        <v>7.7451846404054097</v>
      </c>
      <c r="K1361" s="13">
        <f t="shared" si="260"/>
        <v>8.7808385905869812E-3</v>
      </c>
      <c r="L1361" s="13">
        <f t="shared" si="261"/>
        <v>0</v>
      </c>
      <c r="M1361" s="13">
        <f t="shared" si="266"/>
        <v>4.0827685386465998E-23</v>
      </c>
      <c r="N1361" s="13">
        <f t="shared" si="262"/>
        <v>2.5313164939608918E-23</v>
      </c>
      <c r="O1361" s="13">
        <f t="shared" si="263"/>
        <v>2.5313164939608918E-23</v>
      </c>
      <c r="Q1361">
        <v>26.78574224829687</v>
      </c>
    </row>
    <row r="1362" spans="1:17" x14ac:dyDescent="0.2">
      <c r="A1362" s="14">
        <f t="shared" si="264"/>
        <v>63433</v>
      </c>
      <c r="B1362" s="1">
        <v>9</v>
      </c>
      <c r="F1362" s="34">
        <v>2.4992630702809251</v>
      </c>
      <c r="G1362" s="13">
        <f t="shared" si="257"/>
        <v>0</v>
      </c>
      <c r="H1362" s="13">
        <f t="shared" si="258"/>
        <v>2.4992630702809251</v>
      </c>
      <c r="I1362" s="16">
        <f t="shared" si="265"/>
        <v>2.5080439088715121</v>
      </c>
      <c r="J1362" s="13">
        <f t="shared" si="259"/>
        <v>2.5076836676312375</v>
      </c>
      <c r="K1362" s="13">
        <f t="shared" si="260"/>
        <v>3.6024124027456139E-4</v>
      </c>
      <c r="L1362" s="13">
        <f t="shared" si="261"/>
        <v>0</v>
      </c>
      <c r="M1362" s="13">
        <f t="shared" si="266"/>
        <v>1.551452044685708E-23</v>
      </c>
      <c r="N1362" s="13">
        <f t="shared" si="262"/>
        <v>9.6190026770513887E-24</v>
      </c>
      <c r="O1362" s="13">
        <f t="shared" si="263"/>
        <v>9.6190026770513887E-24</v>
      </c>
      <c r="Q1362">
        <v>25.4024714083147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8.0611708485186568</v>
      </c>
      <c r="G1363" s="13">
        <f t="shared" si="257"/>
        <v>0</v>
      </c>
      <c r="H1363" s="13">
        <f t="shared" si="258"/>
        <v>8.0611708485186568</v>
      </c>
      <c r="I1363" s="16">
        <f t="shared" si="265"/>
        <v>8.0615310897589314</v>
      </c>
      <c r="J1363" s="13">
        <f t="shared" si="259"/>
        <v>8.045113263434196</v>
      </c>
      <c r="K1363" s="13">
        <f t="shared" si="260"/>
        <v>1.6417826324735429E-2</v>
      </c>
      <c r="L1363" s="13">
        <f t="shared" si="261"/>
        <v>0</v>
      </c>
      <c r="M1363" s="13">
        <f t="shared" si="266"/>
        <v>5.8955177698056911E-24</v>
      </c>
      <c r="N1363" s="13">
        <f t="shared" si="262"/>
        <v>3.6552210172795286E-24</v>
      </c>
      <c r="O1363" s="13">
        <f t="shared" si="263"/>
        <v>3.6552210172795286E-24</v>
      </c>
      <c r="Q1363">
        <v>23.117635034574811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11.288422476414601</v>
      </c>
      <c r="G1364" s="13">
        <f t="shared" si="257"/>
        <v>0</v>
      </c>
      <c r="H1364" s="13">
        <f t="shared" si="258"/>
        <v>11.288422476414601</v>
      </c>
      <c r="I1364" s="16">
        <f t="shared" si="265"/>
        <v>11.304840302739336</v>
      </c>
      <c r="J1364" s="13">
        <f t="shared" si="259"/>
        <v>11.269776023240802</v>
      </c>
      <c r="K1364" s="13">
        <f t="shared" si="260"/>
        <v>3.5064279498534745E-2</v>
      </c>
      <c r="L1364" s="13">
        <f t="shared" si="261"/>
        <v>0</v>
      </c>
      <c r="M1364" s="13">
        <f t="shared" si="266"/>
        <v>2.2402967525261625E-24</v>
      </c>
      <c r="N1364" s="13">
        <f t="shared" si="262"/>
        <v>1.3889839865662207E-24</v>
      </c>
      <c r="O1364" s="13">
        <f t="shared" si="263"/>
        <v>1.3889839865662207E-24</v>
      </c>
      <c r="Q1364">
        <v>24.93191820557762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80.450822285638282</v>
      </c>
      <c r="G1365" s="13">
        <f t="shared" si="257"/>
        <v>6.6785957126746167</v>
      </c>
      <c r="H1365" s="13">
        <f t="shared" si="258"/>
        <v>73.77222657296366</v>
      </c>
      <c r="I1365" s="16">
        <f t="shared" si="265"/>
        <v>73.807290852462188</v>
      </c>
      <c r="J1365" s="13">
        <f t="shared" si="259"/>
        <v>54.342098427498669</v>
      </c>
      <c r="K1365" s="13">
        <f t="shared" si="260"/>
        <v>19.465192424963519</v>
      </c>
      <c r="L1365" s="13">
        <f t="shared" si="261"/>
        <v>0</v>
      </c>
      <c r="M1365" s="13">
        <f t="shared" si="266"/>
        <v>8.5131276595994183E-25</v>
      </c>
      <c r="N1365" s="13">
        <f t="shared" si="262"/>
        <v>5.2781391489516392E-25</v>
      </c>
      <c r="O1365" s="13">
        <f t="shared" si="263"/>
        <v>6.6785957126746167</v>
      </c>
      <c r="Q1365">
        <v>16.72950651853429</v>
      </c>
    </row>
    <row r="1366" spans="1:17" x14ac:dyDescent="0.2">
      <c r="A1366" s="14">
        <f t="shared" si="264"/>
        <v>63555</v>
      </c>
      <c r="B1366" s="1">
        <v>1</v>
      </c>
      <c r="F1366" s="34">
        <v>6.2442585895127527</v>
      </c>
      <c r="G1366" s="13">
        <f t="shared" si="257"/>
        <v>0</v>
      </c>
      <c r="H1366" s="13">
        <f t="shared" si="258"/>
        <v>6.2442585895127527</v>
      </c>
      <c r="I1366" s="16">
        <f t="shared" si="265"/>
        <v>25.709451014476272</v>
      </c>
      <c r="J1366" s="13">
        <f t="shared" si="259"/>
        <v>23.82811553889567</v>
      </c>
      <c r="K1366" s="13">
        <f t="shared" si="260"/>
        <v>1.8813354755806024</v>
      </c>
      <c r="L1366" s="13">
        <f t="shared" si="261"/>
        <v>0</v>
      </c>
      <c r="M1366" s="13">
        <f t="shared" si="266"/>
        <v>3.2349885106477791E-25</v>
      </c>
      <c r="N1366" s="13">
        <f t="shared" si="262"/>
        <v>2.005692876601623E-25</v>
      </c>
      <c r="O1366" s="13">
        <f t="shared" si="263"/>
        <v>2.005692876601623E-25</v>
      </c>
      <c r="Q1366">
        <v>13.346638319279609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8.4654675092425276</v>
      </c>
      <c r="G1367" s="13">
        <f t="shared" si="257"/>
        <v>0</v>
      </c>
      <c r="H1367" s="13">
        <f t="shared" si="258"/>
        <v>8.4654675092425276</v>
      </c>
      <c r="I1367" s="16">
        <f t="shared" si="265"/>
        <v>10.34680298482313</v>
      </c>
      <c r="J1367" s="13">
        <f t="shared" si="259"/>
        <v>10.213304232526133</v>
      </c>
      <c r="K1367" s="13">
        <f t="shared" si="260"/>
        <v>0.13349875229699748</v>
      </c>
      <c r="L1367" s="13">
        <f t="shared" si="261"/>
        <v>0</v>
      </c>
      <c r="M1367" s="13">
        <f t="shared" si="266"/>
        <v>1.2292956340461561E-25</v>
      </c>
      <c r="N1367" s="13">
        <f t="shared" si="262"/>
        <v>7.6216329310861679E-26</v>
      </c>
      <c r="O1367" s="13">
        <f t="shared" si="263"/>
        <v>7.6216329310861679E-26</v>
      </c>
      <c r="Q1367">
        <v>13.421631593548391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5.8333512401205576</v>
      </c>
      <c r="G1368" s="13">
        <f t="shared" si="257"/>
        <v>0</v>
      </c>
      <c r="H1368" s="13">
        <f t="shared" si="258"/>
        <v>5.8333512401205576</v>
      </c>
      <c r="I1368" s="16">
        <f t="shared" si="265"/>
        <v>5.9668499924175551</v>
      </c>
      <c r="J1368" s="13">
        <f t="shared" si="259"/>
        <v>5.9523337775416776</v>
      </c>
      <c r="K1368" s="13">
        <f t="shared" si="260"/>
        <v>1.4516214875877509E-2</v>
      </c>
      <c r="L1368" s="13">
        <f t="shared" si="261"/>
        <v>0</v>
      </c>
      <c r="M1368" s="13">
        <f t="shared" si="266"/>
        <v>4.6713234093753935E-26</v>
      </c>
      <c r="N1368" s="13">
        <f t="shared" si="262"/>
        <v>2.8962205138127442E-26</v>
      </c>
      <c r="O1368" s="13">
        <f t="shared" si="263"/>
        <v>2.8962205138127442E-26</v>
      </c>
      <c r="Q1368">
        <v>17.599890927420081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0.27749240540817549</v>
      </c>
      <c r="G1369" s="13">
        <f t="shared" si="257"/>
        <v>0</v>
      </c>
      <c r="H1369" s="13">
        <f t="shared" si="258"/>
        <v>0.27749240540817549</v>
      </c>
      <c r="I1369" s="16">
        <f t="shared" si="265"/>
        <v>0.292008620284053</v>
      </c>
      <c r="J1369" s="13">
        <f t="shared" si="259"/>
        <v>0.29200741938121205</v>
      </c>
      <c r="K1369" s="13">
        <f t="shared" si="260"/>
        <v>1.2009028409476485E-6</v>
      </c>
      <c r="L1369" s="13">
        <f t="shared" si="261"/>
        <v>0</v>
      </c>
      <c r="M1369" s="13">
        <f t="shared" si="266"/>
        <v>1.7751028955626493E-26</v>
      </c>
      <c r="N1369" s="13">
        <f t="shared" si="262"/>
        <v>1.1005637952488426E-26</v>
      </c>
      <c r="O1369" s="13">
        <f t="shared" si="263"/>
        <v>1.1005637952488426E-26</v>
      </c>
      <c r="Q1369">
        <v>20.087423084056692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1.113738005741882</v>
      </c>
      <c r="G1370" s="13">
        <f t="shared" si="257"/>
        <v>0</v>
      </c>
      <c r="H1370" s="13">
        <f t="shared" si="258"/>
        <v>1.113738005741882</v>
      </c>
      <c r="I1370" s="16">
        <f t="shared" si="265"/>
        <v>1.1137392066447229</v>
      </c>
      <c r="J1370" s="13">
        <f t="shared" si="259"/>
        <v>1.1136842633853397</v>
      </c>
      <c r="K1370" s="13">
        <f t="shared" si="260"/>
        <v>5.4943259383266607E-5</v>
      </c>
      <c r="L1370" s="13">
        <f t="shared" si="261"/>
        <v>0</v>
      </c>
      <c r="M1370" s="13">
        <f t="shared" si="266"/>
        <v>6.745391003138067E-27</v>
      </c>
      <c r="N1370" s="13">
        <f t="shared" si="262"/>
        <v>4.1821424219456017E-27</v>
      </c>
      <c r="O1370" s="13">
        <f t="shared" si="263"/>
        <v>4.1821424219456017E-27</v>
      </c>
      <c r="Q1370">
        <v>21.449264180058218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0.17237079794000129</v>
      </c>
      <c r="G1371" s="13">
        <f t="shared" si="257"/>
        <v>0</v>
      </c>
      <c r="H1371" s="13">
        <f t="shared" si="258"/>
        <v>0.17237079794000129</v>
      </c>
      <c r="I1371" s="16">
        <f t="shared" si="265"/>
        <v>0.17242574119938456</v>
      </c>
      <c r="J1371" s="13">
        <f t="shared" si="259"/>
        <v>0.17242560800507226</v>
      </c>
      <c r="K1371" s="13">
        <f t="shared" si="260"/>
        <v>1.3319431230174317E-7</v>
      </c>
      <c r="L1371" s="13">
        <f t="shared" si="261"/>
        <v>0</v>
      </c>
      <c r="M1371" s="13">
        <f t="shared" si="266"/>
        <v>2.5632485811924654E-27</v>
      </c>
      <c r="N1371" s="13">
        <f t="shared" si="262"/>
        <v>1.5892141203393285E-27</v>
      </c>
      <c r="O1371" s="13">
        <f t="shared" si="263"/>
        <v>1.5892141203393285E-27</v>
      </c>
      <c r="Q1371">
        <v>24.47646042349124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9.0004804862416243E-2</v>
      </c>
      <c r="G1372" s="13">
        <f t="shared" si="257"/>
        <v>0</v>
      </c>
      <c r="H1372" s="13">
        <f t="shared" si="258"/>
        <v>9.0004804862416243E-2</v>
      </c>
      <c r="I1372" s="16">
        <f t="shared" si="265"/>
        <v>9.0004938056728545E-2</v>
      </c>
      <c r="J1372" s="13">
        <f t="shared" si="259"/>
        <v>9.0004919444917827E-2</v>
      </c>
      <c r="K1372" s="13">
        <f t="shared" si="260"/>
        <v>1.861181071760587E-8</v>
      </c>
      <c r="L1372" s="13">
        <f t="shared" si="261"/>
        <v>0</v>
      </c>
      <c r="M1372" s="13">
        <f t="shared" si="266"/>
        <v>9.7403446085313686E-28</v>
      </c>
      <c r="N1372" s="13">
        <f t="shared" si="262"/>
        <v>6.0390136572894482E-28</v>
      </c>
      <c r="O1372" s="13">
        <f t="shared" si="263"/>
        <v>6.0390136572894482E-28</v>
      </c>
      <c r="Q1372">
        <v>24.603310059365882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</v>
      </c>
      <c r="G1373" s="13">
        <f t="shared" si="257"/>
        <v>0</v>
      </c>
      <c r="H1373" s="13">
        <f t="shared" si="258"/>
        <v>0</v>
      </c>
      <c r="I1373" s="16">
        <f t="shared" si="265"/>
        <v>1.861181071760587E-8</v>
      </c>
      <c r="J1373" s="13">
        <f t="shared" si="259"/>
        <v>1.861181071760587E-8</v>
      </c>
      <c r="K1373" s="13">
        <f t="shared" si="260"/>
        <v>0</v>
      </c>
      <c r="L1373" s="13">
        <f t="shared" si="261"/>
        <v>0</v>
      </c>
      <c r="M1373" s="13">
        <f t="shared" si="266"/>
        <v>3.7013309512419204E-28</v>
      </c>
      <c r="N1373" s="13">
        <f t="shared" si="262"/>
        <v>2.2948251897699904E-28</v>
      </c>
      <c r="O1373" s="13">
        <f t="shared" si="263"/>
        <v>2.2948251897699904E-28</v>
      </c>
      <c r="Q1373">
        <v>26.448945079505609</v>
      </c>
    </row>
    <row r="1374" spans="1:17" x14ac:dyDescent="0.2">
      <c r="A1374" s="14">
        <f t="shared" si="264"/>
        <v>63798</v>
      </c>
      <c r="B1374" s="1">
        <v>9</v>
      </c>
      <c r="F1374" s="34">
        <v>3.267697749528212</v>
      </c>
      <c r="G1374" s="13">
        <f t="shared" si="257"/>
        <v>0</v>
      </c>
      <c r="H1374" s="13">
        <f t="shared" si="258"/>
        <v>3.267697749528212</v>
      </c>
      <c r="I1374" s="16">
        <f t="shared" si="265"/>
        <v>3.267697749528212</v>
      </c>
      <c r="J1374" s="13">
        <f t="shared" si="259"/>
        <v>3.2668808391464497</v>
      </c>
      <c r="K1374" s="13">
        <f t="shared" si="260"/>
        <v>8.1691038176234798E-4</v>
      </c>
      <c r="L1374" s="13">
        <f t="shared" si="261"/>
        <v>0</v>
      </c>
      <c r="M1374" s="13">
        <f t="shared" si="266"/>
        <v>1.40650576147193E-28</v>
      </c>
      <c r="N1374" s="13">
        <f t="shared" si="262"/>
        <v>8.7203357211259653E-29</v>
      </c>
      <c r="O1374" s="13">
        <f t="shared" si="263"/>
        <v>8.7203357211259653E-29</v>
      </c>
      <c r="Q1374">
        <v>25.221291000000011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26.568899004604649</v>
      </c>
      <c r="G1375" s="13">
        <f t="shared" si="257"/>
        <v>0</v>
      </c>
      <c r="H1375" s="13">
        <f t="shared" si="258"/>
        <v>26.568899004604649</v>
      </c>
      <c r="I1375" s="16">
        <f t="shared" si="265"/>
        <v>26.569715914986411</v>
      </c>
      <c r="J1375" s="13">
        <f t="shared" si="259"/>
        <v>25.935571371848852</v>
      </c>
      <c r="K1375" s="13">
        <f t="shared" si="260"/>
        <v>0.63414454313755897</v>
      </c>
      <c r="L1375" s="13">
        <f t="shared" si="261"/>
        <v>0</v>
      </c>
      <c r="M1375" s="13">
        <f t="shared" si="266"/>
        <v>5.3447218935933343E-29</v>
      </c>
      <c r="N1375" s="13">
        <f t="shared" si="262"/>
        <v>3.3137275740278671E-29</v>
      </c>
      <c r="O1375" s="13">
        <f t="shared" si="263"/>
        <v>3.3137275740278671E-29</v>
      </c>
      <c r="Q1375">
        <v>22.342649338787659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33.178969952449478</v>
      </c>
      <c r="G1376" s="13">
        <f t="shared" si="257"/>
        <v>0</v>
      </c>
      <c r="H1376" s="13">
        <f t="shared" si="258"/>
        <v>33.178969952449478</v>
      </c>
      <c r="I1376" s="16">
        <f t="shared" si="265"/>
        <v>33.813114495587037</v>
      </c>
      <c r="J1376" s="13">
        <f t="shared" si="259"/>
        <v>31.971272518666435</v>
      </c>
      <c r="K1376" s="13">
        <f t="shared" si="260"/>
        <v>1.8418419769206018</v>
      </c>
      <c r="L1376" s="13">
        <f t="shared" si="261"/>
        <v>0</v>
      </c>
      <c r="M1376" s="13">
        <f t="shared" si="266"/>
        <v>2.0309943195654672E-29</v>
      </c>
      <c r="N1376" s="13">
        <f t="shared" si="262"/>
        <v>1.2592164781305896E-29</v>
      </c>
      <c r="O1376" s="13">
        <f t="shared" si="263"/>
        <v>1.2592164781305896E-29</v>
      </c>
      <c r="Q1376">
        <v>19.57817833586379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17.3075235512757</v>
      </c>
      <c r="G1377" s="13">
        <f t="shared" si="257"/>
        <v>0</v>
      </c>
      <c r="H1377" s="13">
        <f t="shared" si="258"/>
        <v>17.3075235512757</v>
      </c>
      <c r="I1377" s="16">
        <f t="shared" si="265"/>
        <v>19.149365528196302</v>
      </c>
      <c r="J1377" s="13">
        <f t="shared" si="259"/>
        <v>18.707029433141006</v>
      </c>
      <c r="K1377" s="13">
        <f t="shared" si="260"/>
        <v>0.44233609505529614</v>
      </c>
      <c r="L1377" s="13">
        <f t="shared" si="261"/>
        <v>0</v>
      </c>
      <c r="M1377" s="13">
        <f t="shared" si="266"/>
        <v>7.7177784143487759E-30</v>
      </c>
      <c r="N1377" s="13">
        <f t="shared" si="262"/>
        <v>4.7850226168962409E-30</v>
      </c>
      <c r="O1377" s="13">
        <f t="shared" si="263"/>
        <v>4.7850226168962409E-30</v>
      </c>
      <c r="Q1377">
        <v>17.95306458160141</v>
      </c>
    </row>
    <row r="1378" spans="1:17" x14ac:dyDescent="0.2">
      <c r="A1378" s="14">
        <f t="shared" si="264"/>
        <v>63920</v>
      </c>
      <c r="B1378" s="1">
        <v>1</v>
      </c>
      <c r="F1378" s="34">
        <v>50.042184069916154</v>
      </c>
      <c r="G1378" s="13">
        <f t="shared" si="257"/>
        <v>2.2890751758510448</v>
      </c>
      <c r="H1378" s="13">
        <f t="shared" si="258"/>
        <v>47.753108894065107</v>
      </c>
      <c r="I1378" s="16">
        <f t="shared" si="265"/>
        <v>48.195444989120404</v>
      </c>
      <c r="J1378" s="13">
        <f t="shared" si="259"/>
        <v>40.612818852627761</v>
      </c>
      <c r="K1378" s="13">
        <f t="shared" si="260"/>
        <v>7.5826261364926424</v>
      </c>
      <c r="L1378" s="13">
        <f t="shared" si="261"/>
        <v>0</v>
      </c>
      <c r="M1378" s="13">
        <f t="shared" si="266"/>
        <v>2.932755797452535E-30</v>
      </c>
      <c r="N1378" s="13">
        <f t="shared" si="262"/>
        <v>1.8183085944205717E-30</v>
      </c>
      <c r="O1378" s="13">
        <f t="shared" si="263"/>
        <v>2.2890751758510448</v>
      </c>
      <c r="Q1378">
        <v>15.83651829790757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33.109292659861602</v>
      </c>
      <c r="G1379" s="13">
        <f t="shared" si="257"/>
        <v>0</v>
      </c>
      <c r="H1379" s="13">
        <f t="shared" si="258"/>
        <v>33.109292659861602</v>
      </c>
      <c r="I1379" s="16">
        <f t="shared" si="265"/>
        <v>40.691918796354244</v>
      </c>
      <c r="J1379" s="13">
        <f t="shared" si="259"/>
        <v>34.897826235633559</v>
      </c>
      <c r="K1379" s="13">
        <f t="shared" si="260"/>
        <v>5.794092560720685</v>
      </c>
      <c r="L1379" s="13">
        <f t="shared" si="261"/>
        <v>0</v>
      </c>
      <c r="M1379" s="13">
        <f t="shared" si="266"/>
        <v>1.1144472030319633E-30</v>
      </c>
      <c r="N1379" s="13">
        <f t="shared" si="262"/>
        <v>6.9095726587981725E-31</v>
      </c>
      <c r="O1379" s="13">
        <f t="shared" si="263"/>
        <v>6.9095726587981725E-31</v>
      </c>
      <c r="Q1379">
        <v>14.31762159354839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86.48315960584759</v>
      </c>
      <c r="G1380" s="13">
        <f t="shared" si="257"/>
        <v>7.5493702723329834</v>
      </c>
      <c r="H1380" s="13">
        <f t="shared" si="258"/>
        <v>78.933789333514611</v>
      </c>
      <c r="I1380" s="16">
        <f t="shared" si="265"/>
        <v>84.727881894235296</v>
      </c>
      <c r="J1380" s="13">
        <f t="shared" si="259"/>
        <v>58.113363599122081</v>
      </c>
      <c r="K1380" s="13">
        <f t="shared" si="260"/>
        <v>26.614518295113214</v>
      </c>
      <c r="L1380" s="13">
        <f t="shared" si="261"/>
        <v>0</v>
      </c>
      <c r="M1380" s="13">
        <f t="shared" si="266"/>
        <v>4.2348993715214603E-31</v>
      </c>
      <c r="N1380" s="13">
        <f t="shared" si="262"/>
        <v>2.6256376103433052E-31</v>
      </c>
      <c r="O1380" s="13">
        <f t="shared" si="263"/>
        <v>7.5493702723329834</v>
      </c>
      <c r="Q1380">
        <v>16.649878612055829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3.3214522487311782</v>
      </c>
      <c r="G1381" s="13">
        <f t="shared" si="257"/>
        <v>0</v>
      </c>
      <c r="H1381" s="13">
        <f t="shared" si="258"/>
        <v>3.3214522487311782</v>
      </c>
      <c r="I1381" s="16">
        <f t="shared" si="265"/>
        <v>29.935970543844391</v>
      </c>
      <c r="J1381" s="13">
        <f t="shared" si="259"/>
        <v>28.508671596229</v>
      </c>
      <c r="K1381" s="13">
        <f t="shared" si="260"/>
        <v>1.427298947615391</v>
      </c>
      <c r="L1381" s="13">
        <f t="shared" si="261"/>
        <v>0</v>
      </c>
      <c r="M1381" s="13">
        <f t="shared" si="266"/>
        <v>1.6092617611781551E-31</v>
      </c>
      <c r="N1381" s="13">
        <f t="shared" si="262"/>
        <v>9.9774229193045608E-32</v>
      </c>
      <c r="O1381" s="13">
        <f t="shared" si="263"/>
        <v>9.9774229193045608E-32</v>
      </c>
      <c r="Q1381">
        <v>18.87528002715667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3.904568230998168</v>
      </c>
      <c r="G1382" s="13">
        <f t="shared" si="257"/>
        <v>0</v>
      </c>
      <c r="H1382" s="13">
        <f t="shared" si="258"/>
        <v>3.904568230998168</v>
      </c>
      <c r="I1382" s="16">
        <f t="shared" si="265"/>
        <v>5.3318671786135585</v>
      </c>
      <c r="J1382" s="13">
        <f t="shared" si="259"/>
        <v>5.3265939304847461</v>
      </c>
      <c r="K1382" s="13">
        <f t="shared" si="260"/>
        <v>5.2732481288124688E-3</v>
      </c>
      <c r="L1382" s="13">
        <f t="shared" si="261"/>
        <v>0</v>
      </c>
      <c r="M1382" s="13">
        <f t="shared" si="266"/>
        <v>6.1151946924769898E-32</v>
      </c>
      <c r="N1382" s="13">
        <f t="shared" si="262"/>
        <v>3.7914207093357336E-32</v>
      </c>
      <c r="O1382" s="13">
        <f t="shared" si="263"/>
        <v>3.7914207093357336E-32</v>
      </c>
      <c r="Q1382">
        <v>22.38690815702477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1.3574409815167361</v>
      </c>
      <c r="G1383" s="13">
        <f t="shared" si="257"/>
        <v>0</v>
      </c>
      <c r="H1383" s="13">
        <f t="shared" si="258"/>
        <v>1.3574409815167361</v>
      </c>
      <c r="I1383" s="16">
        <f t="shared" si="265"/>
        <v>1.3627142296455486</v>
      </c>
      <c r="J1383" s="13">
        <f t="shared" si="259"/>
        <v>1.3626531114495462</v>
      </c>
      <c r="K1383" s="13">
        <f t="shared" si="260"/>
        <v>6.1118196002407643E-5</v>
      </c>
      <c r="L1383" s="13">
        <f t="shared" si="261"/>
        <v>0</v>
      </c>
      <c r="M1383" s="13">
        <f t="shared" si="266"/>
        <v>2.3237739831412562E-32</v>
      </c>
      <c r="N1383" s="13">
        <f t="shared" si="262"/>
        <v>1.4407398695475789E-32</v>
      </c>
      <c r="O1383" s="13">
        <f t="shared" si="263"/>
        <v>1.4407398695475789E-32</v>
      </c>
      <c r="Q1383">
        <v>24.999900212822109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0.17028581610861279</v>
      </c>
      <c r="G1384" s="13">
        <f t="shared" si="257"/>
        <v>0</v>
      </c>
      <c r="H1384" s="13">
        <f t="shared" si="258"/>
        <v>0.17028581610861279</v>
      </c>
      <c r="I1384" s="16">
        <f t="shared" si="265"/>
        <v>0.1703469343046152</v>
      </c>
      <c r="J1384" s="13">
        <f t="shared" si="259"/>
        <v>0.17034684239715583</v>
      </c>
      <c r="K1384" s="13">
        <f t="shared" si="260"/>
        <v>9.1907459365270228E-8</v>
      </c>
      <c r="L1384" s="13">
        <f t="shared" si="261"/>
        <v>0</v>
      </c>
      <c r="M1384" s="13">
        <f t="shared" si="266"/>
        <v>8.8303411359367737E-33</v>
      </c>
      <c r="N1384" s="13">
        <f t="shared" si="262"/>
        <v>5.4748115042807994E-33</v>
      </c>
      <c r="O1384" s="13">
        <f t="shared" si="263"/>
        <v>5.4748115042807994E-33</v>
      </c>
      <c r="Q1384">
        <v>26.892284023900029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0.17203861794162359</v>
      </c>
      <c r="G1385" s="13">
        <f t="shared" si="257"/>
        <v>0</v>
      </c>
      <c r="H1385" s="13">
        <f t="shared" si="258"/>
        <v>0.17203861794162359</v>
      </c>
      <c r="I1385" s="16">
        <f t="shared" si="265"/>
        <v>0.17203870984908295</v>
      </c>
      <c r="J1385" s="13">
        <f t="shared" si="259"/>
        <v>0.17203859678019506</v>
      </c>
      <c r="K1385" s="13">
        <f t="shared" si="260"/>
        <v>1.13068887891421E-7</v>
      </c>
      <c r="L1385" s="13">
        <f t="shared" si="261"/>
        <v>0</v>
      </c>
      <c r="M1385" s="13">
        <f t="shared" si="266"/>
        <v>3.3555296316559743E-33</v>
      </c>
      <c r="N1385" s="13">
        <f t="shared" si="262"/>
        <v>2.080428371626704E-33</v>
      </c>
      <c r="O1385" s="13">
        <f t="shared" si="263"/>
        <v>2.080428371626704E-33</v>
      </c>
      <c r="Q1385">
        <v>25.60524400000001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1.0438297089388171</v>
      </c>
      <c r="G1386" s="13">
        <f t="shared" si="257"/>
        <v>0</v>
      </c>
      <c r="H1386" s="13">
        <f t="shared" si="258"/>
        <v>1.0438297089388171</v>
      </c>
      <c r="I1386" s="16">
        <f t="shared" si="265"/>
        <v>1.0438298220077049</v>
      </c>
      <c r="J1386" s="13">
        <f t="shared" si="259"/>
        <v>1.0438023884737824</v>
      </c>
      <c r="K1386" s="13">
        <f t="shared" si="260"/>
        <v>2.7433533922538444E-5</v>
      </c>
      <c r="L1386" s="13">
        <f t="shared" si="261"/>
        <v>0</v>
      </c>
      <c r="M1386" s="13">
        <f t="shared" si="266"/>
        <v>1.2751012600292703E-33</v>
      </c>
      <c r="N1386" s="13">
        <f t="shared" si="262"/>
        <v>7.9056278121814753E-34</v>
      </c>
      <c r="O1386" s="13">
        <f t="shared" si="263"/>
        <v>7.9056278121814753E-34</v>
      </c>
      <c r="Q1386">
        <v>25.00942216073399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20.27123517488792</v>
      </c>
      <c r="G1387" s="13">
        <f t="shared" si="257"/>
        <v>0</v>
      </c>
      <c r="H1387" s="13">
        <f t="shared" si="258"/>
        <v>20.27123517488792</v>
      </c>
      <c r="I1387" s="16">
        <f t="shared" si="265"/>
        <v>20.271262608421843</v>
      </c>
      <c r="J1387" s="13">
        <f t="shared" si="259"/>
        <v>19.915376249711418</v>
      </c>
      <c r="K1387" s="13">
        <f t="shared" si="260"/>
        <v>0.35588635871042484</v>
      </c>
      <c r="L1387" s="13">
        <f t="shared" si="261"/>
        <v>0</v>
      </c>
      <c r="M1387" s="13">
        <f t="shared" si="266"/>
        <v>4.8453847881112281E-34</v>
      </c>
      <c r="N1387" s="13">
        <f t="shared" si="262"/>
        <v>3.0041385686289612E-34</v>
      </c>
      <c r="O1387" s="13">
        <f t="shared" si="263"/>
        <v>3.0041385686289612E-34</v>
      </c>
      <c r="Q1387">
        <v>20.755600860079682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80.150835891130583</v>
      </c>
      <c r="G1388" s="13">
        <f t="shared" si="257"/>
        <v>6.6352923450552677</v>
      </c>
      <c r="H1388" s="13">
        <f t="shared" si="258"/>
        <v>73.515543546075321</v>
      </c>
      <c r="I1388" s="16">
        <f t="shared" si="265"/>
        <v>73.871429904785742</v>
      </c>
      <c r="J1388" s="13">
        <f t="shared" si="259"/>
        <v>55.36187814102459</v>
      </c>
      <c r="K1388" s="13">
        <f t="shared" si="260"/>
        <v>18.509551763761152</v>
      </c>
      <c r="L1388" s="13">
        <f t="shared" si="261"/>
        <v>0</v>
      </c>
      <c r="M1388" s="13">
        <f t="shared" si="266"/>
        <v>1.8412462194822669E-34</v>
      </c>
      <c r="N1388" s="13">
        <f t="shared" si="262"/>
        <v>1.1415726560790056E-34</v>
      </c>
      <c r="O1388" s="13">
        <f t="shared" si="263"/>
        <v>6.6352923450552677</v>
      </c>
      <c r="Q1388">
        <v>17.30348665207821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36.310668159935076</v>
      </c>
      <c r="G1389" s="13">
        <f t="shared" si="257"/>
        <v>0.30691567692886701</v>
      </c>
      <c r="H1389" s="13">
        <f t="shared" si="258"/>
        <v>36.00375248300621</v>
      </c>
      <c r="I1389" s="16">
        <f t="shared" si="265"/>
        <v>54.513304246767362</v>
      </c>
      <c r="J1389" s="13">
        <f t="shared" si="259"/>
        <v>41.281267025892063</v>
      </c>
      <c r="K1389" s="13">
        <f t="shared" si="260"/>
        <v>13.232037220875299</v>
      </c>
      <c r="L1389" s="13">
        <f t="shared" si="261"/>
        <v>0</v>
      </c>
      <c r="M1389" s="13">
        <f t="shared" si="266"/>
        <v>6.9967356340326133E-35</v>
      </c>
      <c r="N1389" s="13">
        <f t="shared" si="262"/>
        <v>4.3379760931002202E-35</v>
      </c>
      <c r="O1389" s="13">
        <f t="shared" si="263"/>
        <v>0.30691567692886701</v>
      </c>
      <c r="Q1389">
        <v>13.289322564864181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36.470462171784007</v>
      </c>
      <c r="G1390" s="13">
        <f t="shared" si="257"/>
        <v>0.32998211915809045</v>
      </c>
      <c r="H1390" s="13">
        <f t="shared" si="258"/>
        <v>36.140480052625918</v>
      </c>
      <c r="I1390" s="16">
        <f t="shared" si="265"/>
        <v>49.372517273501217</v>
      </c>
      <c r="J1390" s="13">
        <f t="shared" si="259"/>
        <v>36.3450712698545</v>
      </c>
      <c r="K1390" s="13">
        <f t="shared" si="260"/>
        <v>13.027446003646716</v>
      </c>
      <c r="L1390" s="13">
        <f t="shared" si="261"/>
        <v>0</v>
      </c>
      <c r="M1390" s="13">
        <f t="shared" si="266"/>
        <v>2.6587595409323931E-35</v>
      </c>
      <c r="N1390" s="13">
        <f t="shared" si="262"/>
        <v>1.6484309153780837E-35</v>
      </c>
      <c r="O1390" s="13">
        <f t="shared" si="263"/>
        <v>0.32998211915809045</v>
      </c>
      <c r="Q1390">
        <v>10.889811593548391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29.50002155370953</v>
      </c>
      <c r="G1391" s="13">
        <f t="shared" si="257"/>
        <v>0</v>
      </c>
      <c r="H1391" s="13">
        <f t="shared" si="258"/>
        <v>29.50002155370953</v>
      </c>
      <c r="I1391" s="16">
        <f t="shared" si="265"/>
        <v>42.527467557356246</v>
      </c>
      <c r="J1391" s="13">
        <f t="shared" si="259"/>
        <v>34.419191526276826</v>
      </c>
      <c r="K1391" s="13">
        <f t="shared" si="260"/>
        <v>8.10827603107942</v>
      </c>
      <c r="L1391" s="13">
        <f t="shared" si="261"/>
        <v>0</v>
      </c>
      <c r="M1391" s="13">
        <f t="shared" si="266"/>
        <v>1.0103286255543094E-35</v>
      </c>
      <c r="N1391" s="13">
        <f t="shared" si="262"/>
        <v>6.2640374784367183E-36</v>
      </c>
      <c r="O1391" s="13">
        <f t="shared" si="263"/>
        <v>6.2640374784367183E-36</v>
      </c>
      <c r="Q1391">
        <v>12.18235076827392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31.818550824274851</v>
      </c>
      <c r="G1392" s="13">
        <f t="shared" si="257"/>
        <v>0</v>
      </c>
      <c r="H1392" s="13">
        <f t="shared" si="258"/>
        <v>31.818550824274851</v>
      </c>
      <c r="I1392" s="16">
        <f t="shared" si="265"/>
        <v>39.926826855354271</v>
      </c>
      <c r="J1392" s="13">
        <f t="shared" si="259"/>
        <v>35.174590815097176</v>
      </c>
      <c r="K1392" s="13">
        <f t="shared" si="260"/>
        <v>4.7522360402570953</v>
      </c>
      <c r="L1392" s="13">
        <f t="shared" si="261"/>
        <v>0</v>
      </c>
      <c r="M1392" s="13">
        <f t="shared" si="266"/>
        <v>3.8392487771063757E-36</v>
      </c>
      <c r="N1392" s="13">
        <f t="shared" si="262"/>
        <v>2.3803342418059528E-36</v>
      </c>
      <c r="O1392" s="13">
        <f t="shared" si="263"/>
        <v>2.3803342418059528E-36</v>
      </c>
      <c r="Q1392">
        <v>15.62878219391051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2.5491283556618871</v>
      </c>
      <c r="G1393" s="13">
        <f t="shared" si="257"/>
        <v>0</v>
      </c>
      <c r="H1393" s="13">
        <f t="shared" si="258"/>
        <v>2.5491283556618871</v>
      </c>
      <c r="I1393" s="16">
        <f t="shared" si="265"/>
        <v>7.3013643959189825</v>
      </c>
      <c r="J1393" s="13">
        <f t="shared" si="259"/>
        <v>7.2739024214079029</v>
      </c>
      <c r="K1393" s="13">
        <f t="shared" si="260"/>
        <v>2.7461974511079568E-2</v>
      </c>
      <c r="L1393" s="13">
        <f t="shared" si="261"/>
        <v>0</v>
      </c>
      <c r="M1393" s="13">
        <f t="shared" si="266"/>
        <v>1.4589145353004229E-36</v>
      </c>
      <c r="N1393" s="13">
        <f t="shared" si="262"/>
        <v>9.0452701188626219E-37</v>
      </c>
      <c r="O1393" s="13">
        <f t="shared" si="263"/>
        <v>9.0452701188626219E-37</v>
      </c>
      <c r="Q1393">
        <v>17.358846756131069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0.1342282958547005</v>
      </c>
      <c r="G1394" s="13">
        <f t="shared" si="257"/>
        <v>0</v>
      </c>
      <c r="H1394" s="13">
        <f t="shared" si="258"/>
        <v>0.1342282958547005</v>
      </c>
      <c r="I1394" s="16">
        <f t="shared" si="265"/>
        <v>0.16169027036578007</v>
      </c>
      <c r="J1394" s="13">
        <f t="shared" si="259"/>
        <v>0.1616900647193186</v>
      </c>
      <c r="K1394" s="13">
        <f t="shared" si="260"/>
        <v>2.0564646147080978E-7</v>
      </c>
      <c r="L1394" s="13">
        <f t="shared" si="261"/>
        <v>0</v>
      </c>
      <c r="M1394" s="13">
        <f t="shared" si="266"/>
        <v>5.5438752341416068E-37</v>
      </c>
      <c r="N1394" s="13">
        <f t="shared" si="262"/>
        <v>3.4372026451677962E-37</v>
      </c>
      <c r="O1394" s="13">
        <f t="shared" si="263"/>
        <v>3.4372026451677962E-37</v>
      </c>
      <c r="Q1394">
        <v>20.026522113287481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1.1331393577214699</v>
      </c>
      <c r="G1395" s="13">
        <f t="shared" si="257"/>
        <v>0</v>
      </c>
      <c r="H1395" s="13">
        <f t="shared" si="258"/>
        <v>1.1331393577214699</v>
      </c>
      <c r="I1395" s="16">
        <f t="shared" si="265"/>
        <v>1.1331395633679313</v>
      </c>
      <c r="J1395" s="13">
        <f t="shared" si="259"/>
        <v>1.1331031945533108</v>
      </c>
      <c r="K1395" s="13">
        <f t="shared" si="260"/>
        <v>3.636881462054653E-5</v>
      </c>
      <c r="L1395" s="13">
        <f t="shared" si="261"/>
        <v>0</v>
      </c>
      <c r="M1395" s="13">
        <f t="shared" si="266"/>
        <v>2.1066725889738106E-37</v>
      </c>
      <c r="N1395" s="13">
        <f t="shared" si="262"/>
        <v>1.3061370051637626E-37</v>
      </c>
      <c r="O1395" s="13">
        <f t="shared" si="263"/>
        <v>1.3061370051637626E-37</v>
      </c>
      <c r="Q1395">
        <v>24.753374554839869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20.85772345368726</v>
      </c>
      <c r="G1396" s="13">
        <f t="shared" si="257"/>
        <v>0</v>
      </c>
      <c r="H1396" s="13">
        <f t="shared" si="258"/>
        <v>20.85772345368726</v>
      </c>
      <c r="I1396" s="16">
        <f t="shared" si="265"/>
        <v>20.85775982250188</v>
      </c>
      <c r="J1396" s="13">
        <f t="shared" si="259"/>
        <v>20.705055268724063</v>
      </c>
      <c r="K1396" s="13">
        <f t="shared" si="260"/>
        <v>0.15270455377781644</v>
      </c>
      <c r="L1396" s="13">
        <f t="shared" si="261"/>
        <v>0</v>
      </c>
      <c r="M1396" s="13">
        <f t="shared" si="266"/>
        <v>8.0053558381004799E-38</v>
      </c>
      <c r="N1396" s="13">
        <f t="shared" si="262"/>
        <v>4.9633206196222974E-38</v>
      </c>
      <c r="O1396" s="13">
        <f t="shared" si="263"/>
        <v>4.9633206196222974E-38</v>
      </c>
      <c r="Q1396">
        <v>27.53998300000001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0.17101944631442489</v>
      </c>
      <c r="G1397" s="13">
        <f t="shared" si="257"/>
        <v>0</v>
      </c>
      <c r="H1397" s="13">
        <f t="shared" si="258"/>
        <v>0.17101944631442489</v>
      </c>
      <c r="I1397" s="16">
        <f t="shared" si="265"/>
        <v>0.32372400009224134</v>
      </c>
      <c r="J1397" s="13">
        <f t="shared" si="259"/>
        <v>0.32372329673127298</v>
      </c>
      <c r="K1397" s="13">
        <f t="shared" si="260"/>
        <v>7.0336096835710293E-7</v>
      </c>
      <c r="L1397" s="13">
        <f t="shared" si="261"/>
        <v>0</v>
      </c>
      <c r="M1397" s="13">
        <f t="shared" si="266"/>
        <v>3.0420352184781826E-38</v>
      </c>
      <c r="N1397" s="13">
        <f t="shared" si="262"/>
        <v>1.8860618354564731E-38</v>
      </c>
      <c r="O1397" s="13">
        <f t="shared" si="263"/>
        <v>1.8860618354564731E-38</v>
      </c>
      <c r="Q1397">
        <v>26.101268884108389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2.5635023926570062</v>
      </c>
      <c r="G1398" s="13">
        <f t="shared" si="257"/>
        <v>0</v>
      </c>
      <c r="H1398" s="13">
        <f t="shared" si="258"/>
        <v>2.5635023926570062</v>
      </c>
      <c r="I1398" s="16">
        <f t="shared" si="265"/>
        <v>2.5635030960179748</v>
      </c>
      <c r="J1398" s="13">
        <f t="shared" si="259"/>
        <v>2.563254170180628</v>
      </c>
      <c r="K1398" s="13">
        <f t="shared" si="260"/>
        <v>2.4892583734681395E-4</v>
      </c>
      <c r="L1398" s="13">
        <f t="shared" si="261"/>
        <v>0</v>
      </c>
      <c r="M1398" s="13">
        <f t="shared" si="266"/>
        <v>1.1559733830217095E-38</v>
      </c>
      <c r="N1398" s="13">
        <f t="shared" si="262"/>
        <v>7.1670349747345994E-39</v>
      </c>
      <c r="O1398" s="13">
        <f t="shared" si="263"/>
        <v>7.1670349747345994E-39</v>
      </c>
      <c r="Q1398">
        <v>28.57711760110773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69.101590062261977</v>
      </c>
      <c r="G1399" s="13">
        <f t="shared" si="257"/>
        <v>5.0403214970297681</v>
      </c>
      <c r="H1399" s="13">
        <f t="shared" si="258"/>
        <v>64.061268565232211</v>
      </c>
      <c r="I1399" s="16">
        <f t="shared" si="265"/>
        <v>64.061517491069552</v>
      </c>
      <c r="J1399" s="13">
        <f t="shared" si="259"/>
        <v>55.796111841182267</v>
      </c>
      <c r="K1399" s="13">
        <f t="shared" si="260"/>
        <v>8.2654056498872848</v>
      </c>
      <c r="L1399" s="13">
        <f t="shared" si="261"/>
        <v>0</v>
      </c>
      <c r="M1399" s="13">
        <f t="shared" si="266"/>
        <v>4.3926988554824956E-39</v>
      </c>
      <c r="N1399" s="13">
        <f t="shared" si="262"/>
        <v>2.7234732903991471E-39</v>
      </c>
      <c r="O1399" s="13">
        <f t="shared" si="263"/>
        <v>5.0403214970297681</v>
      </c>
      <c r="Q1399">
        <v>21.630022601763599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20.31157268942416</v>
      </c>
      <c r="G1400" s="13">
        <f t="shared" si="257"/>
        <v>0</v>
      </c>
      <c r="H1400" s="13">
        <f t="shared" si="258"/>
        <v>20.31157268942416</v>
      </c>
      <c r="I1400" s="16">
        <f t="shared" si="265"/>
        <v>28.576978339311445</v>
      </c>
      <c r="J1400" s="13">
        <f t="shared" si="259"/>
        <v>26.986424666541271</v>
      </c>
      <c r="K1400" s="13">
        <f t="shared" si="260"/>
        <v>1.5905536727701737</v>
      </c>
      <c r="L1400" s="13">
        <f t="shared" si="261"/>
        <v>0</v>
      </c>
      <c r="M1400" s="13">
        <f t="shared" si="266"/>
        <v>1.6692255650833484E-39</v>
      </c>
      <c r="N1400" s="13">
        <f t="shared" si="262"/>
        <v>1.034919850351676E-39</v>
      </c>
      <c r="O1400" s="13">
        <f t="shared" si="263"/>
        <v>1.034919850351676E-39</v>
      </c>
      <c r="Q1400">
        <v>17.031969593548389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35.056665963924978</v>
      </c>
      <c r="G1401" s="13">
        <f t="shared" si="257"/>
        <v>0.12589907389788291</v>
      </c>
      <c r="H1401" s="13">
        <f t="shared" si="258"/>
        <v>34.930766890027094</v>
      </c>
      <c r="I1401" s="16">
        <f t="shared" si="265"/>
        <v>36.521320562797271</v>
      </c>
      <c r="J1401" s="13">
        <f t="shared" si="259"/>
        <v>33.271668927351818</v>
      </c>
      <c r="K1401" s="13">
        <f t="shared" si="260"/>
        <v>3.2496516354454528</v>
      </c>
      <c r="L1401" s="13">
        <f t="shared" si="261"/>
        <v>0</v>
      </c>
      <c r="M1401" s="13">
        <f t="shared" si="266"/>
        <v>6.343057147316724E-40</v>
      </c>
      <c r="N1401" s="13">
        <f t="shared" si="262"/>
        <v>3.9326954313363689E-40</v>
      </c>
      <c r="O1401" s="13">
        <f t="shared" si="263"/>
        <v>0.12589907389788291</v>
      </c>
      <c r="Q1401">
        <v>16.79656747275078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65.246662518395951</v>
      </c>
      <c r="G1402" s="13">
        <f t="shared" si="257"/>
        <v>4.4838584452572627</v>
      </c>
      <c r="H1402" s="13">
        <f t="shared" si="258"/>
        <v>60.762804073138689</v>
      </c>
      <c r="I1402" s="16">
        <f t="shared" si="265"/>
        <v>64.012455708584142</v>
      </c>
      <c r="J1402" s="13">
        <f t="shared" si="259"/>
        <v>52.476247977783707</v>
      </c>
      <c r="K1402" s="13">
        <f t="shared" si="260"/>
        <v>11.536207730800434</v>
      </c>
      <c r="L1402" s="13">
        <f t="shared" si="261"/>
        <v>0</v>
      </c>
      <c r="M1402" s="13">
        <f t="shared" si="266"/>
        <v>2.4103617159803551E-40</v>
      </c>
      <c r="N1402" s="13">
        <f t="shared" si="262"/>
        <v>1.4944242639078202E-40</v>
      </c>
      <c r="O1402" s="13">
        <f t="shared" si="263"/>
        <v>4.4838584452572627</v>
      </c>
      <c r="Q1402">
        <v>18.599166414462069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14.3975452156009</v>
      </c>
      <c r="G1403" s="13">
        <f t="shared" si="257"/>
        <v>0</v>
      </c>
      <c r="H1403" s="13">
        <f t="shared" si="258"/>
        <v>14.3975452156009</v>
      </c>
      <c r="I1403" s="16">
        <f t="shared" si="265"/>
        <v>25.933752946401334</v>
      </c>
      <c r="J1403" s="13">
        <f t="shared" si="259"/>
        <v>24.836317997092767</v>
      </c>
      <c r="K1403" s="13">
        <f t="shared" si="260"/>
        <v>1.0974349493085676</v>
      </c>
      <c r="L1403" s="13">
        <f t="shared" si="261"/>
        <v>0</v>
      </c>
      <c r="M1403" s="13">
        <f t="shared" si="266"/>
        <v>9.1593745207253484E-41</v>
      </c>
      <c r="N1403" s="13">
        <f t="shared" si="262"/>
        <v>5.6788122028497164E-41</v>
      </c>
      <c r="O1403" s="13">
        <f t="shared" si="263"/>
        <v>5.6788122028497164E-41</v>
      </c>
      <c r="Q1403">
        <v>17.749178721402291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1.175741804794681</v>
      </c>
      <c r="G1404" s="13">
        <f t="shared" si="257"/>
        <v>0</v>
      </c>
      <c r="H1404" s="13">
        <f t="shared" si="258"/>
        <v>1.175741804794681</v>
      </c>
      <c r="I1404" s="16">
        <f t="shared" si="265"/>
        <v>2.2731767541032486</v>
      </c>
      <c r="J1404" s="13">
        <f t="shared" si="259"/>
        <v>2.2724791921445777</v>
      </c>
      <c r="K1404" s="13">
        <f t="shared" si="260"/>
        <v>6.9756195867087811E-4</v>
      </c>
      <c r="L1404" s="13">
        <f t="shared" si="261"/>
        <v>0</v>
      </c>
      <c r="M1404" s="13">
        <f t="shared" si="266"/>
        <v>3.480562317875632E-41</v>
      </c>
      <c r="N1404" s="13">
        <f t="shared" si="262"/>
        <v>2.1579486370828918E-41</v>
      </c>
      <c r="O1404" s="13">
        <f t="shared" si="263"/>
        <v>2.1579486370828918E-41</v>
      </c>
      <c r="Q1404">
        <v>18.61509971867153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42.98213784390429</v>
      </c>
      <c r="G1405" s="13">
        <f t="shared" si="257"/>
        <v>1.2699496997230144</v>
      </c>
      <c r="H1405" s="13">
        <f t="shared" si="258"/>
        <v>41.712188144181276</v>
      </c>
      <c r="I1405" s="16">
        <f t="shared" si="265"/>
        <v>41.71288570613995</v>
      </c>
      <c r="J1405" s="13">
        <f t="shared" si="259"/>
        <v>38.011317524609858</v>
      </c>
      <c r="K1405" s="13">
        <f t="shared" si="260"/>
        <v>3.7015681815300923</v>
      </c>
      <c r="L1405" s="13">
        <f t="shared" si="261"/>
        <v>0</v>
      </c>
      <c r="M1405" s="13">
        <f t="shared" si="266"/>
        <v>1.3226136807927402E-41</v>
      </c>
      <c r="N1405" s="13">
        <f t="shared" si="262"/>
        <v>8.2002048209149891E-42</v>
      </c>
      <c r="O1405" s="13">
        <f t="shared" si="263"/>
        <v>1.2699496997230144</v>
      </c>
      <c r="Q1405">
        <v>18.70138499555507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1.175791401390692</v>
      </c>
      <c r="G1406" s="13">
        <f t="shared" si="257"/>
        <v>0</v>
      </c>
      <c r="H1406" s="13">
        <f t="shared" si="258"/>
        <v>1.175791401390692</v>
      </c>
      <c r="I1406" s="16">
        <f t="shared" si="265"/>
        <v>4.8773595829207839</v>
      </c>
      <c r="J1406" s="13">
        <f t="shared" si="259"/>
        <v>4.8738375336219111</v>
      </c>
      <c r="K1406" s="13">
        <f t="shared" si="260"/>
        <v>3.5220492988727869E-3</v>
      </c>
      <c r="L1406" s="13">
        <f t="shared" si="261"/>
        <v>0</v>
      </c>
      <c r="M1406" s="13">
        <f t="shared" si="266"/>
        <v>5.0259319870124133E-42</v>
      </c>
      <c r="N1406" s="13">
        <f t="shared" si="262"/>
        <v>3.1160778319476959E-42</v>
      </c>
      <c r="O1406" s="13">
        <f t="shared" si="263"/>
        <v>3.1160778319476959E-42</v>
      </c>
      <c r="Q1406">
        <v>23.358128779005369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2.170901550311974</v>
      </c>
      <c r="G1407" s="13">
        <f t="shared" si="257"/>
        <v>0</v>
      </c>
      <c r="H1407" s="13">
        <f t="shared" si="258"/>
        <v>2.170901550311974</v>
      </c>
      <c r="I1407" s="16">
        <f t="shared" si="265"/>
        <v>2.1744235996108467</v>
      </c>
      <c r="J1407" s="13">
        <f t="shared" si="259"/>
        <v>2.1740797105491696</v>
      </c>
      <c r="K1407" s="13">
        <f t="shared" si="260"/>
        <v>3.438890616771495E-4</v>
      </c>
      <c r="L1407" s="13">
        <f t="shared" si="261"/>
        <v>0</v>
      </c>
      <c r="M1407" s="13">
        <f t="shared" si="266"/>
        <v>1.9098541550647173E-42</v>
      </c>
      <c r="N1407" s="13">
        <f t="shared" si="262"/>
        <v>1.1841095761401247E-42</v>
      </c>
      <c r="O1407" s="13">
        <f t="shared" si="263"/>
        <v>1.1841095761401247E-42</v>
      </c>
      <c r="Q1407">
        <v>22.674349063075979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0.15855260520439679</v>
      </c>
      <c r="G1408" s="13">
        <f t="shared" si="257"/>
        <v>0</v>
      </c>
      <c r="H1408" s="13">
        <f t="shared" si="258"/>
        <v>0.15855260520439679</v>
      </c>
      <c r="I1408" s="16">
        <f t="shared" si="265"/>
        <v>0.15889649426607394</v>
      </c>
      <c r="J1408" s="13">
        <f t="shared" si="259"/>
        <v>0.15889643056026814</v>
      </c>
      <c r="K1408" s="13">
        <f t="shared" si="260"/>
        <v>6.370580579728724E-8</v>
      </c>
      <c r="L1408" s="13">
        <f t="shared" si="261"/>
        <v>0</v>
      </c>
      <c r="M1408" s="13">
        <f t="shared" si="266"/>
        <v>7.2574457892459258E-43</v>
      </c>
      <c r="N1408" s="13">
        <f t="shared" si="262"/>
        <v>4.4996163893324743E-43</v>
      </c>
      <c r="O1408" s="13">
        <f t="shared" si="263"/>
        <v>4.4996163893324743E-43</v>
      </c>
      <c r="Q1408">
        <v>28.047140465191131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32.955977925204863</v>
      </c>
      <c r="G1409" s="13">
        <f t="shared" si="257"/>
        <v>0</v>
      </c>
      <c r="H1409" s="13">
        <f t="shared" si="258"/>
        <v>32.955977925204863</v>
      </c>
      <c r="I1409" s="16">
        <f t="shared" si="265"/>
        <v>32.955977988910668</v>
      </c>
      <c r="J1409" s="13">
        <f t="shared" si="259"/>
        <v>32.426041301682261</v>
      </c>
      <c r="K1409" s="13">
        <f t="shared" si="260"/>
        <v>0.52993668722840681</v>
      </c>
      <c r="L1409" s="13">
        <f t="shared" si="261"/>
        <v>0</v>
      </c>
      <c r="M1409" s="13">
        <f t="shared" si="266"/>
        <v>2.7578293999134515E-43</v>
      </c>
      <c r="N1409" s="13">
        <f t="shared" si="262"/>
        <v>1.70985422794634E-43</v>
      </c>
      <c r="O1409" s="13">
        <f t="shared" si="263"/>
        <v>1.70985422794634E-43</v>
      </c>
      <c r="Q1409">
        <v>28.383803000000011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2.6092897529868981</v>
      </c>
      <c r="G1410" s="13">
        <f t="shared" si="257"/>
        <v>0</v>
      </c>
      <c r="H1410" s="13">
        <f t="shared" si="258"/>
        <v>2.6092897529868981</v>
      </c>
      <c r="I1410" s="16">
        <f t="shared" si="265"/>
        <v>3.1392264402153049</v>
      </c>
      <c r="J1410" s="13">
        <f t="shared" si="259"/>
        <v>3.1386163700226088</v>
      </c>
      <c r="K1410" s="13">
        <f t="shared" si="260"/>
        <v>6.1007019269609941E-4</v>
      </c>
      <c r="L1410" s="13">
        <f t="shared" si="261"/>
        <v>0</v>
      </c>
      <c r="M1410" s="13">
        <f t="shared" si="266"/>
        <v>1.0479751719671116E-43</v>
      </c>
      <c r="N1410" s="13">
        <f t="shared" si="262"/>
        <v>6.4974460661960918E-44</v>
      </c>
      <c r="O1410" s="13">
        <f t="shared" si="263"/>
        <v>6.4974460661960918E-44</v>
      </c>
      <c r="Q1410">
        <v>26.462108365574451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48.299507833360302</v>
      </c>
      <c r="G1411" s="13">
        <f t="shared" si="257"/>
        <v>2.037517934940424</v>
      </c>
      <c r="H1411" s="13">
        <f t="shared" si="258"/>
        <v>46.261989898419877</v>
      </c>
      <c r="I1411" s="16">
        <f t="shared" si="265"/>
        <v>46.262599968612577</v>
      </c>
      <c r="J1411" s="13">
        <f t="shared" si="259"/>
        <v>43.750348373884101</v>
      </c>
      <c r="K1411" s="13">
        <f t="shared" si="260"/>
        <v>2.5122515947284754</v>
      </c>
      <c r="L1411" s="13">
        <f t="shared" si="261"/>
        <v>0</v>
      </c>
      <c r="M1411" s="13">
        <f t="shared" si="266"/>
        <v>3.9823056534750239E-44</v>
      </c>
      <c r="N1411" s="13">
        <f t="shared" si="262"/>
        <v>2.4690295051545147E-44</v>
      </c>
      <c r="O1411" s="13">
        <f t="shared" si="263"/>
        <v>2.037517934940424</v>
      </c>
      <c r="Q1411">
        <v>24.044407761574419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15.003087321032879</v>
      </c>
      <c r="G1412" s="13">
        <f t="shared" si="257"/>
        <v>0</v>
      </c>
      <c r="H1412" s="13">
        <f t="shared" si="258"/>
        <v>15.003087321032879</v>
      </c>
      <c r="I1412" s="16">
        <f t="shared" si="265"/>
        <v>17.515338915761355</v>
      </c>
      <c r="J1412" s="13">
        <f t="shared" si="259"/>
        <v>17.21315482556443</v>
      </c>
      <c r="K1412" s="13">
        <f t="shared" si="260"/>
        <v>0.30218409019692416</v>
      </c>
      <c r="L1412" s="13">
        <f t="shared" si="261"/>
        <v>0</v>
      </c>
      <c r="M1412" s="13">
        <f t="shared" si="266"/>
        <v>1.5132761483205092E-44</v>
      </c>
      <c r="N1412" s="13">
        <f t="shared" si="262"/>
        <v>9.3823121195871572E-45</v>
      </c>
      <c r="O1412" s="13">
        <f t="shared" si="263"/>
        <v>9.3823121195871572E-45</v>
      </c>
      <c r="Q1412">
        <v>18.818670787364901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7.9063554476259954</v>
      </c>
      <c r="G1413" s="13">
        <f t="shared" si="257"/>
        <v>0</v>
      </c>
      <c r="H1413" s="13">
        <f t="shared" si="258"/>
        <v>7.9063554476259954</v>
      </c>
      <c r="I1413" s="16">
        <f t="shared" si="265"/>
        <v>8.2085395378229187</v>
      </c>
      <c r="J1413" s="13">
        <f t="shared" si="259"/>
        <v>8.1573283093374016</v>
      </c>
      <c r="K1413" s="13">
        <f t="shared" si="260"/>
        <v>5.1211228485517069E-2</v>
      </c>
      <c r="L1413" s="13">
        <f t="shared" si="261"/>
        <v>0</v>
      </c>
      <c r="M1413" s="13">
        <f t="shared" si="266"/>
        <v>5.7504493636179352E-45</v>
      </c>
      <c r="N1413" s="13">
        <f t="shared" si="262"/>
        <v>3.5652786054431197E-45</v>
      </c>
      <c r="O1413" s="13">
        <f t="shared" si="263"/>
        <v>3.5652786054431197E-45</v>
      </c>
      <c r="Q1413">
        <v>15.39613796883291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75.082538942141539</v>
      </c>
      <c r="G1414" s="13">
        <f t="shared" ref="G1414:G1477" si="271">IF((F1414-$J$2)&gt;0,$I$2*(F1414-$J$2),0)</f>
        <v>5.9036780785273724</v>
      </c>
      <c r="H1414" s="13">
        <f t="shared" ref="H1414:H1477" si="272">F1414-G1414</f>
        <v>69.178860863614162</v>
      </c>
      <c r="I1414" s="16">
        <f t="shared" si="265"/>
        <v>69.230072092099675</v>
      </c>
      <c r="J1414" s="13">
        <f t="shared" ref="J1414:J1477" si="273">I1414/SQRT(1+(I1414/($K$2*(300+(25*Q1414)+0.05*(Q1414)^3)))^2)</f>
        <v>45.729563686060004</v>
      </c>
      <c r="K1414" s="13">
        <f t="shared" ref="K1414:K1477" si="274">I1414-J1414</f>
        <v>23.500508406039671</v>
      </c>
      <c r="L1414" s="13">
        <f t="shared" ref="L1414:L1477" si="275">IF(K1414&gt;$N$2,(K1414-$N$2)/$L$2,0)</f>
        <v>0</v>
      </c>
      <c r="M1414" s="13">
        <f t="shared" si="266"/>
        <v>2.1851707581748155E-45</v>
      </c>
      <c r="N1414" s="13">
        <f t="shared" ref="N1414:N1477" si="276">$M$2*M1414</f>
        <v>1.3548058700683856E-45</v>
      </c>
      <c r="O1414" s="13">
        <f t="shared" ref="O1414:O1477" si="277">N1414+G1414</f>
        <v>5.9036780785273724</v>
      </c>
      <c r="Q1414">
        <v>12.74865209354839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2.274758155221865</v>
      </c>
      <c r="G1415" s="13">
        <f t="shared" si="271"/>
        <v>0</v>
      </c>
      <c r="H1415" s="13">
        <f t="shared" si="272"/>
        <v>2.274758155221865</v>
      </c>
      <c r="I1415" s="16">
        <f t="shared" ref="I1415:I1478" si="279">H1415+K1414-L1414</f>
        <v>25.775266561261535</v>
      </c>
      <c r="J1415" s="13">
        <f t="shared" si="273"/>
        <v>24.610484721672172</v>
      </c>
      <c r="K1415" s="13">
        <f t="shared" si="274"/>
        <v>1.164781839589363</v>
      </c>
      <c r="L1415" s="13">
        <f t="shared" si="275"/>
        <v>0</v>
      </c>
      <c r="M1415" s="13">
        <f t="shared" ref="M1415:M1478" si="280">L1415+M1414-N1414</f>
        <v>8.3036488810642989E-46</v>
      </c>
      <c r="N1415" s="13">
        <f t="shared" si="276"/>
        <v>5.148262306259865E-46</v>
      </c>
      <c r="O1415" s="13">
        <f t="shared" si="277"/>
        <v>5.148262306259865E-46</v>
      </c>
      <c r="Q1415">
        <v>17.16448249530141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16.59949795544328</v>
      </c>
      <c r="G1416" s="13">
        <f t="shared" si="271"/>
        <v>0</v>
      </c>
      <c r="H1416" s="13">
        <f t="shared" si="272"/>
        <v>16.59949795544328</v>
      </c>
      <c r="I1416" s="16">
        <f t="shared" si="279"/>
        <v>17.764279795032643</v>
      </c>
      <c r="J1416" s="13">
        <f t="shared" si="273"/>
        <v>17.55135701416209</v>
      </c>
      <c r="K1416" s="13">
        <f t="shared" si="274"/>
        <v>0.21292278087055294</v>
      </c>
      <c r="L1416" s="13">
        <f t="shared" si="275"/>
        <v>0</v>
      </c>
      <c r="M1416" s="13">
        <f t="shared" si="280"/>
        <v>3.155386574804434E-46</v>
      </c>
      <c r="N1416" s="13">
        <f t="shared" si="276"/>
        <v>1.9563396763787492E-46</v>
      </c>
      <c r="O1416" s="13">
        <f t="shared" si="277"/>
        <v>1.9563396763787492E-46</v>
      </c>
      <c r="Q1416">
        <v>21.647208914500879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25.152679421264711</v>
      </c>
      <c r="G1417" s="13">
        <f t="shared" si="271"/>
        <v>0</v>
      </c>
      <c r="H1417" s="13">
        <f t="shared" si="272"/>
        <v>25.152679421264711</v>
      </c>
      <c r="I1417" s="16">
        <f t="shared" si="279"/>
        <v>25.365602202135264</v>
      </c>
      <c r="J1417" s="13">
        <f t="shared" si="273"/>
        <v>24.54455668547255</v>
      </c>
      <c r="K1417" s="13">
        <f t="shared" si="274"/>
        <v>0.82104551666271419</v>
      </c>
      <c r="L1417" s="13">
        <f t="shared" si="275"/>
        <v>0</v>
      </c>
      <c r="M1417" s="13">
        <f t="shared" si="280"/>
        <v>1.1990468984256848E-46</v>
      </c>
      <c r="N1417" s="13">
        <f t="shared" si="276"/>
        <v>7.4340907702392457E-47</v>
      </c>
      <c r="O1417" s="13">
        <f t="shared" si="277"/>
        <v>7.4340907702392457E-47</v>
      </c>
      <c r="Q1417">
        <v>19.440496088805201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0.26800026177479502</v>
      </c>
      <c r="G1418" s="13">
        <f t="shared" si="271"/>
        <v>0</v>
      </c>
      <c r="H1418" s="13">
        <f t="shared" si="272"/>
        <v>0.26800026177479502</v>
      </c>
      <c r="I1418" s="16">
        <f t="shared" si="279"/>
        <v>1.0890457784375092</v>
      </c>
      <c r="J1418" s="13">
        <f t="shared" si="273"/>
        <v>1.088991206258245</v>
      </c>
      <c r="K1418" s="13">
        <f t="shared" si="274"/>
        <v>5.4572179264189558E-5</v>
      </c>
      <c r="L1418" s="13">
        <f t="shared" si="275"/>
        <v>0</v>
      </c>
      <c r="M1418" s="13">
        <f t="shared" si="280"/>
        <v>4.5563782140176025E-47</v>
      </c>
      <c r="N1418" s="13">
        <f t="shared" si="276"/>
        <v>2.8249544926909134E-47</v>
      </c>
      <c r="O1418" s="13">
        <f t="shared" si="277"/>
        <v>2.8249544926909134E-47</v>
      </c>
      <c r="Q1418">
        <v>21.021698248420371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0.81087656703048461</v>
      </c>
      <c r="G1419" s="13">
        <f t="shared" si="271"/>
        <v>0</v>
      </c>
      <c r="H1419" s="13">
        <f t="shared" si="272"/>
        <v>0.81087656703048461</v>
      </c>
      <c r="I1419" s="16">
        <f t="shared" si="279"/>
        <v>0.8109311392097488</v>
      </c>
      <c r="J1419" s="13">
        <f t="shared" si="273"/>
        <v>0.81091933339582301</v>
      </c>
      <c r="K1419" s="13">
        <f t="shared" si="274"/>
        <v>1.1805813925791497E-5</v>
      </c>
      <c r="L1419" s="13">
        <f t="shared" si="275"/>
        <v>0</v>
      </c>
      <c r="M1419" s="13">
        <f t="shared" si="280"/>
        <v>1.7314237213266891E-47</v>
      </c>
      <c r="N1419" s="13">
        <f t="shared" si="276"/>
        <v>1.0734827072225472E-47</v>
      </c>
      <c r="O1419" s="13">
        <f t="shared" si="277"/>
        <v>1.0734827072225472E-47</v>
      </c>
      <c r="Q1419">
        <v>25.62703005707246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7.9222022061245703</v>
      </c>
      <c r="G1420" s="13">
        <f t="shared" si="271"/>
        <v>0</v>
      </c>
      <c r="H1420" s="13">
        <f t="shared" si="272"/>
        <v>7.9222022061245703</v>
      </c>
      <c r="I1420" s="16">
        <f t="shared" si="279"/>
        <v>7.9222140119384958</v>
      </c>
      <c r="J1420" s="13">
        <f t="shared" si="273"/>
        <v>7.9137507548131376</v>
      </c>
      <c r="K1420" s="13">
        <f t="shared" si="274"/>
        <v>8.4632571253582256E-3</v>
      </c>
      <c r="L1420" s="13">
        <f t="shared" si="275"/>
        <v>0</v>
      </c>
      <c r="M1420" s="13">
        <f t="shared" si="280"/>
        <v>6.579410141041419E-48</v>
      </c>
      <c r="N1420" s="13">
        <f t="shared" si="276"/>
        <v>4.07923428744568E-48</v>
      </c>
      <c r="O1420" s="13">
        <f t="shared" si="277"/>
        <v>4.07923428744568E-48</v>
      </c>
      <c r="Q1420">
        <v>27.525557538934269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10.77737430167714</v>
      </c>
      <c r="G1421" s="13">
        <f t="shared" si="271"/>
        <v>0</v>
      </c>
      <c r="H1421" s="13">
        <f t="shared" si="272"/>
        <v>10.77737430167714</v>
      </c>
      <c r="I1421" s="16">
        <f t="shared" si="279"/>
        <v>10.785837558802498</v>
      </c>
      <c r="J1421" s="13">
        <f t="shared" si="273"/>
        <v>10.761007587461673</v>
      </c>
      <c r="K1421" s="13">
        <f t="shared" si="274"/>
        <v>2.4829971340825097E-2</v>
      </c>
      <c r="L1421" s="13">
        <f t="shared" si="275"/>
        <v>0</v>
      </c>
      <c r="M1421" s="13">
        <f t="shared" si="280"/>
        <v>2.500175853595739E-48</v>
      </c>
      <c r="N1421" s="13">
        <f t="shared" si="276"/>
        <v>1.5501090292293582E-48</v>
      </c>
      <c r="O1421" s="13">
        <f t="shared" si="277"/>
        <v>1.5501090292293582E-48</v>
      </c>
      <c r="Q1421">
        <v>26.41401200000001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1.0448713514743231</v>
      </c>
      <c r="G1422" s="13">
        <f t="shared" si="271"/>
        <v>0</v>
      </c>
      <c r="H1422" s="13">
        <f t="shared" si="272"/>
        <v>1.0448713514743231</v>
      </c>
      <c r="I1422" s="16">
        <f t="shared" si="279"/>
        <v>1.0697013228151482</v>
      </c>
      <c r="J1422" s="13">
        <f t="shared" si="273"/>
        <v>1.0696738675100617</v>
      </c>
      <c r="K1422" s="13">
        <f t="shared" si="274"/>
        <v>2.7455305086521165E-5</v>
      </c>
      <c r="L1422" s="13">
        <f t="shared" si="275"/>
        <v>0</v>
      </c>
      <c r="M1422" s="13">
        <f t="shared" si="280"/>
        <v>9.5006682436638083E-49</v>
      </c>
      <c r="N1422" s="13">
        <f t="shared" si="276"/>
        <v>5.8904143110715612E-49</v>
      </c>
      <c r="O1422" s="13">
        <f t="shared" si="277"/>
        <v>5.8904143110715612E-49</v>
      </c>
      <c r="Q1422">
        <v>25.532338982749771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0.1875363482636726</v>
      </c>
      <c r="G1423" s="13">
        <f t="shared" si="271"/>
        <v>0</v>
      </c>
      <c r="H1423" s="13">
        <f t="shared" si="272"/>
        <v>0.1875363482636726</v>
      </c>
      <c r="I1423" s="16">
        <f t="shared" si="279"/>
        <v>0.18756380356875912</v>
      </c>
      <c r="J1423" s="13">
        <f t="shared" si="273"/>
        <v>0.18756364802207709</v>
      </c>
      <c r="K1423" s="13">
        <f t="shared" si="274"/>
        <v>1.5554668203465738E-7</v>
      </c>
      <c r="L1423" s="13">
        <f t="shared" si="275"/>
        <v>0</v>
      </c>
      <c r="M1423" s="13">
        <f t="shared" si="280"/>
        <v>3.6102539325922471E-49</v>
      </c>
      <c r="N1423" s="13">
        <f t="shared" si="276"/>
        <v>2.2383574382071932E-49</v>
      </c>
      <c r="O1423" s="13">
        <f t="shared" si="277"/>
        <v>2.2383574382071932E-49</v>
      </c>
      <c r="Q1423">
        <v>25.17487059421882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31.802742608288881</v>
      </c>
      <c r="G1424" s="13">
        <f t="shared" si="271"/>
        <v>0</v>
      </c>
      <c r="H1424" s="13">
        <f t="shared" si="272"/>
        <v>31.802742608288881</v>
      </c>
      <c r="I1424" s="16">
        <f t="shared" si="279"/>
        <v>31.802742763835564</v>
      </c>
      <c r="J1424" s="13">
        <f t="shared" si="273"/>
        <v>30.539675668957486</v>
      </c>
      <c r="K1424" s="13">
        <f t="shared" si="274"/>
        <v>1.2630670948780782</v>
      </c>
      <c r="L1424" s="13">
        <f t="shared" si="275"/>
        <v>0</v>
      </c>
      <c r="M1424" s="13">
        <f t="shared" si="280"/>
        <v>1.3718964943850539E-49</v>
      </c>
      <c r="N1424" s="13">
        <f t="shared" si="276"/>
        <v>8.505758265187334E-50</v>
      </c>
      <c r="O1424" s="13">
        <f t="shared" si="277"/>
        <v>8.505758265187334E-50</v>
      </c>
      <c r="Q1424">
        <v>21.1086407599207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32.071463693477043</v>
      </c>
      <c r="G1425" s="13">
        <f t="shared" si="271"/>
        <v>0</v>
      </c>
      <c r="H1425" s="13">
        <f t="shared" si="272"/>
        <v>32.071463693477043</v>
      </c>
      <c r="I1425" s="16">
        <f t="shared" si="279"/>
        <v>33.334530788355124</v>
      </c>
      <c r="J1425" s="13">
        <f t="shared" si="273"/>
        <v>29.81345170032122</v>
      </c>
      <c r="K1425" s="13">
        <f t="shared" si="274"/>
        <v>3.521079088033904</v>
      </c>
      <c r="L1425" s="13">
        <f t="shared" si="275"/>
        <v>0</v>
      </c>
      <c r="M1425" s="13">
        <f t="shared" si="280"/>
        <v>5.2132066786632047E-50</v>
      </c>
      <c r="N1425" s="13">
        <f t="shared" si="276"/>
        <v>3.2321881407711868E-50</v>
      </c>
      <c r="O1425" s="13">
        <f t="shared" si="277"/>
        <v>3.2321881407711868E-50</v>
      </c>
      <c r="Q1425">
        <v>14.05833659354839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7.4422123101675286</v>
      </c>
      <c r="G1426" s="13">
        <f t="shared" si="271"/>
        <v>0</v>
      </c>
      <c r="H1426" s="13">
        <f t="shared" si="272"/>
        <v>7.4422123101675286</v>
      </c>
      <c r="I1426" s="16">
        <f t="shared" si="279"/>
        <v>10.963291398201433</v>
      </c>
      <c r="J1426" s="13">
        <f t="shared" si="273"/>
        <v>10.848093521684188</v>
      </c>
      <c r="K1426" s="13">
        <f t="shared" si="274"/>
        <v>0.11519787651724478</v>
      </c>
      <c r="L1426" s="13">
        <f t="shared" si="275"/>
        <v>0</v>
      </c>
      <c r="M1426" s="13">
        <f t="shared" si="280"/>
        <v>1.9810185378920179E-50</v>
      </c>
      <c r="N1426" s="13">
        <f t="shared" si="276"/>
        <v>1.2282314934930511E-50</v>
      </c>
      <c r="O1426" s="13">
        <f t="shared" si="277"/>
        <v>1.2282314934930511E-50</v>
      </c>
      <c r="Q1426">
        <v>15.760781313231909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31.930553749430711</v>
      </c>
      <c r="G1427" s="13">
        <f t="shared" si="271"/>
        <v>0</v>
      </c>
      <c r="H1427" s="13">
        <f t="shared" si="272"/>
        <v>31.930553749430711</v>
      </c>
      <c r="I1427" s="16">
        <f t="shared" si="279"/>
        <v>32.045751625947958</v>
      </c>
      <c r="J1427" s="13">
        <f t="shared" si="273"/>
        <v>30.550191865105504</v>
      </c>
      <c r="K1427" s="13">
        <f t="shared" si="274"/>
        <v>1.495559760842454</v>
      </c>
      <c r="L1427" s="13">
        <f t="shared" si="275"/>
        <v>0</v>
      </c>
      <c r="M1427" s="13">
        <f t="shared" si="280"/>
        <v>7.527870443989668E-51</v>
      </c>
      <c r="N1427" s="13">
        <f t="shared" si="276"/>
        <v>4.6672796752735942E-51</v>
      </c>
      <c r="O1427" s="13">
        <f t="shared" si="277"/>
        <v>4.6672796752735942E-51</v>
      </c>
      <c r="Q1427">
        <v>19.999203898284819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8.7054165901615246</v>
      </c>
      <c r="G1428" s="13">
        <f t="shared" si="271"/>
        <v>0</v>
      </c>
      <c r="H1428" s="13">
        <f t="shared" si="272"/>
        <v>8.7054165901615246</v>
      </c>
      <c r="I1428" s="16">
        <f t="shared" si="279"/>
        <v>10.200976351003979</v>
      </c>
      <c r="J1428" s="13">
        <f t="shared" si="273"/>
        <v>10.133983053557518</v>
      </c>
      <c r="K1428" s="13">
        <f t="shared" si="274"/>
        <v>6.6993297446460431E-2</v>
      </c>
      <c r="L1428" s="13">
        <f t="shared" si="275"/>
        <v>0</v>
      </c>
      <c r="M1428" s="13">
        <f t="shared" si="280"/>
        <v>2.8605907687160738E-51</v>
      </c>
      <c r="N1428" s="13">
        <f t="shared" si="276"/>
        <v>1.7735662766039657E-51</v>
      </c>
      <c r="O1428" s="13">
        <f t="shared" si="277"/>
        <v>1.7735662766039657E-51</v>
      </c>
      <c r="Q1428">
        <v>18.118301497238718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3.1793408678876229</v>
      </c>
      <c r="G1429" s="13">
        <f t="shared" si="271"/>
        <v>0</v>
      </c>
      <c r="H1429" s="13">
        <f t="shared" si="272"/>
        <v>3.1793408678876229</v>
      </c>
      <c r="I1429" s="16">
        <f t="shared" si="279"/>
        <v>3.2463341653340834</v>
      </c>
      <c r="J1429" s="13">
        <f t="shared" si="273"/>
        <v>3.2442034392851111</v>
      </c>
      <c r="K1429" s="13">
        <f t="shared" si="274"/>
        <v>2.1307260489722424E-3</v>
      </c>
      <c r="L1429" s="13">
        <f t="shared" si="275"/>
        <v>0</v>
      </c>
      <c r="M1429" s="13">
        <f t="shared" si="280"/>
        <v>1.087024492112108E-51</v>
      </c>
      <c r="N1429" s="13">
        <f t="shared" si="276"/>
        <v>6.7395518510950694E-52</v>
      </c>
      <c r="O1429" s="13">
        <f t="shared" si="277"/>
        <v>6.7395518510950694E-52</v>
      </c>
      <c r="Q1429">
        <v>18.27504821151954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0.81729302623495026</v>
      </c>
      <c r="G1430" s="13">
        <f t="shared" si="271"/>
        <v>0</v>
      </c>
      <c r="H1430" s="13">
        <f t="shared" si="272"/>
        <v>0.81729302623495026</v>
      </c>
      <c r="I1430" s="16">
        <f t="shared" si="279"/>
        <v>0.8194237522839225</v>
      </c>
      <c r="J1430" s="13">
        <f t="shared" si="273"/>
        <v>0.81940240007347132</v>
      </c>
      <c r="K1430" s="13">
        <f t="shared" si="274"/>
        <v>2.1352210451186515E-5</v>
      </c>
      <c r="L1430" s="13">
        <f t="shared" si="275"/>
        <v>0</v>
      </c>
      <c r="M1430" s="13">
        <f t="shared" si="280"/>
        <v>4.130693070026011E-52</v>
      </c>
      <c r="N1430" s="13">
        <f t="shared" si="276"/>
        <v>2.5610297034161268E-52</v>
      </c>
      <c r="O1430" s="13">
        <f t="shared" si="277"/>
        <v>2.5610297034161268E-52</v>
      </c>
      <c r="Q1430">
        <v>21.62290987637919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0.28174879494810862</v>
      </c>
      <c r="G1431" s="13">
        <f t="shared" si="271"/>
        <v>0</v>
      </c>
      <c r="H1431" s="13">
        <f t="shared" si="272"/>
        <v>0.28174879494810862</v>
      </c>
      <c r="I1431" s="16">
        <f t="shared" si="279"/>
        <v>0.2817701471585598</v>
      </c>
      <c r="J1431" s="13">
        <f t="shared" si="273"/>
        <v>0.2817697744241085</v>
      </c>
      <c r="K1431" s="13">
        <f t="shared" si="274"/>
        <v>3.7273445130381333E-7</v>
      </c>
      <c r="L1431" s="13">
        <f t="shared" si="275"/>
        <v>0</v>
      </c>
      <c r="M1431" s="13">
        <f t="shared" si="280"/>
        <v>1.5696633666098842E-52</v>
      </c>
      <c r="N1431" s="13">
        <f t="shared" si="276"/>
        <v>9.7319128729812812E-53</v>
      </c>
      <c r="O1431" s="13">
        <f t="shared" si="277"/>
        <v>9.7319128729812812E-53</v>
      </c>
      <c r="Q1431">
        <v>27.693961107786102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0.38217305525325629</v>
      </c>
      <c r="G1432" s="13">
        <f t="shared" si="271"/>
        <v>0</v>
      </c>
      <c r="H1432" s="13">
        <f t="shared" si="272"/>
        <v>0.38217305525325629</v>
      </c>
      <c r="I1432" s="16">
        <f t="shared" si="279"/>
        <v>0.38217342798770759</v>
      </c>
      <c r="J1432" s="13">
        <f t="shared" si="273"/>
        <v>0.38217235482116391</v>
      </c>
      <c r="K1432" s="13">
        <f t="shared" si="274"/>
        <v>1.0731665436858329E-6</v>
      </c>
      <c r="L1432" s="13">
        <f t="shared" si="275"/>
        <v>0</v>
      </c>
      <c r="M1432" s="13">
        <f t="shared" si="280"/>
        <v>5.9647207931175606E-53</v>
      </c>
      <c r="N1432" s="13">
        <f t="shared" si="276"/>
        <v>3.6981268917328874E-53</v>
      </c>
      <c r="O1432" s="13">
        <f t="shared" si="277"/>
        <v>3.6981268917328874E-53</v>
      </c>
      <c r="Q1432">
        <v>26.64864600000001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5.0104669228104184</v>
      </c>
      <c r="G1433" s="13">
        <f t="shared" si="271"/>
        <v>0</v>
      </c>
      <c r="H1433" s="13">
        <f t="shared" si="272"/>
        <v>5.0104669228104184</v>
      </c>
      <c r="I1433" s="16">
        <f t="shared" si="279"/>
        <v>5.0104679959769625</v>
      </c>
      <c r="J1433" s="13">
        <f t="shared" si="273"/>
        <v>5.0084908421667906</v>
      </c>
      <c r="K1433" s="13">
        <f t="shared" si="274"/>
        <v>1.9771538101718278E-3</v>
      </c>
      <c r="L1433" s="13">
        <f t="shared" si="275"/>
        <v>0</v>
      </c>
      <c r="M1433" s="13">
        <f t="shared" si="280"/>
        <v>2.2665939013846732E-53</v>
      </c>
      <c r="N1433" s="13">
        <f t="shared" si="276"/>
        <v>1.4052882188584974E-53</v>
      </c>
      <c r="O1433" s="13">
        <f t="shared" si="277"/>
        <v>1.4052882188584974E-53</v>
      </c>
      <c r="Q1433">
        <v>28.11787459061739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7.6928004722778054</v>
      </c>
      <c r="G1434" s="13">
        <f t="shared" si="271"/>
        <v>0</v>
      </c>
      <c r="H1434" s="13">
        <f t="shared" si="272"/>
        <v>7.6928004722778054</v>
      </c>
      <c r="I1434" s="16">
        <f t="shared" si="279"/>
        <v>7.6947776260879772</v>
      </c>
      <c r="J1434" s="13">
        <f t="shared" si="273"/>
        <v>7.6850554159985984</v>
      </c>
      <c r="K1434" s="13">
        <f t="shared" si="274"/>
        <v>9.7222100893787911E-3</v>
      </c>
      <c r="L1434" s="13">
        <f t="shared" si="275"/>
        <v>0</v>
      </c>
      <c r="M1434" s="13">
        <f t="shared" si="280"/>
        <v>8.6130568252617583E-54</v>
      </c>
      <c r="N1434" s="13">
        <f t="shared" si="276"/>
        <v>5.3400952316622901E-54</v>
      </c>
      <c r="O1434" s="13">
        <f t="shared" si="277"/>
        <v>5.3400952316622901E-54</v>
      </c>
      <c r="Q1434">
        <v>25.878984830739931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5.3971133369218141</v>
      </c>
      <c r="G1435" s="13">
        <f t="shared" si="271"/>
        <v>0</v>
      </c>
      <c r="H1435" s="13">
        <f t="shared" si="272"/>
        <v>5.3971133369218141</v>
      </c>
      <c r="I1435" s="16">
        <f t="shared" si="279"/>
        <v>5.4068355470111928</v>
      </c>
      <c r="J1435" s="13">
        <f t="shared" si="273"/>
        <v>5.402383742665358</v>
      </c>
      <c r="K1435" s="13">
        <f t="shared" si="274"/>
        <v>4.4518043458348089E-3</v>
      </c>
      <c r="L1435" s="13">
        <f t="shared" si="275"/>
        <v>0</v>
      </c>
      <c r="M1435" s="13">
        <f t="shared" si="280"/>
        <v>3.2729615935994683E-54</v>
      </c>
      <c r="N1435" s="13">
        <f t="shared" si="276"/>
        <v>2.0292361880316703E-54</v>
      </c>
      <c r="O1435" s="13">
        <f t="shared" si="277"/>
        <v>2.0292361880316703E-54</v>
      </c>
      <c r="Q1435">
        <v>23.891034880622581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0.2703518187095707</v>
      </c>
      <c r="G1436" s="13">
        <f t="shared" si="271"/>
        <v>0</v>
      </c>
      <c r="H1436" s="13">
        <f t="shared" si="272"/>
        <v>0.2703518187095707</v>
      </c>
      <c r="I1436" s="16">
        <f t="shared" si="279"/>
        <v>0.27480362305540551</v>
      </c>
      <c r="J1436" s="13">
        <f t="shared" si="273"/>
        <v>0.27480258507760685</v>
      </c>
      <c r="K1436" s="13">
        <f t="shared" si="274"/>
        <v>1.0379777986568861E-6</v>
      </c>
      <c r="L1436" s="13">
        <f t="shared" si="275"/>
        <v>0</v>
      </c>
      <c r="M1436" s="13">
        <f t="shared" si="280"/>
        <v>1.243725405567798E-54</v>
      </c>
      <c r="N1436" s="13">
        <f t="shared" si="276"/>
        <v>7.7110975145203468E-55</v>
      </c>
      <c r="O1436" s="13">
        <f t="shared" si="277"/>
        <v>7.7110975145203468E-55</v>
      </c>
      <c r="Q1436">
        <v>19.830624424661298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50.094614429805183</v>
      </c>
      <c r="G1437" s="13">
        <f t="shared" si="271"/>
        <v>2.2966435562518135</v>
      </c>
      <c r="H1437" s="13">
        <f t="shared" si="272"/>
        <v>47.797970873553368</v>
      </c>
      <c r="I1437" s="16">
        <f t="shared" si="279"/>
        <v>47.797971911531164</v>
      </c>
      <c r="J1437" s="13">
        <f t="shared" si="273"/>
        <v>39.536149757992867</v>
      </c>
      <c r="K1437" s="13">
        <f t="shared" si="274"/>
        <v>8.2618221535382972</v>
      </c>
      <c r="L1437" s="13">
        <f t="shared" si="275"/>
        <v>0</v>
      </c>
      <c r="M1437" s="13">
        <f t="shared" si="280"/>
        <v>4.7261565411576329E-55</v>
      </c>
      <c r="N1437" s="13">
        <f t="shared" si="276"/>
        <v>2.9302170555177324E-55</v>
      </c>
      <c r="O1437" s="13">
        <f t="shared" si="277"/>
        <v>2.2966435562518135</v>
      </c>
      <c r="Q1437">
        <v>14.838117261475199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22.74228109817053</v>
      </c>
      <c r="G1438" s="13">
        <f t="shared" si="271"/>
        <v>0</v>
      </c>
      <c r="H1438" s="13">
        <f t="shared" si="272"/>
        <v>22.74228109817053</v>
      </c>
      <c r="I1438" s="16">
        <f t="shared" si="279"/>
        <v>31.004103251708827</v>
      </c>
      <c r="J1438" s="13">
        <f t="shared" si="273"/>
        <v>28.093586492699806</v>
      </c>
      <c r="K1438" s="13">
        <f t="shared" si="274"/>
        <v>2.9105167590090204</v>
      </c>
      <c r="L1438" s="13">
        <f t="shared" si="275"/>
        <v>0</v>
      </c>
      <c r="M1438" s="13">
        <f t="shared" si="280"/>
        <v>1.7959394856399005E-55</v>
      </c>
      <c r="N1438" s="13">
        <f t="shared" si="276"/>
        <v>1.1134824810967383E-55</v>
      </c>
      <c r="O1438" s="13">
        <f t="shared" si="277"/>
        <v>1.1134824810967383E-55</v>
      </c>
      <c r="Q1438">
        <v>14.007273593548391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32.070377860332101</v>
      </c>
      <c r="G1439" s="13">
        <f t="shared" si="271"/>
        <v>0</v>
      </c>
      <c r="H1439" s="13">
        <f t="shared" si="272"/>
        <v>32.070377860332101</v>
      </c>
      <c r="I1439" s="16">
        <f t="shared" si="279"/>
        <v>34.980894619341122</v>
      </c>
      <c r="J1439" s="13">
        <f t="shared" si="273"/>
        <v>31.195823525923569</v>
      </c>
      <c r="K1439" s="13">
        <f t="shared" si="274"/>
        <v>3.7850710934175531</v>
      </c>
      <c r="L1439" s="13">
        <f t="shared" si="275"/>
        <v>0</v>
      </c>
      <c r="M1439" s="13">
        <f t="shared" si="280"/>
        <v>6.8245700454316225E-56</v>
      </c>
      <c r="N1439" s="13">
        <f t="shared" si="276"/>
        <v>4.2312334281676059E-56</v>
      </c>
      <c r="O1439" s="13">
        <f t="shared" si="277"/>
        <v>4.2312334281676059E-56</v>
      </c>
      <c r="Q1439">
        <v>14.54858356888551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1.042768390959145</v>
      </c>
      <c r="G1440" s="13">
        <f t="shared" si="271"/>
        <v>0</v>
      </c>
      <c r="H1440" s="13">
        <f t="shared" si="272"/>
        <v>1.042768390959145</v>
      </c>
      <c r="I1440" s="16">
        <f t="shared" si="279"/>
        <v>4.8278394843766979</v>
      </c>
      <c r="J1440" s="13">
        <f t="shared" si="273"/>
        <v>4.8220096178714424</v>
      </c>
      <c r="K1440" s="13">
        <f t="shared" si="274"/>
        <v>5.8298665052554099E-3</v>
      </c>
      <c r="L1440" s="13">
        <f t="shared" si="275"/>
        <v>0</v>
      </c>
      <c r="M1440" s="13">
        <f t="shared" si="280"/>
        <v>2.5933366172640166E-56</v>
      </c>
      <c r="N1440" s="13">
        <f t="shared" si="276"/>
        <v>1.6078687027036904E-56</v>
      </c>
      <c r="O1440" s="13">
        <f t="shared" si="277"/>
        <v>1.6078687027036904E-56</v>
      </c>
      <c r="Q1440">
        <v>19.56952570535913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11.218585890987899</v>
      </c>
      <c r="G1441" s="13">
        <f t="shared" si="271"/>
        <v>0</v>
      </c>
      <c r="H1441" s="13">
        <f t="shared" si="272"/>
        <v>11.218585890987899</v>
      </c>
      <c r="I1441" s="16">
        <f t="shared" si="279"/>
        <v>11.224415757493155</v>
      </c>
      <c r="J1441" s="13">
        <f t="shared" si="273"/>
        <v>11.174019670730519</v>
      </c>
      <c r="K1441" s="13">
        <f t="shared" si="274"/>
        <v>5.0396086762635406E-2</v>
      </c>
      <c r="L1441" s="13">
        <f t="shared" si="275"/>
        <v>0</v>
      </c>
      <c r="M1441" s="13">
        <f t="shared" si="280"/>
        <v>9.8546791456032621E-57</v>
      </c>
      <c r="N1441" s="13">
        <f t="shared" si="276"/>
        <v>6.1099010702740227E-57</v>
      </c>
      <c r="O1441" s="13">
        <f t="shared" si="277"/>
        <v>6.1099010702740227E-57</v>
      </c>
      <c r="Q1441">
        <v>22.17875650377503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4.2413912347044471</v>
      </c>
      <c r="G1442" s="13">
        <f t="shared" si="271"/>
        <v>0</v>
      </c>
      <c r="H1442" s="13">
        <f t="shared" si="272"/>
        <v>4.2413912347044471</v>
      </c>
      <c r="I1442" s="16">
        <f t="shared" si="279"/>
        <v>4.2917873214670825</v>
      </c>
      <c r="J1442" s="13">
        <f t="shared" si="273"/>
        <v>4.2884725377789765</v>
      </c>
      <c r="K1442" s="13">
        <f t="shared" si="274"/>
        <v>3.3147836881060044E-3</v>
      </c>
      <c r="L1442" s="13">
        <f t="shared" si="275"/>
        <v>0</v>
      </c>
      <c r="M1442" s="13">
        <f t="shared" si="280"/>
        <v>3.7447780753292394E-57</v>
      </c>
      <c r="N1442" s="13">
        <f t="shared" si="276"/>
        <v>2.3217624067041283E-57</v>
      </c>
      <c r="O1442" s="13">
        <f t="shared" si="277"/>
        <v>2.3217624067041283E-57</v>
      </c>
      <c r="Q1442">
        <v>21.067605545680099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4.7468679665927427</v>
      </c>
      <c r="G1443" s="13">
        <f t="shared" si="271"/>
        <v>0</v>
      </c>
      <c r="H1443" s="13">
        <f t="shared" si="272"/>
        <v>4.7468679665927427</v>
      </c>
      <c r="I1443" s="16">
        <f t="shared" si="279"/>
        <v>4.7501827502808487</v>
      </c>
      <c r="J1443" s="13">
        <f t="shared" si="273"/>
        <v>4.7473729931301589</v>
      </c>
      <c r="K1443" s="13">
        <f t="shared" si="274"/>
        <v>2.8097571506897623E-3</v>
      </c>
      <c r="L1443" s="13">
        <f t="shared" si="275"/>
        <v>0</v>
      </c>
      <c r="M1443" s="13">
        <f t="shared" si="280"/>
        <v>1.4230156686251111E-57</v>
      </c>
      <c r="N1443" s="13">
        <f t="shared" si="276"/>
        <v>8.8226971454756883E-58</v>
      </c>
      <c r="O1443" s="13">
        <f t="shared" si="277"/>
        <v>8.8226971454756883E-58</v>
      </c>
      <c r="Q1443">
        <v>24.40650547375423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0.1576457660590973</v>
      </c>
      <c r="G1444" s="13">
        <f t="shared" si="271"/>
        <v>0</v>
      </c>
      <c r="H1444" s="13">
        <f t="shared" si="272"/>
        <v>0.1576457660590973</v>
      </c>
      <c r="I1444" s="16">
        <f t="shared" si="279"/>
        <v>0.16045552320978707</v>
      </c>
      <c r="J1444" s="13">
        <f t="shared" si="273"/>
        <v>0.16045542144537389</v>
      </c>
      <c r="K1444" s="13">
        <f t="shared" si="274"/>
        <v>1.017644131739992E-7</v>
      </c>
      <c r="L1444" s="13">
        <f t="shared" si="275"/>
        <v>0</v>
      </c>
      <c r="M1444" s="13">
        <f t="shared" si="280"/>
        <v>5.4074595407754223E-58</v>
      </c>
      <c r="N1444" s="13">
        <f t="shared" si="276"/>
        <v>3.352624915280762E-58</v>
      </c>
      <c r="O1444" s="13">
        <f t="shared" si="277"/>
        <v>3.352624915280762E-58</v>
      </c>
      <c r="Q1444">
        <v>24.858578138039601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1.0604997938212639</v>
      </c>
      <c r="G1445" s="13">
        <f t="shared" si="271"/>
        <v>0</v>
      </c>
      <c r="H1445" s="13">
        <f t="shared" si="272"/>
        <v>1.0604997938212639</v>
      </c>
      <c r="I1445" s="16">
        <f t="shared" si="279"/>
        <v>1.060499895585677</v>
      </c>
      <c r="J1445" s="13">
        <f t="shared" si="273"/>
        <v>1.0604709160651413</v>
      </c>
      <c r="K1445" s="13">
        <f t="shared" si="274"/>
        <v>2.8979520535710179E-5</v>
      </c>
      <c r="L1445" s="13">
        <f t="shared" si="275"/>
        <v>0</v>
      </c>
      <c r="M1445" s="13">
        <f t="shared" si="280"/>
        <v>2.0548346254946603E-58</v>
      </c>
      <c r="N1445" s="13">
        <f t="shared" si="276"/>
        <v>1.2739974678066894E-58</v>
      </c>
      <c r="O1445" s="13">
        <f t="shared" si="277"/>
        <v>1.2739974678066894E-58</v>
      </c>
      <c r="Q1445">
        <v>24.95703300000001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9.3104555243529799</v>
      </c>
      <c r="G1446" s="13">
        <f t="shared" si="271"/>
        <v>0</v>
      </c>
      <c r="H1446" s="13">
        <f t="shared" si="272"/>
        <v>9.3104555243529799</v>
      </c>
      <c r="I1446" s="16">
        <f t="shared" si="279"/>
        <v>9.310484503873516</v>
      </c>
      <c r="J1446" s="13">
        <f t="shared" si="273"/>
        <v>9.2945705865073407</v>
      </c>
      <c r="K1446" s="13">
        <f t="shared" si="274"/>
        <v>1.5913917366175312E-2</v>
      </c>
      <c r="L1446" s="13">
        <f t="shared" si="275"/>
        <v>0</v>
      </c>
      <c r="M1446" s="13">
        <f t="shared" si="280"/>
        <v>7.808371576879709E-59</v>
      </c>
      <c r="N1446" s="13">
        <f t="shared" si="276"/>
        <v>4.8411903776654197E-59</v>
      </c>
      <c r="O1446" s="13">
        <f t="shared" si="277"/>
        <v>4.8411903776654197E-59</v>
      </c>
      <c r="Q1446">
        <v>26.44645724611641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10.51138720015901</v>
      </c>
      <c r="G1447" s="13">
        <f t="shared" si="271"/>
        <v>0</v>
      </c>
      <c r="H1447" s="13">
        <f t="shared" si="272"/>
        <v>10.51138720015901</v>
      </c>
      <c r="I1447" s="16">
        <f t="shared" si="279"/>
        <v>10.527301117525186</v>
      </c>
      <c r="J1447" s="13">
        <f t="shared" si="273"/>
        <v>10.495376017570551</v>
      </c>
      <c r="K1447" s="13">
        <f t="shared" si="274"/>
        <v>3.1925099954634106E-2</v>
      </c>
      <c r="L1447" s="13">
        <f t="shared" si="275"/>
        <v>0</v>
      </c>
      <c r="M1447" s="13">
        <f t="shared" si="280"/>
        <v>2.9671811992142893E-59</v>
      </c>
      <c r="N1447" s="13">
        <f t="shared" si="276"/>
        <v>1.8396523435128593E-59</v>
      </c>
      <c r="O1447" s="13">
        <f t="shared" si="277"/>
        <v>1.8396523435128593E-59</v>
      </c>
      <c r="Q1447">
        <v>24.07327445144886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54.303466616111947</v>
      </c>
      <c r="G1448" s="13">
        <f t="shared" si="271"/>
        <v>2.9041960213502445</v>
      </c>
      <c r="H1448" s="13">
        <f t="shared" si="272"/>
        <v>51.399270594761703</v>
      </c>
      <c r="I1448" s="16">
        <f t="shared" si="279"/>
        <v>51.431195694716337</v>
      </c>
      <c r="J1448" s="13">
        <f t="shared" si="273"/>
        <v>45.263352857853654</v>
      </c>
      <c r="K1448" s="13">
        <f t="shared" si="274"/>
        <v>6.1678428368626825</v>
      </c>
      <c r="L1448" s="13">
        <f t="shared" si="275"/>
        <v>0</v>
      </c>
      <c r="M1448" s="13">
        <f t="shared" si="280"/>
        <v>1.1275288557014299E-59</v>
      </c>
      <c r="N1448" s="13">
        <f t="shared" si="276"/>
        <v>6.9906789053488659E-60</v>
      </c>
      <c r="O1448" s="13">
        <f t="shared" si="277"/>
        <v>2.9041960213502445</v>
      </c>
      <c r="Q1448">
        <v>19.15709191824789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9.3515113343666884E-2</v>
      </c>
      <c r="G1449" s="13">
        <f t="shared" si="271"/>
        <v>0</v>
      </c>
      <c r="H1449" s="13">
        <f t="shared" si="272"/>
        <v>9.3515113343666884E-2</v>
      </c>
      <c r="I1449" s="16">
        <f t="shared" si="279"/>
        <v>6.2613579502063494</v>
      </c>
      <c r="J1449" s="13">
        <f t="shared" si="273"/>
        <v>6.2355135075116435</v>
      </c>
      <c r="K1449" s="13">
        <f t="shared" si="274"/>
        <v>2.5844442694705982E-2</v>
      </c>
      <c r="L1449" s="13">
        <f t="shared" si="275"/>
        <v>0</v>
      </c>
      <c r="M1449" s="13">
        <f t="shared" si="280"/>
        <v>4.2846096516654336E-60</v>
      </c>
      <c r="N1449" s="13">
        <f t="shared" si="276"/>
        <v>2.6564579840325685E-60</v>
      </c>
      <c r="O1449" s="13">
        <f t="shared" si="277"/>
        <v>2.6564579840325685E-60</v>
      </c>
      <c r="Q1449">
        <v>14.49611278902783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20.43759511404399</v>
      </c>
      <c r="G1450" s="13">
        <f t="shared" si="271"/>
        <v>0</v>
      </c>
      <c r="H1450" s="13">
        <f t="shared" si="272"/>
        <v>20.43759511404399</v>
      </c>
      <c r="I1450" s="16">
        <f t="shared" si="279"/>
        <v>20.463439556738695</v>
      </c>
      <c r="J1450" s="13">
        <f t="shared" si="273"/>
        <v>19.540459619711488</v>
      </c>
      <c r="K1450" s="13">
        <f t="shared" si="274"/>
        <v>0.9229799370272076</v>
      </c>
      <c r="L1450" s="13">
        <f t="shared" si="275"/>
        <v>0</v>
      </c>
      <c r="M1450" s="13">
        <f t="shared" si="280"/>
        <v>1.628151667632865E-60</v>
      </c>
      <c r="N1450" s="13">
        <f t="shared" si="276"/>
        <v>1.0094540339323763E-60</v>
      </c>
      <c r="O1450" s="13">
        <f t="shared" si="277"/>
        <v>1.0094540339323763E-60</v>
      </c>
      <c r="Q1450">
        <v>13.87426559354839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31.80518243649578</v>
      </c>
      <c r="G1451" s="13">
        <f t="shared" si="271"/>
        <v>0</v>
      </c>
      <c r="H1451" s="13">
        <f t="shared" si="272"/>
        <v>31.80518243649578</v>
      </c>
      <c r="I1451" s="16">
        <f t="shared" si="279"/>
        <v>32.728162373522991</v>
      </c>
      <c r="J1451" s="13">
        <f t="shared" si="273"/>
        <v>30.598303768405884</v>
      </c>
      <c r="K1451" s="13">
        <f t="shared" si="274"/>
        <v>2.1298586051171071</v>
      </c>
      <c r="L1451" s="13">
        <f t="shared" si="275"/>
        <v>0</v>
      </c>
      <c r="M1451" s="13">
        <f t="shared" si="280"/>
        <v>6.1869763370048874E-61</v>
      </c>
      <c r="N1451" s="13">
        <f t="shared" si="276"/>
        <v>3.8359253289430299E-61</v>
      </c>
      <c r="O1451" s="13">
        <f t="shared" si="277"/>
        <v>3.8359253289430299E-61</v>
      </c>
      <c r="Q1451">
        <v>17.739123424840159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73.471672817640155</v>
      </c>
      <c r="G1452" s="13">
        <f t="shared" si="271"/>
        <v>5.6711477729803006</v>
      </c>
      <c r="H1452" s="13">
        <f t="shared" si="272"/>
        <v>67.80052504465985</v>
      </c>
      <c r="I1452" s="16">
        <f t="shared" si="279"/>
        <v>69.930383649776957</v>
      </c>
      <c r="J1452" s="13">
        <f t="shared" si="273"/>
        <v>56.322975660280058</v>
      </c>
      <c r="K1452" s="13">
        <f t="shared" si="274"/>
        <v>13.607407989496899</v>
      </c>
      <c r="L1452" s="13">
        <f t="shared" si="275"/>
        <v>0</v>
      </c>
      <c r="M1452" s="13">
        <f t="shared" si="280"/>
        <v>2.3510510080618575E-61</v>
      </c>
      <c r="N1452" s="13">
        <f t="shared" si="276"/>
        <v>1.4576516249983517E-61</v>
      </c>
      <c r="O1452" s="13">
        <f t="shared" si="277"/>
        <v>5.6711477729803006</v>
      </c>
      <c r="Q1452">
        <v>19.112758068654681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22.72990078985115</v>
      </c>
      <c r="G1453" s="13">
        <f t="shared" si="271"/>
        <v>0</v>
      </c>
      <c r="H1453" s="13">
        <f t="shared" si="272"/>
        <v>22.72990078985115</v>
      </c>
      <c r="I1453" s="16">
        <f t="shared" si="279"/>
        <v>36.337308779348049</v>
      </c>
      <c r="J1453" s="13">
        <f t="shared" si="273"/>
        <v>34.44067686931421</v>
      </c>
      <c r="K1453" s="13">
        <f t="shared" si="274"/>
        <v>1.8966319100338396</v>
      </c>
      <c r="L1453" s="13">
        <f t="shared" si="275"/>
        <v>0</v>
      </c>
      <c r="M1453" s="13">
        <f t="shared" si="280"/>
        <v>8.9339938306350581E-62</v>
      </c>
      <c r="N1453" s="13">
        <f t="shared" si="276"/>
        <v>5.5390761749937357E-62</v>
      </c>
      <c r="O1453" s="13">
        <f t="shared" si="277"/>
        <v>5.5390761749937357E-62</v>
      </c>
      <c r="Q1453">
        <v>20.92186222295226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16.22262288680691</v>
      </c>
      <c r="G1454" s="13">
        <f t="shared" si="271"/>
        <v>0</v>
      </c>
      <c r="H1454" s="13">
        <f t="shared" si="272"/>
        <v>16.22262288680691</v>
      </c>
      <c r="I1454" s="16">
        <f t="shared" si="279"/>
        <v>18.11925479684075</v>
      </c>
      <c r="J1454" s="13">
        <f t="shared" si="273"/>
        <v>17.933955478144885</v>
      </c>
      <c r="K1454" s="13">
        <f t="shared" si="274"/>
        <v>0.18529931869586491</v>
      </c>
      <c r="L1454" s="13">
        <f t="shared" si="275"/>
        <v>0</v>
      </c>
      <c r="M1454" s="13">
        <f t="shared" si="280"/>
        <v>3.3949176556413224E-62</v>
      </c>
      <c r="N1454" s="13">
        <f t="shared" si="276"/>
        <v>2.10484894649762E-62</v>
      </c>
      <c r="O1454" s="13">
        <f t="shared" si="277"/>
        <v>2.10484894649762E-62</v>
      </c>
      <c r="Q1454">
        <v>23.07238829845711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0.17202307158185789</v>
      </c>
      <c r="G1455" s="13">
        <f t="shared" si="271"/>
        <v>0</v>
      </c>
      <c r="H1455" s="13">
        <f t="shared" si="272"/>
        <v>0.17202307158185789</v>
      </c>
      <c r="I1455" s="16">
        <f t="shared" si="279"/>
        <v>0.35732239027772283</v>
      </c>
      <c r="J1455" s="13">
        <f t="shared" si="273"/>
        <v>0.35732127648894507</v>
      </c>
      <c r="K1455" s="13">
        <f t="shared" si="274"/>
        <v>1.113788777762359E-6</v>
      </c>
      <c r="L1455" s="13">
        <f t="shared" si="275"/>
        <v>0</v>
      </c>
      <c r="M1455" s="13">
        <f t="shared" si="280"/>
        <v>1.2900687091437024E-62</v>
      </c>
      <c r="N1455" s="13">
        <f t="shared" si="276"/>
        <v>7.9984259966909546E-63</v>
      </c>
      <c r="O1455" s="13">
        <f t="shared" si="277"/>
        <v>7.9984259966909546E-63</v>
      </c>
      <c r="Q1455">
        <v>24.92318284577545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7.0169510933726378E-2</v>
      </c>
      <c r="G1456" s="13">
        <f t="shared" si="271"/>
        <v>0</v>
      </c>
      <c r="H1456" s="13">
        <f t="shared" si="272"/>
        <v>7.0169510933726378E-2</v>
      </c>
      <c r="I1456" s="16">
        <f t="shared" si="279"/>
        <v>7.0170624722504141E-2</v>
      </c>
      <c r="J1456" s="13">
        <f t="shared" si="273"/>
        <v>7.0170618403666007E-2</v>
      </c>
      <c r="K1456" s="13">
        <f t="shared" si="274"/>
        <v>6.31883813329015E-9</v>
      </c>
      <c r="L1456" s="13">
        <f t="shared" si="275"/>
        <v>0</v>
      </c>
      <c r="M1456" s="13">
        <f t="shared" si="280"/>
        <v>4.9022610947460694E-63</v>
      </c>
      <c r="N1456" s="13">
        <f t="shared" si="276"/>
        <v>3.0394018787425632E-63</v>
      </c>
      <c r="O1456" s="13">
        <f t="shared" si="277"/>
        <v>3.0394018787425632E-63</v>
      </c>
      <c r="Q1456">
        <v>27.012727000000009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12.34511421997945</v>
      </c>
      <c r="G1457" s="13">
        <f t="shared" si="271"/>
        <v>0</v>
      </c>
      <c r="H1457" s="13">
        <f t="shared" si="272"/>
        <v>12.34511421997945</v>
      </c>
      <c r="I1457" s="16">
        <f t="shared" si="279"/>
        <v>12.345114226298289</v>
      </c>
      <c r="J1457" s="13">
        <f t="shared" si="273"/>
        <v>12.316218518109956</v>
      </c>
      <c r="K1457" s="13">
        <f t="shared" si="274"/>
        <v>2.8895708188333202E-2</v>
      </c>
      <c r="L1457" s="13">
        <f t="shared" si="275"/>
        <v>0</v>
      </c>
      <c r="M1457" s="13">
        <f t="shared" si="280"/>
        <v>1.8628592160035062E-63</v>
      </c>
      <c r="N1457" s="13">
        <f t="shared" si="276"/>
        <v>1.1549727139221739E-63</v>
      </c>
      <c r="O1457" s="13">
        <f t="shared" si="277"/>
        <v>1.1549727139221739E-63</v>
      </c>
      <c r="Q1457">
        <v>28.26695962253083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3.9188147365722061</v>
      </c>
      <c r="G1458" s="13">
        <f t="shared" si="271"/>
        <v>0</v>
      </c>
      <c r="H1458" s="13">
        <f t="shared" si="272"/>
        <v>3.9188147365722061</v>
      </c>
      <c r="I1458" s="16">
        <f t="shared" si="279"/>
        <v>3.9477104447605393</v>
      </c>
      <c r="J1458" s="13">
        <f t="shared" si="273"/>
        <v>3.9466698559197262</v>
      </c>
      <c r="K1458" s="13">
        <f t="shared" si="274"/>
        <v>1.0405888408131503E-3</v>
      </c>
      <c r="L1458" s="13">
        <f t="shared" si="275"/>
        <v>0</v>
      </c>
      <c r="M1458" s="13">
        <f t="shared" si="280"/>
        <v>7.0788650208133233E-64</v>
      </c>
      <c r="N1458" s="13">
        <f t="shared" si="276"/>
        <v>4.3888963129042602E-64</v>
      </c>
      <c r="O1458" s="13">
        <f t="shared" si="277"/>
        <v>4.3888963129042602E-64</v>
      </c>
      <c r="Q1458">
        <v>27.580869978661699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32.04745352027264</v>
      </c>
      <c r="G1459" s="13">
        <f t="shared" si="271"/>
        <v>0</v>
      </c>
      <c r="H1459" s="13">
        <f t="shared" si="272"/>
        <v>32.04745352027264</v>
      </c>
      <c r="I1459" s="16">
        <f t="shared" si="279"/>
        <v>32.048494109113456</v>
      </c>
      <c r="J1459" s="13">
        <f t="shared" si="273"/>
        <v>31.282951891834532</v>
      </c>
      <c r="K1459" s="13">
        <f t="shared" si="274"/>
        <v>0.76554221727892369</v>
      </c>
      <c r="L1459" s="13">
        <f t="shared" si="275"/>
        <v>0</v>
      </c>
      <c r="M1459" s="13">
        <f t="shared" si="280"/>
        <v>2.6899687079090631E-64</v>
      </c>
      <c r="N1459" s="13">
        <f t="shared" si="276"/>
        <v>1.667780598903619E-64</v>
      </c>
      <c r="O1459" s="13">
        <f t="shared" si="277"/>
        <v>1.667780598903619E-64</v>
      </c>
      <c r="Q1459">
        <v>25.010777572545511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65.310826560926714</v>
      </c>
      <c r="G1460" s="13">
        <f t="shared" si="271"/>
        <v>4.4931205957164959</v>
      </c>
      <c r="H1460" s="13">
        <f t="shared" si="272"/>
        <v>60.817705965210216</v>
      </c>
      <c r="I1460" s="16">
        <f t="shared" si="279"/>
        <v>61.583248182489143</v>
      </c>
      <c r="J1460" s="13">
        <f t="shared" si="273"/>
        <v>52.450748118675413</v>
      </c>
      <c r="K1460" s="13">
        <f t="shared" si="274"/>
        <v>9.1325000638137297</v>
      </c>
      <c r="L1460" s="13">
        <f t="shared" si="275"/>
        <v>0</v>
      </c>
      <c r="M1460" s="13">
        <f t="shared" si="280"/>
        <v>1.0221881090054441E-64</v>
      </c>
      <c r="N1460" s="13">
        <f t="shared" si="276"/>
        <v>6.3375662758337535E-65</v>
      </c>
      <c r="O1460" s="13">
        <f t="shared" si="277"/>
        <v>4.4931205957164959</v>
      </c>
      <c r="Q1460">
        <v>19.846189915136531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96.681061210878326</v>
      </c>
      <c r="G1461" s="13">
        <f t="shared" si="271"/>
        <v>9.0214486406646603</v>
      </c>
      <c r="H1461" s="13">
        <f t="shared" si="272"/>
        <v>87.659612570213667</v>
      </c>
      <c r="I1461" s="16">
        <f t="shared" si="279"/>
        <v>96.792112634027404</v>
      </c>
      <c r="J1461" s="13">
        <f t="shared" si="273"/>
        <v>62.688728849955353</v>
      </c>
      <c r="K1461" s="13">
        <f t="shared" si="274"/>
        <v>34.103383784072051</v>
      </c>
      <c r="L1461" s="13">
        <f t="shared" si="275"/>
        <v>0</v>
      </c>
      <c r="M1461" s="13">
        <f t="shared" si="280"/>
        <v>3.8843148142206872E-65</v>
      </c>
      <c r="N1461" s="13">
        <f t="shared" si="276"/>
        <v>2.408275184816826E-65</v>
      </c>
      <c r="O1461" s="13">
        <f t="shared" si="277"/>
        <v>9.0214486406646603</v>
      </c>
      <c r="Q1461">
        <v>17.073925593548388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33.119853939081587</v>
      </c>
      <c r="G1462" s="13">
        <f t="shared" si="271"/>
        <v>0</v>
      </c>
      <c r="H1462" s="13">
        <f t="shared" si="272"/>
        <v>33.119853939081587</v>
      </c>
      <c r="I1462" s="16">
        <f t="shared" si="279"/>
        <v>67.22323772315363</v>
      </c>
      <c r="J1462" s="13">
        <f t="shared" si="273"/>
        <v>52.077630694656335</v>
      </c>
      <c r="K1462" s="13">
        <f t="shared" si="274"/>
        <v>15.145607028497295</v>
      </c>
      <c r="L1462" s="13">
        <f t="shared" si="275"/>
        <v>0</v>
      </c>
      <c r="M1462" s="13">
        <f t="shared" si="280"/>
        <v>1.4760396294038612E-65</v>
      </c>
      <c r="N1462" s="13">
        <f t="shared" si="276"/>
        <v>9.1514457023039389E-66</v>
      </c>
      <c r="O1462" s="13">
        <f t="shared" si="277"/>
        <v>9.1514457023039389E-66</v>
      </c>
      <c r="Q1462">
        <v>17.087950946403371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65.307115654703836</v>
      </c>
      <c r="G1463" s="13">
        <f t="shared" si="271"/>
        <v>4.4925849223015932</v>
      </c>
      <c r="H1463" s="13">
        <f t="shared" si="272"/>
        <v>60.81453073240224</v>
      </c>
      <c r="I1463" s="16">
        <f t="shared" si="279"/>
        <v>75.960137760899528</v>
      </c>
      <c r="J1463" s="13">
        <f t="shared" si="273"/>
        <v>56.135751250871863</v>
      </c>
      <c r="K1463" s="13">
        <f t="shared" si="274"/>
        <v>19.824386510027665</v>
      </c>
      <c r="L1463" s="13">
        <f t="shared" si="275"/>
        <v>0</v>
      </c>
      <c r="M1463" s="13">
        <f t="shared" si="280"/>
        <v>5.6089505917346731E-66</v>
      </c>
      <c r="N1463" s="13">
        <f t="shared" si="276"/>
        <v>3.4775493668754975E-66</v>
      </c>
      <c r="O1463" s="13">
        <f t="shared" si="277"/>
        <v>4.4925849223015932</v>
      </c>
      <c r="Q1463">
        <v>17.25379356801966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187.81714108562451</v>
      </c>
      <c r="G1464" s="13">
        <f t="shared" si="271"/>
        <v>22.177042502442983</v>
      </c>
      <c r="H1464" s="13">
        <f t="shared" si="272"/>
        <v>165.64009858318153</v>
      </c>
      <c r="I1464" s="16">
        <f t="shared" si="279"/>
        <v>185.46448509320919</v>
      </c>
      <c r="J1464" s="13">
        <f t="shared" si="273"/>
        <v>77.673697587022502</v>
      </c>
      <c r="K1464" s="13">
        <f t="shared" si="274"/>
        <v>107.79078750618669</v>
      </c>
      <c r="L1464" s="13">
        <f t="shared" si="275"/>
        <v>67.854792425387544</v>
      </c>
      <c r="M1464" s="13">
        <f t="shared" si="280"/>
        <v>67.854792425387544</v>
      </c>
      <c r="N1464" s="13">
        <f t="shared" si="276"/>
        <v>42.069971303740274</v>
      </c>
      <c r="O1464" s="13">
        <f t="shared" si="277"/>
        <v>64.247013806183261</v>
      </c>
      <c r="Q1464">
        <v>17.624996643856019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5.4581045182080068</v>
      </c>
      <c r="G1465" s="13">
        <f t="shared" si="271"/>
        <v>0</v>
      </c>
      <c r="H1465" s="13">
        <f t="shared" si="272"/>
        <v>5.4581045182080068</v>
      </c>
      <c r="I1465" s="16">
        <f t="shared" si="279"/>
        <v>45.394099599007149</v>
      </c>
      <c r="J1465" s="13">
        <f t="shared" si="273"/>
        <v>42.505704682153386</v>
      </c>
      <c r="K1465" s="13">
        <f t="shared" si="274"/>
        <v>2.8883949168537626</v>
      </c>
      <c r="L1465" s="13">
        <f t="shared" si="275"/>
        <v>0</v>
      </c>
      <c r="M1465" s="13">
        <f t="shared" si="280"/>
        <v>25.784821121647269</v>
      </c>
      <c r="N1465" s="13">
        <f t="shared" si="276"/>
        <v>15.986589095421307</v>
      </c>
      <c r="O1465" s="13">
        <f t="shared" si="277"/>
        <v>15.986589095421307</v>
      </c>
      <c r="Q1465">
        <v>22.539831842591319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4.0364616918768554</v>
      </c>
      <c r="G1466" s="13">
        <f t="shared" si="271"/>
        <v>0</v>
      </c>
      <c r="H1466" s="13">
        <f t="shared" si="272"/>
        <v>4.0364616918768554</v>
      </c>
      <c r="I1466" s="16">
        <f t="shared" si="279"/>
        <v>6.924856608730618</v>
      </c>
      <c r="J1466" s="13">
        <f t="shared" si="273"/>
        <v>6.9159123643345461</v>
      </c>
      <c r="K1466" s="13">
        <f t="shared" si="274"/>
        <v>8.9442443960718876E-3</v>
      </c>
      <c r="L1466" s="13">
        <f t="shared" si="275"/>
        <v>0</v>
      </c>
      <c r="M1466" s="13">
        <f t="shared" si="280"/>
        <v>9.7982320262259623</v>
      </c>
      <c r="N1466" s="13">
        <f t="shared" si="276"/>
        <v>6.0749038562600965</v>
      </c>
      <c r="O1466" s="13">
        <f t="shared" si="277"/>
        <v>6.0749038562600965</v>
      </c>
      <c r="Q1466">
        <v>24.20504451009759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0.17203861794162359</v>
      </c>
      <c r="G1467" s="13">
        <f t="shared" si="271"/>
        <v>0</v>
      </c>
      <c r="H1467" s="13">
        <f t="shared" si="272"/>
        <v>0.17203861794162359</v>
      </c>
      <c r="I1467" s="16">
        <f t="shared" si="279"/>
        <v>0.18098286233769548</v>
      </c>
      <c r="J1467" s="13">
        <f t="shared" si="273"/>
        <v>0.18098270605758088</v>
      </c>
      <c r="K1467" s="13">
        <f t="shared" si="274"/>
        <v>1.5628011459933866E-7</v>
      </c>
      <c r="L1467" s="13">
        <f t="shared" si="275"/>
        <v>0</v>
      </c>
      <c r="M1467" s="13">
        <f t="shared" si="280"/>
        <v>3.7233281699658658</v>
      </c>
      <c r="N1467" s="13">
        <f t="shared" si="276"/>
        <v>2.308463465378837</v>
      </c>
      <c r="O1467" s="13">
        <f t="shared" si="277"/>
        <v>2.308463465378837</v>
      </c>
      <c r="Q1467">
        <v>24.372413341419641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9.8118622587617672</v>
      </c>
      <c r="G1468" s="13">
        <f t="shared" si="271"/>
        <v>0</v>
      </c>
      <c r="H1468" s="13">
        <f t="shared" si="272"/>
        <v>9.8118622587617672</v>
      </c>
      <c r="I1468" s="16">
        <f t="shared" si="279"/>
        <v>9.8118624150418814</v>
      </c>
      <c r="J1468" s="13">
        <f t="shared" si="273"/>
        <v>9.7911120573782959</v>
      </c>
      <c r="K1468" s="13">
        <f t="shared" si="274"/>
        <v>2.0750357663585461E-2</v>
      </c>
      <c r="L1468" s="13">
        <f t="shared" si="275"/>
        <v>0</v>
      </c>
      <c r="M1468" s="13">
        <f t="shared" si="280"/>
        <v>1.4148647045870288</v>
      </c>
      <c r="N1468" s="13">
        <f t="shared" si="276"/>
        <v>0.87721611684395784</v>
      </c>
      <c r="O1468" s="13">
        <f t="shared" si="277"/>
        <v>0.87721611684395784</v>
      </c>
      <c r="Q1468">
        <v>25.660306374056539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0.17143644263047211</v>
      </c>
      <c r="G1469" s="13">
        <f t="shared" si="271"/>
        <v>0</v>
      </c>
      <c r="H1469" s="13">
        <f t="shared" si="272"/>
        <v>0.17143644263047211</v>
      </c>
      <c r="I1469" s="16">
        <f t="shared" si="279"/>
        <v>0.19218680029405757</v>
      </c>
      <c r="J1469" s="13">
        <f t="shared" si="273"/>
        <v>0.192186675251897</v>
      </c>
      <c r="K1469" s="13">
        <f t="shared" si="274"/>
        <v>1.2504216057029893E-7</v>
      </c>
      <c r="L1469" s="13">
        <f t="shared" si="275"/>
        <v>0</v>
      </c>
      <c r="M1469" s="13">
        <f t="shared" si="280"/>
        <v>0.537648587743071</v>
      </c>
      <c r="N1469" s="13">
        <f t="shared" si="276"/>
        <v>0.33334212440070404</v>
      </c>
      <c r="O1469" s="13">
        <f t="shared" si="277"/>
        <v>0.33334212440070404</v>
      </c>
      <c r="Q1469">
        <v>27.286473000000012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0.90281841239728466</v>
      </c>
      <c r="G1470" s="13">
        <f t="shared" si="271"/>
        <v>0</v>
      </c>
      <c r="H1470" s="13">
        <f t="shared" si="272"/>
        <v>0.90281841239728466</v>
      </c>
      <c r="I1470" s="16">
        <f t="shared" si="279"/>
        <v>0.90281853743944529</v>
      </c>
      <c r="J1470" s="13">
        <f t="shared" si="273"/>
        <v>0.90280319524310382</v>
      </c>
      <c r="K1470" s="13">
        <f t="shared" si="274"/>
        <v>1.5342196341472381E-5</v>
      </c>
      <c r="L1470" s="13">
        <f t="shared" si="275"/>
        <v>0</v>
      </c>
      <c r="M1470" s="13">
        <f t="shared" si="280"/>
        <v>0.20430646334236696</v>
      </c>
      <c r="N1470" s="13">
        <f t="shared" si="276"/>
        <v>0.12667000727226752</v>
      </c>
      <c r="O1470" s="13">
        <f t="shared" si="277"/>
        <v>0.12667000727226752</v>
      </c>
      <c r="Q1470">
        <v>26.060563588989009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35.062076294580351</v>
      </c>
      <c r="G1471" s="13">
        <f t="shared" si="271"/>
        <v>0.12668006110797395</v>
      </c>
      <c r="H1471" s="13">
        <f t="shared" si="272"/>
        <v>34.935396233472375</v>
      </c>
      <c r="I1471" s="16">
        <f t="shared" si="279"/>
        <v>34.935411575668716</v>
      </c>
      <c r="J1471" s="13">
        <f t="shared" si="273"/>
        <v>33.778720407641046</v>
      </c>
      <c r="K1471" s="13">
        <f t="shared" si="274"/>
        <v>1.1566911680276704</v>
      </c>
      <c r="L1471" s="13">
        <f t="shared" si="275"/>
        <v>0</v>
      </c>
      <c r="M1471" s="13">
        <f t="shared" si="280"/>
        <v>7.7636456070099447E-2</v>
      </c>
      <c r="N1471" s="13">
        <f t="shared" si="276"/>
        <v>4.8134602763461654E-2</v>
      </c>
      <c r="O1471" s="13">
        <f t="shared" si="277"/>
        <v>0.1748146638714356</v>
      </c>
      <c r="Q1471">
        <v>23.806048663189738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19.294755488966061</v>
      </c>
      <c r="G1472" s="13">
        <f t="shared" si="271"/>
        <v>0</v>
      </c>
      <c r="H1472" s="13">
        <f t="shared" si="272"/>
        <v>19.294755488966061</v>
      </c>
      <c r="I1472" s="16">
        <f t="shared" si="279"/>
        <v>20.451446656993731</v>
      </c>
      <c r="J1472" s="13">
        <f t="shared" si="273"/>
        <v>20.012945946774877</v>
      </c>
      <c r="K1472" s="13">
        <f t="shared" si="274"/>
        <v>0.43850071021885384</v>
      </c>
      <c r="L1472" s="13">
        <f t="shared" si="275"/>
        <v>0</v>
      </c>
      <c r="M1472" s="13">
        <f t="shared" si="280"/>
        <v>2.9501853306637793E-2</v>
      </c>
      <c r="N1472" s="13">
        <f t="shared" si="276"/>
        <v>1.8291149050115432E-2</v>
      </c>
      <c r="O1472" s="13">
        <f t="shared" si="277"/>
        <v>1.8291149050115432E-2</v>
      </c>
      <c r="Q1472">
        <v>19.427203230802839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32.010739329727492</v>
      </c>
      <c r="G1473" s="13">
        <f t="shared" si="271"/>
        <v>0</v>
      </c>
      <c r="H1473" s="13">
        <f t="shared" si="272"/>
        <v>32.010739329727492</v>
      </c>
      <c r="I1473" s="16">
        <f t="shared" si="279"/>
        <v>32.449240039946346</v>
      </c>
      <c r="J1473" s="13">
        <f t="shared" si="273"/>
        <v>30.720698925196018</v>
      </c>
      <c r="K1473" s="13">
        <f t="shared" si="274"/>
        <v>1.7285411147503282</v>
      </c>
      <c r="L1473" s="13">
        <f t="shared" si="275"/>
        <v>0</v>
      </c>
      <c r="M1473" s="13">
        <f t="shared" si="280"/>
        <v>1.1210704256522361E-2</v>
      </c>
      <c r="N1473" s="13">
        <f t="shared" si="276"/>
        <v>6.9506366390438635E-3</v>
      </c>
      <c r="O1473" s="13">
        <f t="shared" si="277"/>
        <v>6.9506366390438635E-3</v>
      </c>
      <c r="Q1473">
        <v>19.167979860992109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102.9784864989024</v>
      </c>
      <c r="G1474" s="13">
        <f t="shared" si="271"/>
        <v>9.9304889414763462</v>
      </c>
      <c r="H1474" s="13">
        <f t="shared" si="272"/>
        <v>93.047997557426058</v>
      </c>
      <c r="I1474" s="16">
        <f t="shared" si="279"/>
        <v>94.776538672176386</v>
      </c>
      <c r="J1474" s="13">
        <f t="shared" si="273"/>
        <v>63.780467554184881</v>
      </c>
      <c r="K1474" s="13">
        <f t="shared" si="274"/>
        <v>30.996071117991505</v>
      </c>
      <c r="L1474" s="13">
        <f t="shared" si="275"/>
        <v>0</v>
      </c>
      <c r="M1474" s="13">
        <f t="shared" si="280"/>
        <v>4.2600676174784973E-3</v>
      </c>
      <c r="N1474" s="13">
        <f t="shared" si="276"/>
        <v>2.6412419228366685E-3</v>
      </c>
      <c r="O1474" s="13">
        <f t="shared" si="277"/>
        <v>9.9331301833991823</v>
      </c>
      <c r="Q1474">
        <v>17.73884752260388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114.50911270276571</v>
      </c>
      <c r="G1475" s="13">
        <f t="shared" si="271"/>
        <v>11.594947578697568</v>
      </c>
      <c r="H1475" s="13">
        <f t="shared" si="272"/>
        <v>102.91416512406813</v>
      </c>
      <c r="I1475" s="16">
        <f t="shared" si="279"/>
        <v>133.91023624205963</v>
      </c>
      <c r="J1475" s="13">
        <f t="shared" si="273"/>
        <v>69.871795263348702</v>
      </c>
      <c r="K1475" s="13">
        <f t="shared" si="274"/>
        <v>64.038440978710923</v>
      </c>
      <c r="L1475" s="13">
        <f t="shared" si="275"/>
        <v>25.877065342660494</v>
      </c>
      <c r="M1475" s="13">
        <f t="shared" si="280"/>
        <v>25.878684168355136</v>
      </c>
      <c r="N1475" s="13">
        <f t="shared" si="276"/>
        <v>16.044784184380184</v>
      </c>
      <c r="O1475" s="13">
        <f t="shared" si="277"/>
        <v>27.639731763077751</v>
      </c>
      <c r="Q1475">
        <v>17.009712593548389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9.4703740870999535</v>
      </c>
      <c r="G1476" s="13">
        <f t="shared" si="271"/>
        <v>0</v>
      </c>
      <c r="H1476" s="13">
        <f t="shared" si="272"/>
        <v>9.4703740870999535</v>
      </c>
      <c r="I1476" s="16">
        <f t="shared" si="279"/>
        <v>47.631749723150385</v>
      </c>
      <c r="J1476" s="13">
        <f t="shared" si="273"/>
        <v>40.913591511526128</v>
      </c>
      <c r="K1476" s="13">
        <f t="shared" si="274"/>
        <v>6.7181582116242566</v>
      </c>
      <c r="L1476" s="13">
        <f t="shared" si="275"/>
        <v>0</v>
      </c>
      <c r="M1476" s="13">
        <f t="shared" si="280"/>
        <v>9.8338999839749519</v>
      </c>
      <c r="N1476" s="13">
        <f t="shared" si="276"/>
        <v>6.0970179900644705</v>
      </c>
      <c r="O1476" s="13">
        <f t="shared" si="277"/>
        <v>6.0970179900644705</v>
      </c>
      <c r="Q1476">
        <v>16.657736121788979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1.311973622528509</v>
      </c>
      <c r="G1477" s="13">
        <f t="shared" si="271"/>
        <v>0</v>
      </c>
      <c r="H1477" s="13">
        <f t="shared" si="272"/>
        <v>1.311973622528509</v>
      </c>
      <c r="I1477" s="16">
        <f t="shared" si="279"/>
        <v>8.0301318341527654</v>
      </c>
      <c r="J1477" s="13">
        <f t="shared" si="273"/>
        <v>8.0057946197424474</v>
      </c>
      <c r="K1477" s="13">
        <f t="shared" si="274"/>
        <v>2.4337214410317998E-2</v>
      </c>
      <c r="L1477" s="13">
        <f t="shared" si="275"/>
        <v>0</v>
      </c>
      <c r="M1477" s="13">
        <f t="shared" si="280"/>
        <v>3.7368819939104814</v>
      </c>
      <c r="N1477" s="13">
        <f t="shared" si="276"/>
        <v>2.3168668362244986</v>
      </c>
      <c r="O1477" s="13">
        <f t="shared" si="277"/>
        <v>2.3168668362244986</v>
      </c>
      <c r="Q1477">
        <v>20.237661095677939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1.409745371064256</v>
      </c>
      <c r="G1478" s="13">
        <f t="shared" ref="G1478:G1541" si="282">IF((F1478-$J$2)&gt;0,$I$2*(F1478-$J$2),0)</f>
        <v>0</v>
      </c>
      <c r="H1478" s="13">
        <f t="shared" ref="H1478:H1541" si="283">F1478-G1478</f>
        <v>1.409745371064256</v>
      </c>
      <c r="I1478" s="16">
        <f t="shared" si="279"/>
        <v>1.434082585474574</v>
      </c>
      <c r="J1478" s="13">
        <f t="shared" ref="J1478:J1541" si="284">I1478/SQRT(1+(I1478/($K$2*(300+(25*Q1478)+0.05*(Q1478)^3)))^2)</f>
        <v>1.4340100078835443</v>
      </c>
      <c r="K1478" s="13">
        <f t="shared" ref="K1478:K1541" si="285">I1478-J1478</f>
        <v>7.257759102974326E-5</v>
      </c>
      <c r="L1478" s="13">
        <f t="shared" ref="L1478:L1541" si="286">IF(K1478&gt;$N$2,(K1478-$N$2)/$L$2,0)</f>
        <v>0</v>
      </c>
      <c r="M1478" s="13">
        <f t="shared" si="280"/>
        <v>1.4200151576859827</v>
      </c>
      <c r="N1478" s="13">
        <f t="shared" ref="N1478:N1541" si="287">$M$2*M1478</f>
        <v>0.88040939776530924</v>
      </c>
      <c r="O1478" s="13">
        <f t="shared" ref="O1478:O1541" si="288">N1478+G1478</f>
        <v>0.88040939776530924</v>
      </c>
      <c r="Q1478">
        <v>24.865508211814721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1.5402308911309559</v>
      </c>
      <c r="G1479" s="13">
        <f t="shared" si="282"/>
        <v>0</v>
      </c>
      <c r="H1479" s="13">
        <f t="shared" si="283"/>
        <v>1.5402308911309559</v>
      </c>
      <c r="I1479" s="16">
        <f t="shared" ref="I1479:I1542" si="290">H1479+K1478-L1478</f>
        <v>1.5403034687219856</v>
      </c>
      <c r="J1479" s="13">
        <f t="shared" si="284"/>
        <v>1.5402216236014457</v>
      </c>
      <c r="K1479" s="13">
        <f t="shared" si="285"/>
        <v>8.1845120539991711E-5</v>
      </c>
      <c r="L1479" s="13">
        <f t="shared" si="286"/>
        <v>0</v>
      </c>
      <c r="M1479" s="13">
        <f t="shared" ref="M1479:M1542" si="291">L1479+M1478-N1478</f>
        <v>0.5396057599206735</v>
      </c>
      <c r="N1479" s="13">
        <f t="shared" si="287"/>
        <v>0.33455557115081758</v>
      </c>
      <c r="O1479" s="13">
        <f t="shared" si="288"/>
        <v>0.33455557115081758</v>
      </c>
      <c r="Q1479">
        <v>25.54307829464933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2.4968480168212079</v>
      </c>
      <c r="G1480" s="13">
        <f t="shared" si="282"/>
        <v>0</v>
      </c>
      <c r="H1480" s="13">
        <f t="shared" si="283"/>
        <v>2.4968480168212079</v>
      </c>
      <c r="I1480" s="16">
        <f t="shared" si="290"/>
        <v>2.4969298619417479</v>
      </c>
      <c r="J1480" s="13">
        <f t="shared" si="284"/>
        <v>2.4966224778669166</v>
      </c>
      <c r="K1480" s="13">
        <f t="shared" si="285"/>
        <v>3.0738407483132946E-4</v>
      </c>
      <c r="L1480" s="13">
        <f t="shared" si="286"/>
        <v>0</v>
      </c>
      <c r="M1480" s="13">
        <f t="shared" si="291"/>
        <v>0.20505018876985592</v>
      </c>
      <c r="N1480" s="13">
        <f t="shared" si="287"/>
        <v>0.12713111703731067</v>
      </c>
      <c r="O1480" s="13">
        <f t="shared" si="288"/>
        <v>0.12713111703731067</v>
      </c>
      <c r="Q1480">
        <v>26.453683000000009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0.17027027</v>
      </c>
      <c r="G1481" s="13">
        <f t="shared" si="282"/>
        <v>0</v>
      </c>
      <c r="H1481" s="13">
        <f t="shared" si="283"/>
        <v>0.17027027</v>
      </c>
      <c r="I1481" s="16">
        <f t="shared" si="290"/>
        <v>0.17057765407483133</v>
      </c>
      <c r="J1481" s="13">
        <f t="shared" si="284"/>
        <v>0.17057754636856967</v>
      </c>
      <c r="K1481" s="13">
        <f t="shared" si="285"/>
        <v>1.0770626165945707E-7</v>
      </c>
      <c r="L1481" s="13">
        <f t="shared" si="286"/>
        <v>0</v>
      </c>
      <c r="M1481" s="13">
        <f t="shared" si="291"/>
        <v>7.7919071732545253E-2</v>
      </c>
      <c r="N1481" s="13">
        <f t="shared" si="287"/>
        <v>4.8309824474178059E-2</v>
      </c>
      <c r="O1481" s="13">
        <f t="shared" si="288"/>
        <v>4.8309824474178059E-2</v>
      </c>
      <c r="Q1481">
        <v>25.771275474013759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1.165733166624535</v>
      </c>
      <c r="G1482" s="13">
        <f t="shared" si="282"/>
        <v>0</v>
      </c>
      <c r="H1482" s="13">
        <f t="shared" si="283"/>
        <v>1.165733166624535</v>
      </c>
      <c r="I1482" s="16">
        <f t="shared" si="290"/>
        <v>1.1657332743307967</v>
      </c>
      <c r="J1482" s="13">
        <f t="shared" si="284"/>
        <v>1.1657078245950463</v>
      </c>
      <c r="K1482" s="13">
        <f t="shared" si="285"/>
        <v>2.5449735750360247E-5</v>
      </c>
      <c r="L1482" s="13">
        <f t="shared" si="286"/>
        <v>0</v>
      </c>
      <c r="M1482" s="13">
        <f t="shared" si="291"/>
        <v>2.9609247258367194E-2</v>
      </c>
      <c r="N1482" s="13">
        <f t="shared" si="287"/>
        <v>1.8357733300187661E-2</v>
      </c>
      <c r="O1482" s="13">
        <f t="shared" si="288"/>
        <v>1.8357733300187661E-2</v>
      </c>
      <c r="Q1482">
        <v>27.961384470971211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3.6666079753371408</v>
      </c>
      <c r="G1483" s="13">
        <f t="shared" si="282"/>
        <v>0</v>
      </c>
      <c r="H1483" s="13">
        <f t="shared" si="283"/>
        <v>3.6666079753371408</v>
      </c>
      <c r="I1483" s="16">
        <f t="shared" si="290"/>
        <v>3.6666334250728911</v>
      </c>
      <c r="J1483" s="13">
        <f t="shared" si="284"/>
        <v>3.6647526131678445</v>
      </c>
      <c r="K1483" s="13">
        <f t="shared" si="285"/>
        <v>1.880811905046631E-3</v>
      </c>
      <c r="L1483" s="13">
        <f t="shared" si="286"/>
        <v>0</v>
      </c>
      <c r="M1483" s="13">
        <f t="shared" si="291"/>
        <v>1.1251513958179533E-2</v>
      </c>
      <c r="N1483" s="13">
        <f t="shared" si="287"/>
        <v>6.9759386540713111E-3</v>
      </c>
      <c r="O1483" s="13">
        <f t="shared" si="288"/>
        <v>6.9759386540713111E-3</v>
      </c>
      <c r="Q1483">
        <v>21.73788581153347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7.9197929345411957</v>
      </c>
      <c r="G1484" s="13">
        <f t="shared" si="282"/>
        <v>0</v>
      </c>
      <c r="H1484" s="13">
        <f t="shared" si="283"/>
        <v>7.9197929345411957</v>
      </c>
      <c r="I1484" s="16">
        <f t="shared" si="290"/>
        <v>7.9216737464462419</v>
      </c>
      <c r="J1484" s="13">
        <f t="shared" si="284"/>
        <v>7.9024261763773191</v>
      </c>
      <c r="K1484" s="13">
        <f t="shared" si="285"/>
        <v>1.9247570068922748E-2</v>
      </c>
      <c r="L1484" s="13">
        <f t="shared" si="286"/>
        <v>0</v>
      </c>
      <c r="M1484" s="13">
        <f t="shared" si="291"/>
        <v>4.2755753041082223E-3</v>
      </c>
      <c r="N1484" s="13">
        <f t="shared" si="287"/>
        <v>2.6508566885470979E-3</v>
      </c>
      <c r="O1484" s="13">
        <f t="shared" si="288"/>
        <v>2.6508566885470979E-3</v>
      </c>
      <c r="Q1484">
        <v>21.61352757396569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3.3726466404165669</v>
      </c>
      <c r="G1485" s="13">
        <f t="shared" si="282"/>
        <v>0</v>
      </c>
      <c r="H1485" s="13">
        <f t="shared" si="283"/>
        <v>3.3726466404165669</v>
      </c>
      <c r="I1485" s="16">
        <f t="shared" si="290"/>
        <v>3.3918942104854897</v>
      </c>
      <c r="J1485" s="13">
        <f t="shared" si="284"/>
        <v>3.3878952451864706</v>
      </c>
      <c r="K1485" s="13">
        <f t="shared" si="285"/>
        <v>3.9989652990191082E-3</v>
      </c>
      <c r="L1485" s="13">
        <f t="shared" si="286"/>
        <v>0</v>
      </c>
      <c r="M1485" s="13">
        <f t="shared" si="291"/>
        <v>1.6247186155611245E-3</v>
      </c>
      <c r="N1485" s="13">
        <f t="shared" si="287"/>
        <v>1.0073255416478972E-3</v>
      </c>
      <c r="O1485" s="13">
        <f t="shared" si="288"/>
        <v>1.0073255416478972E-3</v>
      </c>
      <c r="Q1485">
        <v>14.722738349911451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16.561555158576301</v>
      </c>
      <c r="G1486" s="13">
        <f t="shared" si="282"/>
        <v>0</v>
      </c>
      <c r="H1486" s="13">
        <f t="shared" si="283"/>
        <v>16.561555158576301</v>
      </c>
      <c r="I1486" s="16">
        <f t="shared" si="290"/>
        <v>16.565554123875319</v>
      </c>
      <c r="J1486" s="13">
        <f t="shared" si="284"/>
        <v>16.116782642397446</v>
      </c>
      <c r="K1486" s="13">
        <f t="shared" si="285"/>
        <v>0.44877148147787338</v>
      </c>
      <c r="L1486" s="13">
        <f t="shared" si="286"/>
        <v>0</v>
      </c>
      <c r="M1486" s="13">
        <f t="shared" si="291"/>
        <v>6.1739307391322725E-4</v>
      </c>
      <c r="N1486" s="13">
        <f t="shared" si="287"/>
        <v>3.8278370582620091E-4</v>
      </c>
      <c r="O1486" s="13">
        <f t="shared" si="288"/>
        <v>3.8278370582620091E-4</v>
      </c>
      <c r="Q1486">
        <v>14.706991593548389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80.490736643481512</v>
      </c>
      <c r="G1487" s="13">
        <f t="shared" si="282"/>
        <v>6.6843573943462538</v>
      </c>
      <c r="H1487" s="13">
        <f t="shared" si="283"/>
        <v>73.806379249135261</v>
      </c>
      <c r="I1487" s="16">
        <f t="shared" si="290"/>
        <v>74.255150730613138</v>
      </c>
      <c r="J1487" s="13">
        <f t="shared" si="284"/>
        <v>52.944478048045283</v>
      </c>
      <c r="K1487" s="13">
        <f t="shared" si="285"/>
        <v>21.310672682567855</v>
      </c>
      <c r="L1487" s="13">
        <f t="shared" si="286"/>
        <v>0</v>
      </c>
      <c r="M1487" s="13">
        <f t="shared" si="291"/>
        <v>2.3460936808702634E-4</v>
      </c>
      <c r="N1487" s="13">
        <f t="shared" si="287"/>
        <v>1.4545780821395633E-4</v>
      </c>
      <c r="O1487" s="13">
        <f t="shared" si="288"/>
        <v>6.684502852154468</v>
      </c>
      <c r="Q1487">
        <v>15.85207991322684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20.3618410239485</v>
      </c>
      <c r="G1488" s="13">
        <f t="shared" si="282"/>
        <v>0</v>
      </c>
      <c r="H1488" s="13">
        <f t="shared" si="283"/>
        <v>20.3618410239485</v>
      </c>
      <c r="I1488" s="16">
        <f t="shared" si="290"/>
        <v>41.672513706516355</v>
      </c>
      <c r="J1488" s="13">
        <f t="shared" si="284"/>
        <v>37.653308093083986</v>
      </c>
      <c r="K1488" s="13">
        <f t="shared" si="285"/>
        <v>4.0192056134323693</v>
      </c>
      <c r="L1488" s="13">
        <f t="shared" si="286"/>
        <v>0</v>
      </c>
      <c r="M1488" s="13">
        <f t="shared" si="291"/>
        <v>8.9151559873070011E-5</v>
      </c>
      <c r="N1488" s="13">
        <f t="shared" si="287"/>
        <v>5.5273967121303408E-5</v>
      </c>
      <c r="O1488" s="13">
        <f t="shared" si="288"/>
        <v>5.5273967121303408E-5</v>
      </c>
      <c r="Q1488">
        <v>18.007227466110091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11.24045595894794</v>
      </c>
      <c r="G1489" s="13">
        <f t="shared" si="282"/>
        <v>0</v>
      </c>
      <c r="H1489" s="13">
        <f t="shared" si="283"/>
        <v>11.24045595894794</v>
      </c>
      <c r="I1489" s="16">
        <f t="shared" si="290"/>
        <v>15.25966157238031</v>
      </c>
      <c r="J1489" s="13">
        <f t="shared" si="284"/>
        <v>15.046469618207404</v>
      </c>
      <c r="K1489" s="13">
        <f t="shared" si="285"/>
        <v>0.21319195417290615</v>
      </c>
      <c r="L1489" s="13">
        <f t="shared" si="286"/>
        <v>0</v>
      </c>
      <c r="M1489" s="13">
        <f t="shared" si="291"/>
        <v>3.3877592751766603E-5</v>
      </c>
      <c r="N1489" s="13">
        <f t="shared" si="287"/>
        <v>2.1004107506095295E-5</v>
      </c>
      <c r="O1489" s="13">
        <f t="shared" si="288"/>
        <v>2.1004107506095295E-5</v>
      </c>
      <c r="Q1489">
        <v>18.396551370880179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0.2761323803294442</v>
      </c>
      <c r="G1490" s="13">
        <f t="shared" si="282"/>
        <v>0</v>
      </c>
      <c r="H1490" s="13">
        <f t="shared" si="283"/>
        <v>0.2761323803294442</v>
      </c>
      <c r="I1490" s="16">
        <f t="shared" si="290"/>
        <v>0.48932433450235036</v>
      </c>
      <c r="J1490" s="13">
        <f t="shared" si="284"/>
        <v>0.48931988187303466</v>
      </c>
      <c r="K1490" s="13">
        <f t="shared" si="285"/>
        <v>4.4526293156987862E-6</v>
      </c>
      <c r="L1490" s="13">
        <f t="shared" si="286"/>
        <v>0</v>
      </c>
      <c r="M1490" s="13">
        <f t="shared" si="291"/>
        <v>1.2873485245671309E-5</v>
      </c>
      <c r="N1490" s="13">
        <f t="shared" si="287"/>
        <v>7.9815608523162108E-6</v>
      </c>
      <c r="O1490" s="13">
        <f t="shared" si="288"/>
        <v>7.9815608523162108E-6</v>
      </c>
      <c r="Q1490">
        <v>21.771212135426911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0.28494000604687458</v>
      </c>
      <c r="G1491" s="13">
        <f t="shared" si="282"/>
        <v>0</v>
      </c>
      <c r="H1491" s="13">
        <f t="shared" si="283"/>
        <v>0.28494000604687458</v>
      </c>
      <c r="I1491" s="16">
        <f t="shared" si="290"/>
        <v>0.28494445867619028</v>
      </c>
      <c r="J1491" s="13">
        <f t="shared" si="284"/>
        <v>0.28494393170191196</v>
      </c>
      <c r="K1491" s="13">
        <f t="shared" si="285"/>
        <v>5.2697427832537613E-7</v>
      </c>
      <c r="L1491" s="13">
        <f t="shared" si="286"/>
        <v>0</v>
      </c>
      <c r="M1491" s="13">
        <f t="shared" si="291"/>
        <v>4.8919243933550978E-6</v>
      </c>
      <c r="N1491" s="13">
        <f t="shared" si="287"/>
        <v>3.0329931238801606E-6</v>
      </c>
      <c r="O1491" s="13">
        <f t="shared" si="288"/>
        <v>3.0329931238801606E-6</v>
      </c>
      <c r="Q1491">
        <v>25.4219058805926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0.34075541501289608</v>
      </c>
      <c r="G1492" s="13">
        <f t="shared" si="282"/>
        <v>0</v>
      </c>
      <c r="H1492" s="13">
        <f t="shared" si="283"/>
        <v>0.34075541501289608</v>
      </c>
      <c r="I1492" s="16">
        <f t="shared" si="290"/>
        <v>0.3407559419871744</v>
      </c>
      <c r="J1492" s="13">
        <f t="shared" si="284"/>
        <v>0.34075500811454285</v>
      </c>
      <c r="K1492" s="13">
        <f t="shared" si="285"/>
        <v>9.3387263155886302E-7</v>
      </c>
      <c r="L1492" s="13">
        <f t="shared" si="286"/>
        <v>0</v>
      </c>
      <c r="M1492" s="13">
        <f t="shared" si="291"/>
        <v>1.8589312694749372E-6</v>
      </c>
      <c r="N1492" s="13">
        <f t="shared" si="287"/>
        <v>1.1525373870744612E-6</v>
      </c>
      <c r="O1492" s="13">
        <f t="shared" si="288"/>
        <v>1.1525373870744612E-6</v>
      </c>
      <c r="Q1492">
        <v>25.165846331294901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1.0454235250077071</v>
      </c>
      <c r="G1493" s="13">
        <f t="shared" si="282"/>
        <v>0</v>
      </c>
      <c r="H1493" s="13">
        <f t="shared" si="283"/>
        <v>1.0454235250077071</v>
      </c>
      <c r="I1493" s="16">
        <f t="shared" si="290"/>
        <v>1.0454244588803387</v>
      </c>
      <c r="J1493" s="13">
        <f t="shared" si="284"/>
        <v>1.0453975978504548</v>
      </c>
      <c r="K1493" s="13">
        <f t="shared" si="285"/>
        <v>2.6861029883917809E-5</v>
      </c>
      <c r="L1493" s="13">
        <f t="shared" si="286"/>
        <v>0</v>
      </c>
      <c r="M1493" s="13">
        <f t="shared" si="291"/>
        <v>7.0639388240047608E-7</v>
      </c>
      <c r="N1493" s="13">
        <f t="shared" si="287"/>
        <v>4.3796420708829519E-7</v>
      </c>
      <c r="O1493" s="13">
        <f t="shared" si="288"/>
        <v>4.3796420708829519E-7</v>
      </c>
      <c r="Q1493">
        <v>25.193963000000011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1.0064467356458879</v>
      </c>
      <c r="G1494" s="13">
        <f t="shared" si="282"/>
        <v>0</v>
      </c>
      <c r="H1494" s="13">
        <f t="shared" si="283"/>
        <v>1.0064467356458879</v>
      </c>
      <c r="I1494" s="16">
        <f t="shared" si="290"/>
        <v>1.0064735966757719</v>
      </c>
      <c r="J1494" s="13">
        <f t="shared" si="284"/>
        <v>1.0064485565751102</v>
      </c>
      <c r="K1494" s="13">
        <f t="shared" si="285"/>
        <v>2.5040100661621878E-5</v>
      </c>
      <c r="L1494" s="13">
        <f t="shared" si="286"/>
        <v>0</v>
      </c>
      <c r="M1494" s="13">
        <f t="shared" si="291"/>
        <v>2.6842967531218089E-7</v>
      </c>
      <c r="N1494" s="13">
        <f t="shared" si="287"/>
        <v>1.6642639869355214E-7</v>
      </c>
      <c r="O1494" s="13">
        <f t="shared" si="288"/>
        <v>1.6642639869355214E-7</v>
      </c>
      <c r="Q1494">
        <v>24.879853817671751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9.7271637640124169</v>
      </c>
      <c r="G1495" s="13">
        <f t="shared" si="282"/>
        <v>0</v>
      </c>
      <c r="H1495" s="13">
        <f t="shared" si="283"/>
        <v>9.7271637640124169</v>
      </c>
      <c r="I1495" s="16">
        <f t="shared" si="290"/>
        <v>9.7271888041130783</v>
      </c>
      <c r="J1495" s="13">
        <f t="shared" si="284"/>
        <v>9.7065145819567462</v>
      </c>
      <c r="K1495" s="13">
        <f t="shared" si="285"/>
        <v>2.0674222156332078E-2</v>
      </c>
      <c r="L1495" s="13">
        <f t="shared" si="286"/>
        <v>0</v>
      </c>
      <c r="M1495" s="13">
        <f t="shared" si="291"/>
        <v>1.0200327661862875E-7</v>
      </c>
      <c r="N1495" s="13">
        <f t="shared" si="287"/>
        <v>6.3242031503549822E-8</v>
      </c>
      <c r="O1495" s="13">
        <f t="shared" si="288"/>
        <v>6.3242031503549822E-8</v>
      </c>
      <c r="Q1495">
        <v>25.499172482574181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57.189167072253177</v>
      </c>
      <c r="G1496" s="13">
        <f t="shared" si="282"/>
        <v>3.3207500717320193</v>
      </c>
      <c r="H1496" s="13">
        <f t="shared" si="283"/>
        <v>53.868417000521156</v>
      </c>
      <c r="I1496" s="16">
        <f t="shared" si="290"/>
        <v>53.889091222677486</v>
      </c>
      <c r="J1496" s="13">
        <f t="shared" si="284"/>
        <v>46.399479976056533</v>
      </c>
      <c r="K1496" s="13">
        <f t="shared" si="285"/>
        <v>7.489611246620953</v>
      </c>
      <c r="L1496" s="13">
        <f t="shared" si="286"/>
        <v>0</v>
      </c>
      <c r="M1496" s="13">
        <f t="shared" si="291"/>
        <v>3.8761245115078929E-8</v>
      </c>
      <c r="N1496" s="13">
        <f t="shared" si="287"/>
        <v>2.4031971971348936E-8</v>
      </c>
      <c r="O1496" s="13">
        <f t="shared" si="288"/>
        <v>3.3207500957639913</v>
      </c>
      <c r="Q1496">
        <v>18.537488042409269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31.498610475618339</v>
      </c>
      <c r="G1497" s="13">
        <f t="shared" si="282"/>
        <v>0</v>
      </c>
      <c r="H1497" s="13">
        <f t="shared" si="283"/>
        <v>31.498610475618339</v>
      </c>
      <c r="I1497" s="16">
        <f t="shared" si="290"/>
        <v>38.988221722239288</v>
      </c>
      <c r="J1497" s="13">
        <f t="shared" si="284"/>
        <v>32.791360308868271</v>
      </c>
      <c r="K1497" s="13">
        <f t="shared" si="285"/>
        <v>6.1968614133710176</v>
      </c>
      <c r="L1497" s="13">
        <f t="shared" si="286"/>
        <v>0</v>
      </c>
      <c r="M1497" s="13">
        <f t="shared" si="291"/>
        <v>1.4729273143729993E-8</v>
      </c>
      <c r="N1497" s="13">
        <f t="shared" si="287"/>
        <v>9.1321493491125964E-9</v>
      </c>
      <c r="O1497" s="13">
        <f t="shared" si="288"/>
        <v>9.1321493491125964E-9</v>
      </c>
      <c r="Q1497">
        <v>12.678772593548389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26.38169150893453</v>
      </c>
      <c r="G1498" s="13">
        <f t="shared" si="282"/>
        <v>0</v>
      </c>
      <c r="H1498" s="13">
        <f t="shared" si="283"/>
        <v>26.38169150893453</v>
      </c>
      <c r="I1498" s="16">
        <f t="shared" si="290"/>
        <v>32.578552922305548</v>
      </c>
      <c r="J1498" s="13">
        <f t="shared" si="284"/>
        <v>29.217294659271371</v>
      </c>
      <c r="K1498" s="13">
        <f t="shared" si="285"/>
        <v>3.361258263034177</v>
      </c>
      <c r="L1498" s="13">
        <f t="shared" si="286"/>
        <v>0</v>
      </c>
      <c r="M1498" s="13">
        <f t="shared" si="291"/>
        <v>5.597123794617397E-9</v>
      </c>
      <c r="N1498" s="13">
        <f t="shared" si="287"/>
        <v>3.470216752662786E-9</v>
      </c>
      <c r="O1498" s="13">
        <f t="shared" si="288"/>
        <v>3.470216752662786E-9</v>
      </c>
      <c r="Q1498">
        <v>13.92678967981888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9.5864489376288464</v>
      </c>
      <c r="G1499" s="13">
        <f t="shared" si="282"/>
        <v>0</v>
      </c>
      <c r="H1499" s="13">
        <f t="shared" si="283"/>
        <v>9.5864489376288464</v>
      </c>
      <c r="I1499" s="16">
        <f t="shared" si="290"/>
        <v>12.947707200663023</v>
      </c>
      <c r="J1499" s="13">
        <f t="shared" si="284"/>
        <v>12.728266605040433</v>
      </c>
      <c r="K1499" s="13">
        <f t="shared" si="285"/>
        <v>0.21944059562259</v>
      </c>
      <c r="L1499" s="13">
        <f t="shared" si="286"/>
        <v>0</v>
      </c>
      <c r="M1499" s="13">
        <f t="shared" si="291"/>
        <v>2.1269070419546109E-9</v>
      </c>
      <c r="N1499" s="13">
        <f t="shared" si="287"/>
        <v>1.3186823660118587E-9</v>
      </c>
      <c r="O1499" s="13">
        <f t="shared" si="288"/>
        <v>1.3186823660118587E-9</v>
      </c>
      <c r="Q1499">
        <v>14.64815974790638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33.190481924620478</v>
      </c>
      <c r="G1500" s="13">
        <f t="shared" si="282"/>
        <v>0</v>
      </c>
      <c r="H1500" s="13">
        <f t="shared" si="283"/>
        <v>33.190481924620478</v>
      </c>
      <c r="I1500" s="16">
        <f t="shared" si="290"/>
        <v>33.409922520243072</v>
      </c>
      <c r="J1500" s="13">
        <f t="shared" si="284"/>
        <v>30.963988250585952</v>
      </c>
      <c r="K1500" s="13">
        <f t="shared" si="285"/>
        <v>2.4459342696571191</v>
      </c>
      <c r="L1500" s="13">
        <f t="shared" si="286"/>
        <v>0</v>
      </c>
      <c r="M1500" s="13">
        <f t="shared" si="291"/>
        <v>8.0822467594275219E-10</v>
      </c>
      <c r="N1500" s="13">
        <f t="shared" si="287"/>
        <v>5.0109929908450632E-10</v>
      </c>
      <c r="O1500" s="13">
        <f t="shared" si="288"/>
        <v>5.0109929908450632E-10</v>
      </c>
      <c r="Q1500">
        <v>17.102644393930671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57.128656625156452</v>
      </c>
      <c r="G1501" s="13">
        <f t="shared" si="282"/>
        <v>3.3120153218119746</v>
      </c>
      <c r="H1501" s="13">
        <f t="shared" si="283"/>
        <v>53.816641303344475</v>
      </c>
      <c r="I1501" s="16">
        <f t="shared" si="290"/>
        <v>56.262575573001598</v>
      </c>
      <c r="J1501" s="13">
        <f t="shared" si="284"/>
        <v>47.229001500385948</v>
      </c>
      <c r="K1501" s="13">
        <f t="shared" si="285"/>
        <v>9.0335740726156502</v>
      </c>
      <c r="L1501" s="13">
        <f t="shared" si="286"/>
        <v>0</v>
      </c>
      <c r="M1501" s="13">
        <f t="shared" si="291"/>
        <v>3.0712537685824587E-10</v>
      </c>
      <c r="N1501" s="13">
        <f t="shared" si="287"/>
        <v>1.9041773365211244E-10</v>
      </c>
      <c r="O1501" s="13">
        <f t="shared" si="288"/>
        <v>3.3120153220023925</v>
      </c>
      <c r="Q1501">
        <v>17.849823534548928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0.86943924733250066</v>
      </c>
      <c r="G1502" s="13">
        <f t="shared" si="282"/>
        <v>0</v>
      </c>
      <c r="H1502" s="13">
        <f t="shared" si="283"/>
        <v>0.86943924733250066</v>
      </c>
      <c r="I1502" s="16">
        <f t="shared" si="290"/>
        <v>9.9030133199481511</v>
      </c>
      <c r="J1502" s="13">
        <f t="shared" si="284"/>
        <v>9.8656240644422279</v>
      </c>
      <c r="K1502" s="13">
        <f t="shared" si="285"/>
        <v>3.7389255505923202E-2</v>
      </c>
      <c r="L1502" s="13">
        <f t="shared" si="286"/>
        <v>0</v>
      </c>
      <c r="M1502" s="13">
        <f t="shared" si="291"/>
        <v>1.1670764320613343E-10</v>
      </c>
      <c r="N1502" s="13">
        <f t="shared" si="287"/>
        <v>7.2358738787802723E-11</v>
      </c>
      <c r="O1502" s="13">
        <f t="shared" si="288"/>
        <v>7.2358738787802723E-11</v>
      </c>
      <c r="Q1502">
        <v>21.63959878963983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0.17225488890280069</v>
      </c>
      <c r="G1503" s="13">
        <f t="shared" si="282"/>
        <v>0</v>
      </c>
      <c r="H1503" s="13">
        <f t="shared" si="283"/>
        <v>0.17225488890280069</v>
      </c>
      <c r="I1503" s="16">
        <f t="shared" si="290"/>
        <v>0.20964414440872389</v>
      </c>
      <c r="J1503" s="13">
        <f t="shared" si="284"/>
        <v>0.20964387677182064</v>
      </c>
      <c r="K1503" s="13">
        <f t="shared" si="285"/>
        <v>2.6763690325060097E-7</v>
      </c>
      <c r="L1503" s="13">
        <f t="shared" si="286"/>
        <v>0</v>
      </c>
      <c r="M1503" s="13">
        <f t="shared" si="291"/>
        <v>4.4348904418330705E-11</v>
      </c>
      <c r="N1503" s="13">
        <f t="shared" si="287"/>
        <v>2.7496320739365038E-11</v>
      </c>
      <c r="O1503" s="13">
        <f t="shared" si="288"/>
        <v>2.7496320739365038E-11</v>
      </c>
      <c r="Q1503">
        <v>23.679870000646801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7.4475465810923736E-2</v>
      </c>
      <c r="G1504" s="13">
        <f t="shared" si="282"/>
        <v>0</v>
      </c>
      <c r="H1504" s="13">
        <f t="shared" si="283"/>
        <v>7.4475465810923736E-2</v>
      </c>
      <c r="I1504" s="16">
        <f t="shared" si="290"/>
        <v>7.4475733447826986E-2</v>
      </c>
      <c r="J1504" s="13">
        <f t="shared" si="284"/>
        <v>7.4475725028782497E-2</v>
      </c>
      <c r="K1504" s="13">
        <f t="shared" si="285"/>
        <v>8.4190444893383898E-9</v>
      </c>
      <c r="L1504" s="13">
        <f t="shared" si="286"/>
        <v>0</v>
      </c>
      <c r="M1504" s="13">
        <f t="shared" si="291"/>
        <v>1.6852583678965667E-11</v>
      </c>
      <c r="N1504" s="13">
        <f t="shared" si="287"/>
        <v>1.0448601880958713E-11</v>
      </c>
      <c r="O1504" s="13">
        <f t="shared" si="288"/>
        <v>1.0448601880958713E-11</v>
      </c>
      <c r="Q1504">
        <v>26.22529203178258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2.3779036042723911</v>
      </c>
      <c r="G1505" s="13">
        <f t="shared" si="282"/>
        <v>0</v>
      </c>
      <c r="H1505" s="13">
        <f t="shared" si="283"/>
        <v>2.3779036042723911</v>
      </c>
      <c r="I1505" s="16">
        <f t="shared" si="290"/>
        <v>2.3779036126914357</v>
      </c>
      <c r="J1505" s="13">
        <f t="shared" si="284"/>
        <v>2.3776409377968317</v>
      </c>
      <c r="K1505" s="13">
        <f t="shared" si="285"/>
        <v>2.6267489460396476E-4</v>
      </c>
      <c r="L1505" s="13">
        <f t="shared" si="286"/>
        <v>0</v>
      </c>
      <c r="M1505" s="13">
        <f t="shared" si="291"/>
        <v>6.4039817980069533E-12</v>
      </c>
      <c r="N1505" s="13">
        <f t="shared" si="287"/>
        <v>3.9704687147643114E-12</v>
      </c>
      <c r="O1505" s="13">
        <f t="shared" si="288"/>
        <v>3.9704687147643114E-12</v>
      </c>
      <c r="Q1505">
        <v>26.531176000000009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7.9734150715650918</v>
      </c>
      <c r="G1506" s="13">
        <f t="shared" si="282"/>
        <v>0</v>
      </c>
      <c r="H1506" s="13">
        <f t="shared" si="283"/>
        <v>7.9734150715650918</v>
      </c>
      <c r="I1506" s="16">
        <f t="shared" si="290"/>
        <v>7.9736777464596962</v>
      </c>
      <c r="J1506" s="13">
        <f t="shared" si="284"/>
        <v>7.9652452469318789</v>
      </c>
      <c r="K1506" s="13">
        <f t="shared" si="285"/>
        <v>8.4324995278173276E-3</v>
      </c>
      <c r="L1506" s="13">
        <f t="shared" si="286"/>
        <v>0</v>
      </c>
      <c r="M1506" s="13">
        <f t="shared" si="291"/>
        <v>2.4335130832426419E-12</v>
      </c>
      <c r="N1506" s="13">
        <f t="shared" si="287"/>
        <v>1.508778111610438E-12</v>
      </c>
      <c r="O1506" s="13">
        <f t="shared" si="288"/>
        <v>1.508778111610438E-12</v>
      </c>
      <c r="Q1506">
        <v>27.694735000034449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50.146246468980529</v>
      </c>
      <c r="G1507" s="13">
        <f t="shared" si="282"/>
        <v>2.304096698175186</v>
      </c>
      <c r="H1507" s="13">
        <f t="shared" si="283"/>
        <v>47.842149770805342</v>
      </c>
      <c r="I1507" s="16">
        <f t="shared" si="290"/>
        <v>47.850582270333163</v>
      </c>
      <c r="J1507" s="13">
        <f t="shared" si="284"/>
        <v>45.785796849742169</v>
      </c>
      <c r="K1507" s="13">
        <f t="shared" si="285"/>
        <v>2.0647854205909937</v>
      </c>
      <c r="L1507" s="13">
        <f t="shared" si="286"/>
        <v>0</v>
      </c>
      <c r="M1507" s="13">
        <f t="shared" si="291"/>
        <v>9.2473497163220389E-13</v>
      </c>
      <c r="N1507" s="13">
        <f t="shared" si="287"/>
        <v>5.733356824119664E-13</v>
      </c>
      <c r="O1507" s="13">
        <f t="shared" si="288"/>
        <v>2.3040966981757594</v>
      </c>
      <c r="Q1507">
        <v>26.311500745357051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10.212110685960219</v>
      </c>
      <c r="G1508" s="13">
        <f t="shared" si="282"/>
        <v>0</v>
      </c>
      <c r="H1508" s="13">
        <f t="shared" si="283"/>
        <v>10.212110685960219</v>
      </c>
      <c r="I1508" s="16">
        <f t="shared" si="290"/>
        <v>12.276896106551213</v>
      </c>
      <c r="J1508" s="13">
        <f t="shared" si="284"/>
        <v>12.214941303486018</v>
      </c>
      <c r="K1508" s="13">
        <f t="shared" si="285"/>
        <v>6.1954803065194852E-2</v>
      </c>
      <c r="L1508" s="13">
        <f t="shared" si="286"/>
        <v>0</v>
      </c>
      <c r="M1508" s="13">
        <f t="shared" si="291"/>
        <v>3.5139928922023749E-13</v>
      </c>
      <c r="N1508" s="13">
        <f t="shared" si="287"/>
        <v>2.1786755931654724E-13</v>
      </c>
      <c r="O1508" s="13">
        <f t="shared" si="288"/>
        <v>2.1786755931654724E-13</v>
      </c>
      <c r="Q1508">
        <v>22.615230338275421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28.93103842514174</v>
      </c>
      <c r="G1509" s="13">
        <f t="shared" si="282"/>
        <v>0</v>
      </c>
      <c r="H1509" s="13">
        <f t="shared" si="283"/>
        <v>28.93103842514174</v>
      </c>
      <c r="I1509" s="16">
        <f t="shared" si="290"/>
        <v>28.992993228206934</v>
      </c>
      <c r="J1509" s="13">
        <f t="shared" si="284"/>
        <v>27.885914690405322</v>
      </c>
      <c r="K1509" s="13">
        <f t="shared" si="285"/>
        <v>1.1070785378016126</v>
      </c>
      <c r="L1509" s="13">
        <f t="shared" si="286"/>
        <v>0</v>
      </c>
      <c r="M1509" s="13">
        <f t="shared" si="291"/>
        <v>1.3353172990369025E-13</v>
      </c>
      <c r="N1509" s="13">
        <f t="shared" si="287"/>
        <v>8.2789672540287958E-14</v>
      </c>
      <c r="O1509" s="13">
        <f t="shared" si="288"/>
        <v>8.2789672540287958E-14</v>
      </c>
      <c r="Q1509">
        <v>20.096846286417222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59.776020586590377</v>
      </c>
      <c r="G1510" s="13">
        <f t="shared" si="282"/>
        <v>3.6941652357516461</v>
      </c>
      <c r="H1510" s="13">
        <f t="shared" si="283"/>
        <v>56.08185535083873</v>
      </c>
      <c r="I1510" s="16">
        <f t="shared" si="290"/>
        <v>57.188933888640342</v>
      </c>
      <c r="J1510" s="13">
        <f t="shared" si="284"/>
        <v>45.637812218095448</v>
      </c>
      <c r="K1510" s="13">
        <f t="shared" si="285"/>
        <v>11.551121670544894</v>
      </c>
      <c r="L1510" s="13">
        <f t="shared" si="286"/>
        <v>0</v>
      </c>
      <c r="M1510" s="13">
        <f t="shared" si="291"/>
        <v>5.074205736340229E-14</v>
      </c>
      <c r="N1510" s="13">
        <f t="shared" si="287"/>
        <v>3.1460075565309417E-14</v>
      </c>
      <c r="O1510" s="13">
        <f t="shared" si="288"/>
        <v>3.6941652357516777</v>
      </c>
      <c r="Q1510">
        <v>15.893710032423639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8.0028777119908838</v>
      </c>
      <c r="G1511" s="13">
        <f t="shared" si="282"/>
        <v>0</v>
      </c>
      <c r="H1511" s="13">
        <f t="shared" si="283"/>
        <v>8.0028777119908838</v>
      </c>
      <c r="I1511" s="16">
        <f t="shared" si="290"/>
        <v>19.553999382535778</v>
      </c>
      <c r="J1511" s="13">
        <f t="shared" si="284"/>
        <v>18.926352689584157</v>
      </c>
      <c r="K1511" s="13">
        <f t="shared" si="285"/>
        <v>0.62764669295162179</v>
      </c>
      <c r="L1511" s="13">
        <f t="shared" si="286"/>
        <v>0</v>
      </c>
      <c r="M1511" s="13">
        <f t="shared" si="291"/>
        <v>1.9281981798092873E-14</v>
      </c>
      <c r="N1511" s="13">
        <f t="shared" si="287"/>
        <v>1.195482871481758E-14</v>
      </c>
      <c r="O1511" s="13">
        <f t="shared" si="288"/>
        <v>1.195482871481758E-14</v>
      </c>
      <c r="Q1511">
        <v>15.81325459354839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35.768179981867213</v>
      </c>
      <c r="G1512" s="13">
        <f t="shared" si="282"/>
        <v>0.22860690881764961</v>
      </c>
      <c r="H1512" s="13">
        <f t="shared" si="283"/>
        <v>35.539573073049567</v>
      </c>
      <c r="I1512" s="16">
        <f t="shared" si="290"/>
        <v>36.167219766001189</v>
      </c>
      <c r="J1512" s="13">
        <f t="shared" si="284"/>
        <v>33.048368336796202</v>
      </c>
      <c r="K1512" s="13">
        <f t="shared" si="285"/>
        <v>3.1188514292049874</v>
      </c>
      <c r="L1512" s="13">
        <f t="shared" si="286"/>
        <v>0</v>
      </c>
      <c r="M1512" s="13">
        <f t="shared" si="291"/>
        <v>7.3271530832752923E-15</v>
      </c>
      <c r="N1512" s="13">
        <f t="shared" si="287"/>
        <v>4.5428349116306808E-15</v>
      </c>
      <c r="O1512" s="13">
        <f t="shared" si="288"/>
        <v>0.22860690881765416</v>
      </c>
      <c r="Q1512">
        <v>16.91334768411183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0.38247750483683951</v>
      </c>
      <c r="G1513" s="13">
        <f t="shared" si="282"/>
        <v>0</v>
      </c>
      <c r="H1513" s="13">
        <f t="shared" si="283"/>
        <v>0.38247750483683951</v>
      </c>
      <c r="I1513" s="16">
        <f t="shared" si="290"/>
        <v>3.501328934041827</v>
      </c>
      <c r="J1513" s="13">
        <f t="shared" si="284"/>
        <v>3.4992708585524892</v>
      </c>
      <c r="K1513" s="13">
        <f t="shared" si="285"/>
        <v>2.0580754893377851E-3</v>
      </c>
      <c r="L1513" s="13">
        <f t="shared" si="286"/>
        <v>0</v>
      </c>
      <c r="M1513" s="13">
        <f t="shared" si="291"/>
        <v>2.7843181716446115E-15</v>
      </c>
      <c r="N1513" s="13">
        <f t="shared" si="287"/>
        <v>1.7262772664196591E-15</v>
      </c>
      <c r="O1513" s="13">
        <f t="shared" si="288"/>
        <v>1.7262772664196591E-15</v>
      </c>
      <c r="Q1513">
        <v>20.12282326285268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3.4855474891338578</v>
      </c>
      <c r="G1514" s="13">
        <f t="shared" si="282"/>
        <v>0</v>
      </c>
      <c r="H1514" s="13">
        <f t="shared" si="283"/>
        <v>3.4855474891338578</v>
      </c>
      <c r="I1514" s="16">
        <f t="shared" si="290"/>
        <v>3.4876055646231956</v>
      </c>
      <c r="J1514" s="13">
        <f t="shared" si="284"/>
        <v>3.4862563249896255</v>
      </c>
      <c r="K1514" s="13">
        <f t="shared" si="285"/>
        <v>1.3492396335701429E-3</v>
      </c>
      <c r="L1514" s="13">
        <f t="shared" si="286"/>
        <v>0</v>
      </c>
      <c r="M1514" s="13">
        <f t="shared" si="291"/>
        <v>1.0580409052249523E-15</v>
      </c>
      <c r="N1514" s="13">
        <f t="shared" si="287"/>
        <v>6.5598536123947046E-16</v>
      </c>
      <c r="O1514" s="13">
        <f t="shared" si="288"/>
        <v>6.5598536123947046E-16</v>
      </c>
      <c r="Q1514">
        <v>23.029760022225151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0.35562694557689928</v>
      </c>
      <c r="G1515" s="13">
        <f t="shared" si="282"/>
        <v>0</v>
      </c>
      <c r="H1515" s="13">
        <f t="shared" si="283"/>
        <v>0.35562694557689928</v>
      </c>
      <c r="I1515" s="16">
        <f t="shared" si="290"/>
        <v>0.35697618521046942</v>
      </c>
      <c r="J1515" s="13">
        <f t="shared" si="284"/>
        <v>0.35697517547951024</v>
      </c>
      <c r="K1515" s="13">
        <f t="shared" si="285"/>
        <v>1.0097309591783343E-6</v>
      </c>
      <c r="L1515" s="13">
        <f t="shared" si="286"/>
        <v>0</v>
      </c>
      <c r="M1515" s="13">
        <f t="shared" si="291"/>
        <v>4.0205554398548187E-16</v>
      </c>
      <c r="N1515" s="13">
        <f t="shared" si="287"/>
        <v>2.4927443727099875E-16</v>
      </c>
      <c r="O1515" s="13">
        <f t="shared" si="288"/>
        <v>2.4927443727099875E-16</v>
      </c>
      <c r="Q1515">
        <v>25.608154665726229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6.239447863012364</v>
      </c>
      <c r="G1516" s="13">
        <f t="shared" si="282"/>
        <v>0</v>
      </c>
      <c r="H1516" s="13">
        <f t="shared" si="283"/>
        <v>6.239447863012364</v>
      </c>
      <c r="I1516" s="16">
        <f t="shared" si="290"/>
        <v>6.2394488727433233</v>
      </c>
      <c r="J1516" s="13">
        <f t="shared" si="284"/>
        <v>6.2345039930662427</v>
      </c>
      <c r="K1516" s="13">
        <f t="shared" si="285"/>
        <v>4.9448796770805714E-3</v>
      </c>
      <c r="L1516" s="13">
        <f t="shared" si="286"/>
        <v>0</v>
      </c>
      <c r="M1516" s="13">
        <f t="shared" si="291"/>
        <v>1.5278110671448311E-16</v>
      </c>
      <c r="N1516" s="13">
        <f t="shared" si="287"/>
        <v>9.4724286162979527E-17</v>
      </c>
      <c r="O1516" s="13">
        <f t="shared" si="288"/>
        <v>9.4724286162979527E-17</v>
      </c>
      <c r="Q1516">
        <v>26.225041000000012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0.6800160975769558</v>
      </c>
      <c r="G1517" s="13">
        <f t="shared" si="282"/>
        <v>0</v>
      </c>
      <c r="H1517" s="13">
        <f t="shared" si="283"/>
        <v>0.6800160975769558</v>
      </c>
      <c r="I1517" s="16">
        <f t="shared" si="290"/>
        <v>0.68496097725403637</v>
      </c>
      <c r="J1517" s="13">
        <f t="shared" si="284"/>
        <v>0.68495386070213948</v>
      </c>
      <c r="K1517" s="13">
        <f t="shared" si="285"/>
        <v>7.1165518968907548E-6</v>
      </c>
      <c r="L1517" s="13">
        <f t="shared" si="286"/>
        <v>0</v>
      </c>
      <c r="M1517" s="13">
        <f t="shared" si="291"/>
        <v>5.8056820551503586E-17</v>
      </c>
      <c r="N1517" s="13">
        <f t="shared" si="287"/>
        <v>3.5995228741932223E-17</v>
      </c>
      <c r="O1517" s="13">
        <f t="shared" si="288"/>
        <v>3.5995228741932223E-17</v>
      </c>
      <c r="Q1517">
        <v>25.62494665902739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13.73799603652415</v>
      </c>
      <c r="G1518" s="13">
        <f t="shared" si="282"/>
        <v>0</v>
      </c>
      <c r="H1518" s="13">
        <f t="shared" si="283"/>
        <v>13.73799603652415</v>
      </c>
      <c r="I1518" s="16">
        <f t="shared" si="290"/>
        <v>13.738003153076047</v>
      </c>
      <c r="J1518" s="13">
        <f t="shared" si="284"/>
        <v>13.691927628174163</v>
      </c>
      <c r="K1518" s="13">
        <f t="shared" si="285"/>
        <v>4.6075524901883824E-2</v>
      </c>
      <c r="L1518" s="13">
        <f t="shared" si="286"/>
        <v>0</v>
      </c>
      <c r="M1518" s="13">
        <f t="shared" si="291"/>
        <v>2.2061591809571363E-17</v>
      </c>
      <c r="N1518" s="13">
        <f t="shared" si="287"/>
        <v>1.3678186921934245E-17</v>
      </c>
      <c r="O1518" s="13">
        <f t="shared" si="288"/>
        <v>1.3678186921934245E-17</v>
      </c>
      <c r="Q1518">
        <v>27.185501741789029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21.192849075313141</v>
      </c>
      <c r="G1519" s="13">
        <f t="shared" si="282"/>
        <v>0</v>
      </c>
      <c r="H1519" s="13">
        <f t="shared" si="283"/>
        <v>21.192849075313141</v>
      </c>
      <c r="I1519" s="16">
        <f t="shared" si="290"/>
        <v>21.238924600215025</v>
      </c>
      <c r="J1519" s="13">
        <f t="shared" si="284"/>
        <v>20.94788743639268</v>
      </c>
      <c r="K1519" s="13">
        <f t="shared" si="285"/>
        <v>0.29103716382234524</v>
      </c>
      <c r="L1519" s="13">
        <f t="shared" si="286"/>
        <v>0</v>
      </c>
      <c r="M1519" s="13">
        <f t="shared" si="291"/>
        <v>8.3834048876371181E-18</v>
      </c>
      <c r="N1519" s="13">
        <f t="shared" si="287"/>
        <v>5.1977110303350134E-18</v>
      </c>
      <c r="O1519" s="13">
        <f t="shared" si="288"/>
        <v>5.1977110303350134E-18</v>
      </c>
      <c r="Q1519">
        <v>23.213307279857901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15.71552254224145</v>
      </c>
      <c r="G1520" s="13">
        <f t="shared" si="282"/>
        <v>0</v>
      </c>
      <c r="H1520" s="13">
        <f t="shared" si="283"/>
        <v>15.71552254224145</v>
      </c>
      <c r="I1520" s="16">
        <f t="shared" si="290"/>
        <v>16.006559706063797</v>
      </c>
      <c r="J1520" s="13">
        <f t="shared" si="284"/>
        <v>15.813228574095035</v>
      </c>
      <c r="K1520" s="13">
        <f t="shared" si="285"/>
        <v>0.19333113196876184</v>
      </c>
      <c r="L1520" s="13">
        <f t="shared" si="286"/>
        <v>0</v>
      </c>
      <c r="M1520" s="13">
        <f t="shared" si="291"/>
        <v>3.1856938573021048E-18</v>
      </c>
      <c r="N1520" s="13">
        <f t="shared" si="287"/>
        <v>1.975130191527305E-18</v>
      </c>
      <c r="O1520" s="13">
        <f t="shared" si="288"/>
        <v>1.975130191527305E-18</v>
      </c>
      <c r="Q1520">
        <v>20.119793826902939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49.524525341791417</v>
      </c>
      <c r="G1521" s="13">
        <f t="shared" si="282"/>
        <v>2.2143505662828771</v>
      </c>
      <c r="H1521" s="13">
        <f t="shared" si="283"/>
        <v>47.310174775508543</v>
      </c>
      <c r="I1521" s="16">
        <f t="shared" si="290"/>
        <v>47.503505907477305</v>
      </c>
      <c r="J1521" s="13">
        <f t="shared" si="284"/>
        <v>39.867703513704747</v>
      </c>
      <c r="K1521" s="13">
        <f t="shared" si="285"/>
        <v>7.6358023937725577</v>
      </c>
      <c r="L1521" s="13">
        <f t="shared" si="286"/>
        <v>0</v>
      </c>
      <c r="M1521" s="13">
        <f t="shared" si="291"/>
        <v>1.2105636657747998E-18</v>
      </c>
      <c r="N1521" s="13">
        <f t="shared" si="287"/>
        <v>7.5054947278037582E-19</v>
      </c>
      <c r="O1521" s="13">
        <f t="shared" si="288"/>
        <v>2.2143505662828771</v>
      </c>
      <c r="Q1521">
        <v>15.431544183003661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54.216186599684832</v>
      </c>
      <c r="G1522" s="13">
        <f t="shared" si="282"/>
        <v>2.8915970545092029</v>
      </c>
      <c r="H1522" s="13">
        <f t="shared" si="283"/>
        <v>51.324589545175627</v>
      </c>
      <c r="I1522" s="16">
        <f t="shared" si="290"/>
        <v>58.960391938948185</v>
      </c>
      <c r="J1522" s="13">
        <f t="shared" si="284"/>
        <v>48.016609532455313</v>
      </c>
      <c r="K1522" s="13">
        <f t="shared" si="285"/>
        <v>10.943782406492872</v>
      </c>
      <c r="L1522" s="13">
        <f t="shared" si="286"/>
        <v>0</v>
      </c>
      <c r="M1522" s="13">
        <f t="shared" si="291"/>
        <v>4.6001419299442397E-19</v>
      </c>
      <c r="N1522" s="13">
        <f t="shared" si="287"/>
        <v>2.8520879965654286E-19</v>
      </c>
      <c r="O1522" s="13">
        <f t="shared" si="288"/>
        <v>2.8915970545092029</v>
      </c>
      <c r="Q1522">
        <v>17.153886592230251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42.050219426427063</v>
      </c>
      <c r="G1523" s="13">
        <f t="shared" si="282"/>
        <v>1.1354262461194455</v>
      </c>
      <c r="H1523" s="13">
        <f t="shared" si="283"/>
        <v>40.914793180307619</v>
      </c>
      <c r="I1523" s="16">
        <f t="shared" si="290"/>
        <v>51.858575586800491</v>
      </c>
      <c r="J1523" s="13">
        <f t="shared" si="284"/>
        <v>43.935801679318622</v>
      </c>
      <c r="K1523" s="13">
        <f t="shared" si="285"/>
        <v>7.9227739074818686</v>
      </c>
      <c r="L1523" s="13">
        <f t="shared" si="286"/>
        <v>0</v>
      </c>
      <c r="M1523" s="13">
        <f t="shared" si="291"/>
        <v>1.7480539333788112E-19</v>
      </c>
      <c r="N1523" s="13">
        <f t="shared" si="287"/>
        <v>1.0837934386948629E-19</v>
      </c>
      <c r="O1523" s="13">
        <f t="shared" si="288"/>
        <v>1.1354262461194455</v>
      </c>
      <c r="Q1523">
        <v>17.147598462416362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10.825348542733099</v>
      </c>
      <c r="G1524" s="13">
        <f t="shared" si="282"/>
        <v>0</v>
      </c>
      <c r="H1524" s="13">
        <f t="shared" si="283"/>
        <v>10.825348542733099</v>
      </c>
      <c r="I1524" s="16">
        <f t="shared" si="290"/>
        <v>18.748122450214968</v>
      </c>
      <c r="J1524" s="13">
        <f t="shared" si="284"/>
        <v>18.171284494723</v>
      </c>
      <c r="K1524" s="13">
        <f t="shared" si="285"/>
        <v>0.57683795549196759</v>
      </c>
      <c r="L1524" s="13">
        <f t="shared" si="286"/>
        <v>0</v>
      </c>
      <c r="M1524" s="13">
        <f t="shared" si="291"/>
        <v>6.6426049468394824E-20</v>
      </c>
      <c r="N1524" s="13">
        <f t="shared" si="287"/>
        <v>4.1184150670404791E-20</v>
      </c>
      <c r="O1524" s="13">
        <f t="shared" si="288"/>
        <v>4.1184150670404791E-20</v>
      </c>
      <c r="Q1524">
        <v>15.528910593548391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35.011255037722151</v>
      </c>
      <c r="G1525" s="13">
        <f t="shared" si="282"/>
        <v>0.11934395650823183</v>
      </c>
      <c r="H1525" s="13">
        <f t="shared" si="283"/>
        <v>34.891911081213919</v>
      </c>
      <c r="I1525" s="16">
        <f t="shared" si="290"/>
        <v>35.468749036705887</v>
      </c>
      <c r="J1525" s="13">
        <f t="shared" si="284"/>
        <v>33.322490902867308</v>
      </c>
      <c r="K1525" s="13">
        <f t="shared" si="285"/>
        <v>2.1462581338385789</v>
      </c>
      <c r="L1525" s="13">
        <f t="shared" si="286"/>
        <v>0</v>
      </c>
      <c r="M1525" s="13">
        <f t="shared" si="291"/>
        <v>2.5241898797990033E-20</v>
      </c>
      <c r="N1525" s="13">
        <f t="shared" si="287"/>
        <v>1.564997725475382E-20</v>
      </c>
      <c r="O1525" s="13">
        <f t="shared" si="288"/>
        <v>0.11934395650823183</v>
      </c>
      <c r="Q1525">
        <v>19.442235603802452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10.62374010063723</v>
      </c>
      <c r="G1526" s="13">
        <f t="shared" si="282"/>
        <v>0</v>
      </c>
      <c r="H1526" s="13">
        <f t="shared" si="283"/>
        <v>10.62374010063723</v>
      </c>
      <c r="I1526" s="16">
        <f t="shared" si="290"/>
        <v>12.769998234475809</v>
      </c>
      <c r="J1526" s="13">
        <f t="shared" si="284"/>
        <v>12.671501670400545</v>
      </c>
      <c r="K1526" s="13">
        <f t="shared" si="285"/>
        <v>9.8496564075263748E-2</v>
      </c>
      <c r="L1526" s="13">
        <f t="shared" si="286"/>
        <v>0</v>
      </c>
      <c r="M1526" s="13">
        <f t="shared" si="291"/>
        <v>9.5919215432362125E-21</v>
      </c>
      <c r="N1526" s="13">
        <f t="shared" si="287"/>
        <v>5.9469913568064515E-21</v>
      </c>
      <c r="O1526" s="13">
        <f t="shared" si="288"/>
        <v>5.9469913568064515E-21</v>
      </c>
      <c r="Q1526">
        <v>20.143135551919439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0.91130714135882152</v>
      </c>
      <c r="G1527" s="13">
        <f t="shared" si="282"/>
        <v>0</v>
      </c>
      <c r="H1527" s="13">
        <f t="shared" si="283"/>
        <v>0.91130714135882152</v>
      </c>
      <c r="I1527" s="16">
        <f t="shared" si="290"/>
        <v>1.0098037054340852</v>
      </c>
      <c r="J1527" s="13">
        <f t="shared" si="284"/>
        <v>1.0097767627736343</v>
      </c>
      <c r="K1527" s="13">
        <f t="shared" si="285"/>
        <v>2.6942660450890443E-5</v>
      </c>
      <c r="L1527" s="13">
        <f t="shared" si="286"/>
        <v>0</v>
      </c>
      <c r="M1527" s="13">
        <f t="shared" si="291"/>
        <v>3.644930186429761E-21</v>
      </c>
      <c r="N1527" s="13">
        <f t="shared" si="287"/>
        <v>2.2598567155864518E-21</v>
      </c>
      <c r="O1527" s="13">
        <f t="shared" si="288"/>
        <v>2.2598567155864518E-21</v>
      </c>
      <c r="Q1527">
        <v>24.425894779875001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2.1624186726784029</v>
      </c>
      <c r="G1528" s="13">
        <f t="shared" si="282"/>
        <v>0</v>
      </c>
      <c r="H1528" s="13">
        <f t="shared" si="283"/>
        <v>2.1624186726784029</v>
      </c>
      <c r="I1528" s="16">
        <f t="shared" si="290"/>
        <v>2.1624456153388536</v>
      </c>
      <c r="J1528" s="13">
        <f t="shared" si="284"/>
        <v>2.1623079688122133</v>
      </c>
      <c r="K1528" s="13">
        <f t="shared" si="285"/>
        <v>1.3764652664027821E-4</v>
      </c>
      <c r="L1528" s="13">
        <f t="shared" si="286"/>
        <v>0</v>
      </c>
      <c r="M1528" s="13">
        <f t="shared" si="291"/>
        <v>1.3850734708433092E-21</v>
      </c>
      <c r="N1528" s="13">
        <f t="shared" si="287"/>
        <v>8.5874555192285164E-22</v>
      </c>
      <c r="O1528" s="13">
        <f t="shared" si="288"/>
        <v>8.5874555192285164E-22</v>
      </c>
      <c r="Q1528">
        <v>29.186063000000011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3.3250355540027261</v>
      </c>
      <c r="G1529" s="13">
        <f t="shared" si="282"/>
        <v>0</v>
      </c>
      <c r="H1529" s="13">
        <f t="shared" si="283"/>
        <v>3.3250355540027261</v>
      </c>
      <c r="I1529" s="16">
        <f t="shared" si="290"/>
        <v>3.3251732005293664</v>
      </c>
      <c r="J1529" s="13">
        <f t="shared" si="284"/>
        <v>3.3245649034708347</v>
      </c>
      <c r="K1529" s="13">
        <f t="shared" si="285"/>
        <v>6.082970585317149E-4</v>
      </c>
      <c r="L1529" s="13">
        <f t="shared" si="286"/>
        <v>0</v>
      </c>
      <c r="M1529" s="13">
        <f t="shared" si="291"/>
        <v>5.2632791892045756E-22</v>
      </c>
      <c r="N1529" s="13">
        <f t="shared" si="287"/>
        <v>3.2632330973068368E-22</v>
      </c>
      <c r="O1529" s="13">
        <f t="shared" si="288"/>
        <v>3.2632330973068368E-22</v>
      </c>
      <c r="Q1529">
        <v>27.74334408360145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2.4324324000000001E-2</v>
      </c>
      <c r="G1530" s="13">
        <f t="shared" si="282"/>
        <v>0</v>
      </c>
      <c r="H1530" s="13">
        <f t="shared" si="283"/>
        <v>2.4324324000000001E-2</v>
      </c>
      <c r="I1530" s="16">
        <f t="shared" si="290"/>
        <v>2.4932621058531716E-2</v>
      </c>
      <c r="J1530" s="13">
        <f t="shared" si="284"/>
        <v>2.493262072892866E-2</v>
      </c>
      <c r="K1530" s="13">
        <f t="shared" si="285"/>
        <v>3.2960305665352685E-10</v>
      </c>
      <c r="L1530" s="13">
        <f t="shared" si="286"/>
        <v>0</v>
      </c>
      <c r="M1530" s="13">
        <f t="shared" si="291"/>
        <v>2.0000460918977388E-22</v>
      </c>
      <c r="N1530" s="13">
        <f t="shared" si="287"/>
        <v>1.240028576976598E-22</v>
      </c>
      <c r="O1530" s="13">
        <f t="shared" si="288"/>
        <v>1.240028576976598E-22</v>
      </c>
      <c r="Q1530">
        <v>25.917485034062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36.684722347283127</v>
      </c>
      <c r="G1531" s="13">
        <f t="shared" si="282"/>
        <v>0.36091081231116123</v>
      </c>
      <c r="H1531" s="13">
        <f t="shared" si="283"/>
        <v>36.323811534971966</v>
      </c>
      <c r="I1531" s="16">
        <f t="shared" si="290"/>
        <v>36.323811535301573</v>
      </c>
      <c r="J1531" s="13">
        <f t="shared" si="284"/>
        <v>35.127546423975602</v>
      </c>
      <c r="K1531" s="13">
        <f t="shared" si="285"/>
        <v>1.196265111325971</v>
      </c>
      <c r="L1531" s="13">
        <f t="shared" si="286"/>
        <v>0</v>
      </c>
      <c r="M1531" s="13">
        <f t="shared" si="291"/>
        <v>7.6001751492114075E-23</v>
      </c>
      <c r="N1531" s="13">
        <f t="shared" si="287"/>
        <v>4.7121085925110729E-23</v>
      </c>
      <c r="O1531" s="13">
        <f t="shared" si="288"/>
        <v>0.36091081231116123</v>
      </c>
      <c r="Q1531">
        <v>24.403107321603841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35.823617524349039</v>
      </c>
      <c r="G1532" s="13">
        <f t="shared" si="282"/>
        <v>0.23660937934949963</v>
      </c>
      <c r="H1532" s="13">
        <f t="shared" si="283"/>
        <v>35.587008144999537</v>
      </c>
      <c r="I1532" s="16">
        <f t="shared" si="290"/>
        <v>36.783273256325508</v>
      </c>
      <c r="J1532" s="13">
        <f t="shared" si="284"/>
        <v>34.575992947929066</v>
      </c>
      <c r="K1532" s="13">
        <f t="shared" si="285"/>
        <v>2.2072803083964416</v>
      </c>
      <c r="L1532" s="13">
        <f t="shared" si="286"/>
        <v>0</v>
      </c>
      <c r="M1532" s="13">
        <f t="shared" si="291"/>
        <v>2.8880665567003346E-23</v>
      </c>
      <c r="N1532" s="13">
        <f t="shared" si="287"/>
        <v>1.7906012651542073E-23</v>
      </c>
      <c r="O1532" s="13">
        <f t="shared" si="288"/>
        <v>0.23660937934949963</v>
      </c>
      <c r="Q1532">
        <v>20.02071319251435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54.463747988604858</v>
      </c>
      <c r="G1533" s="13">
        <f t="shared" si="282"/>
        <v>2.9273328146271016</v>
      </c>
      <c r="H1533" s="13">
        <f t="shared" si="283"/>
        <v>51.536415173977758</v>
      </c>
      <c r="I1533" s="16">
        <f t="shared" si="290"/>
        <v>53.7436954823742</v>
      </c>
      <c r="J1533" s="13">
        <f t="shared" si="284"/>
        <v>44.923913201580966</v>
      </c>
      <c r="K1533" s="13">
        <f t="shared" si="285"/>
        <v>8.819782280793234</v>
      </c>
      <c r="L1533" s="13">
        <f t="shared" si="286"/>
        <v>0</v>
      </c>
      <c r="M1533" s="13">
        <f t="shared" si="291"/>
        <v>1.0974652915461273E-23</v>
      </c>
      <c r="N1533" s="13">
        <f t="shared" si="287"/>
        <v>6.8042848075859899E-24</v>
      </c>
      <c r="O1533" s="13">
        <f t="shared" si="288"/>
        <v>2.9273328146271016</v>
      </c>
      <c r="Q1533">
        <v>16.999134933411781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48.79408532889672</v>
      </c>
      <c r="G1534" s="13">
        <f t="shared" si="282"/>
        <v>2.1089107430729968</v>
      </c>
      <c r="H1534" s="13">
        <f t="shared" si="283"/>
        <v>46.685174585823724</v>
      </c>
      <c r="I1534" s="16">
        <f t="shared" si="290"/>
        <v>55.504956866616958</v>
      </c>
      <c r="J1534" s="13">
        <f t="shared" si="284"/>
        <v>42.877443939414498</v>
      </c>
      <c r="K1534" s="13">
        <f t="shared" si="285"/>
        <v>12.62751292720246</v>
      </c>
      <c r="L1534" s="13">
        <f t="shared" si="286"/>
        <v>0</v>
      </c>
      <c r="M1534" s="13">
        <f t="shared" si="291"/>
        <v>4.1703681078752832E-24</v>
      </c>
      <c r="N1534" s="13">
        <f t="shared" si="287"/>
        <v>2.5856282268826755E-24</v>
      </c>
      <c r="O1534" s="13">
        <f t="shared" si="288"/>
        <v>2.1089107430729968</v>
      </c>
      <c r="Q1534">
        <v>14.246498630207469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13.321449609589539</v>
      </c>
      <c r="G1535" s="13">
        <f t="shared" si="282"/>
        <v>0</v>
      </c>
      <c r="H1535" s="13">
        <f t="shared" si="283"/>
        <v>13.321449609589539</v>
      </c>
      <c r="I1535" s="16">
        <f t="shared" si="290"/>
        <v>25.948962536791999</v>
      </c>
      <c r="J1535" s="13">
        <f t="shared" si="284"/>
        <v>24.231845343678327</v>
      </c>
      <c r="K1535" s="13">
        <f t="shared" si="285"/>
        <v>1.7171171931136726</v>
      </c>
      <c r="L1535" s="13">
        <f t="shared" si="286"/>
        <v>0</v>
      </c>
      <c r="M1535" s="13">
        <f t="shared" si="291"/>
        <v>1.5847398809926077E-24</v>
      </c>
      <c r="N1535" s="13">
        <f t="shared" si="287"/>
        <v>9.8253872621541674E-25</v>
      </c>
      <c r="O1535" s="13">
        <f t="shared" si="288"/>
        <v>9.8253872621541674E-25</v>
      </c>
      <c r="Q1535">
        <v>14.292868593548389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32.060249671767863</v>
      </c>
      <c r="G1536" s="13">
        <f t="shared" si="282"/>
        <v>0</v>
      </c>
      <c r="H1536" s="13">
        <f t="shared" si="283"/>
        <v>32.060249671767863</v>
      </c>
      <c r="I1536" s="16">
        <f t="shared" si="290"/>
        <v>33.777366864881536</v>
      </c>
      <c r="J1536" s="13">
        <f t="shared" si="284"/>
        <v>31.44363886026817</v>
      </c>
      <c r="K1536" s="13">
        <f t="shared" si="285"/>
        <v>2.3337280046133664</v>
      </c>
      <c r="L1536" s="13">
        <f t="shared" si="286"/>
        <v>0</v>
      </c>
      <c r="M1536" s="13">
        <f t="shared" si="291"/>
        <v>6.0220115477719093E-25</v>
      </c>
      <c r="N1536" s="13">
        <f t="shared" si="287"/>
        <v>3.7336471596185838E-25</v>
      </c>
      <c r="O1536" s="13">
        <f t="shared" si="288"/>
        <v>3.7336471596185838E-25</v>
      </c>
      <c r="Q1536">
        <v>17.71592833546482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35.064569431159583</v>
      </c>
      <c r="G1537" s="13">
        <f t="shared" si="282"/>
        <v>0.12703994812882677</v>
      </c>
      <c r="H1537" s="13">
        <f t="shared" si="283"/>
        <v>34.937529483030758</v>
      </c>
      <c r="I1537" s="16">
        <f t="shared" si="290"/>
        <v>37.271257487644121</v>
      </c>
      <c r="J1537" s="13">
        <f t="shared" si="284"/>
        <v>35.418428987006997</v>
      </c>
      <c r="K1537" s="13">
        <f t="shared" si="285"/>
        <v>1.8528285006371235</v>
      </c>
      <c r="L1537" s="13">
        <f t="shared" si="286"/>
        <v>0</v>
      </c>
      <c r="M1537" s="13">
        <f t="shared" si="291"/>
        <v>2.2883643881533255E-25</v>
      </c>
      <c r="N1537" s="13">
        <f t="shared" si="287"/>
        <v>1.4187859206550617E-25</v>
      </c>
      <c r="O1537" s="13">
        <f t="shared" si="288"/>
        <v>0.12703994812882677</v>
      </c>
      <c r="Q1537">
        <v>21.653256538904149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2.4031863016181618</v>
      </c>
      <c r="G1538" s="13">
        <f t="shared" si="282"/>
        <v>0</v>
      </c>
      <c r="H1538" s="13">
        <f t="shared" si="283"/>
        <v>2.4031863016181618</v>
      </c>
      <c r="I1538" s="16">
        <f t="shared" si="290"/>
        <v>4.2560148022552848</v>
      </c>
      <c r="J1538" s="13">
        <f t="shared" si="284"/>
        <v>4.2535588483565316</v>
      </c>
      <c r="K1538" s="13">
        <f t="shared" si="285"/>
        <v>2.4559538987531937E-3</v>
      </c>
      <c r="L1538" s="13">
        <f t="shared" si="286"/>
        <v>0</v>
      </c>
      <c r="M1538" s="13">
        <f t="shared" si="291"/>
        <v>8.6957846749826379E-26</v>
      </c>
      <c r="N1538" s="13">
        <f t="shared" si="287"/>
        <v>5.3913864984892359E-26</v>
      </c>
      <c r="O1538" s="13">
        <f t="shared" si="288"/>
        <v>5.3913864984892359E-26</v>
      </c>
      <c r="Q1538">
        <v>23.016211385806361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0.16208208073524419</v>
      </c>
      <c r="G1539" s="13">
        <f t="shared" si="282"/>
        <v>0</v>
      </c>
      <c r="H1539" s="13">
        <f t="shared" si="283"/>
        <v>0.16208208073524419</v>
      </c>
      <c r="I1539" s="16">
        <f t="shared" si="290"/>
        <v>0.16453803463399738</v>
      </c>
      <c r="J1539" s="13">
        <f t="shared" si="284"/>
        <v>0.16453793383365067</v>
      </c>
      <c r="K1539" s="13">
        <f t="shared" si="285"/>
        <v>1.0080034670845173E-7</v>
      </c>
      <c r="L1539" s="13">
        <f t="shared" si="286"/>
        <v>0</v>
      </c>
      <c r="M1539" s="13">
        <f t="shared" si="291"/>
        <v>3.3043981764934021E-26</v>
      </c>
      <c r="N1539" s="13">
        <f t="shared" si="287"/>
        <v>2.0487268694259093E-26</v>
      </c>
      <c r="O1539" s="13">
        <f t="shared" si="288"/>
        <v>2.0487268694259093E-26</v>
      </c>
      <c r="Q1539">
        <v>25.469132835292001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1.7884102111443041</v>
      </c>
      <c r="G1540" s="13">
        <f t="shared" si="282"/>
        <v>0</v>
      </c>
      <c r="H1540" s="13">
        <f t="shared" si="283"/>
        <v>1.7884102111443041</v>
      </c>
      <c r="I1540" s="16">
        <f t="shared" si="290"/>
        <v>1.7884103119446508</v>
      </c>
      <c r="J1540" s="13">
        <f t="shared" si="284"/>
        <v>1.7883125616788151</v>
      </c>
      <c r="K1540" s="13">
        <f t="shared" si="285"/>
        <v>9.775026583569435E-5</v>
      </c>
      <c r="L1540" s="13">
        <f t="shared" si="286"/>
        <v>0</v>
      </c>
      <c r="M1540" s="13">
        <f t="shared" si="291"/>
        <v>1.2556713070674928E-26</v>
      </c>
      <c r="N1540" s="13">
        <f t="shared" si="287"/>
        <v>7.7851621038184547E-27</v>
      </c>
      <c r="O1540" s="13">
        <f t="shared" si="288"/>
        <v>7.7851621038184547E-27</v>
      </c>
      <c r="Q1540">
        <v>27.50771922370938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85.335108553088247</v>
      </c>
      <c r="G1541" s="13">
        <f t="shared" si="282"/>
        <v>7.3836478339370561</v>
      </c>
      <c r="H1541" s="13">
        <f t="shared" si="283"/>
        <v>77.951460719151186</v>
      </c>
      <c r="I1541" s="16">
        <f t="shared" si="290"/>
        <v>77.951558469417023</v>
      </c>
      <c r="J1541" s="13">
        <f t="shared" si="284"/>
        <v>69.514309052761291</v>
      </c>
      <c r="K1541" s="13">
        <f t="shared" si="285"/>
        <v>8.4372494166557317</v>
      </c>
      <c r="L1541" s="13">
        <f t="shared" si="286"/>
        <v>0</v>
      </c>
      <c r="M1541" s="13">
        <f t="shared" si="291"/>
        <v>4.7715509668564729E-27</v>
      </c>
      <c r="N1541" s="13">
        <f t="shared" si="287"/>
        <v>2.9583615994510133E-27</v>
      </c>
      <c r="O1541" s="13">
        <f t="shared" si="288"/>
        <v>7.3836478339370561</v>
      </c>
      <c r="Q1541">
        <v>25.944507000000009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13.72669003732666</v>
      </c>
      <c r="G1542" s="13">
        <f t="shared" ref="G1542:G1605" si="293">IF((F1542-$J$2)&gt;0,$I$2*(F1542-$J$2),0)</f>
        <v>0</v>
      </c>
      <c r="H1542" s="13">
        <f t="shared" ref="H1542:H1605" si="294">F1542-G1542</f>
        <v>13.72669003732666</v>
      </c>
      <c r="I1542" s="16">
        <f t="shared" si="290"/>
        <v>22.163939453982394</v>
      </c>
      <c r="J1542" s="13">
        <f t="shared" ref="J1542:J1605" si="295">I1542/SQRT(1+(I1542/($K$2*(300+(25*Q1542)+0.05*(Q1542)^3)))^2)</f>
        <v>21.955848905704674</v>
      </c>
      <c r="K1542" s="13">
        <f t="shared" ref="K1542:K1605" si="296">I1542-J1542</f>
        <v>0.20809054827772044</v>
      </c>
      <c r="L1542" s="13">
        <f t="shared" ref="L1542:L1605" si="297">IF(K1542&gt;$N$2,(K1542-$N$2)/$L$2,0)</f>
        <v>0</v>
      </c>
      <c r="M1542" s="13">
        <f t="shared" si="291"/>
        <v>1.8131893674054595E-27</v>
      </c>
      <c r="N1542" s="13">
        <f t="shared" ref="N1542:N1605" si="298">$M$2*M1542</f>
        <v>1.1241774077913848E-27</v>
      </c>
      <c r="O1542" s="13">
        <f t="shared" ref="O1542:O1605" si="299">N1542+G1542</f>
        <v>1.1241774077913848E-27</v>
      </c>
      <c r="Q1542">
        <v>26.588830417338631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0.16647047375058199</v>
      </c>
      <c r="G1543" s="13">
        <f t="shared" si="293"/>
        <v>0</v>
      </c>
      <c r="H1543" s="13">
        <f t="shared" si="294"/>
        <v>0.16647047375058199</v>
      </c>
      <c r="I1543" s="16">
        <f t="shared" ref="I1543:I1606" si="301">H1543+K1542-L1542</f>
        <v>0.37456102202830244</v>
      </c>
      <c r="J1543" s="13">
        <f t="shared" si="295"/>
        <v>0.37455984539148901</v>
      </c>
      <c r="K1543" s="13">
        <f t="shared" si="296"/>
        <v>1.1766368134269456E-6</v>
      </c>
      <c r="L1543" s="13">
        <f t="shared" si="297"/>
        <v>0</v>
      </c>
      <c r="M1543" s="13">
        <f t="shared" ref="M1543:M1606" si="302">L1543+M1542-N1542</f>
        <v>6.890119596140747E-28</v>
      </c>
      <c r="N1543" s="13">
        <f t="shared" si="298"/>
        <v>4.271874149607263E-28</v>
      </c>
      <c r="O1543" s="13">
        <f t="shared" si="299"/>
        <v>4.271874149607263E-28</v>
      </c>
      <c r="Q1543">
        <v>25.545266438681761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53.9959250168124</v>
      </c>
      <c r="G1544" s="13">
        <f t="shared" si="293"/>
        <v>2.859802051568495</v>
      </c>
      <c r="H1544" s="13">
        <f t="shared" si="294"/>
        <v>51.136122965243906</v>
      </c>
      <c r="I1544" s="16">
        <f t="shared" si="301"/>
        <v>51.136124141880721</v>
      </c>
      <c r="J1544" s="13">
        <f t="shared" si="295"/>
        <v>45.856127585180566</v>
      </c>
      <c r="K1544" s="13">
        <f t="shared" si="296"/>
        <v>5.279996556700155</v>
      </c>
      <c r="L1544" s="13">
        <f t="shared" si="297"/>
        <v>0</v>
      </c>
      <c r="M1544" s="13">
        <f t="shared" si="302"/>
        <v>2.618245446533484E-28</v>
      </c>
      <c r="N1544" s="13">
        <f t="shared" si="298"/>
        <v>1.62331217685076E-28</v>
      </c>
      <c r="O1544" s="13">
        <f t="shared" si="299"/>
        <v>2.859802051568495</v>
      </c>
      <c r="Q1544">
        <v>20.335038463274479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9.4435764815120358</v>
      </c>
      <c r="G1545" s="13">
        <f t="shared" si="293"/>
        <v>0</v>
      </c>
      <c r="H1545" s="13">
        <f t="shared" si="294"/>
        <v>9.4435764815120358</v>
      </c>
      <c r="I1545" s="16">
        <f t="shared" si="301"/>
        <v>14.723573038212191</v>
      </c>
      <c r="J1545" s="13">
        <f t="shared" si="295"/>
        <v>14.443212995613038</v>
      </c>
      <c r="K1545" s="13">
        <f t="shared" si="296"/>
        <v>0.28036004259915259</v>
      </c>
      <c r="L1545" s="13">
        <f t="shared" si="297"/>
        <v>0</v>
      </c>
      <c r="M1545" s="13">
        <f t="shared" si="302"/>
        <v>9.9493326968272396E-29</v>
      </c>
      <c r="N1545" s="13">
        <f t="shared" si="298"/>
        <v>6.1685862720328883E-29</v>
      </c>
      <c r="O1545" s="13">
        <f t="shared" si="299"/>
        <v>6.1685862720328883E-29</v>
      </c>
      <c r="Q1545">
        <v>15.63385059354839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10.416138718812769</v>
      </c>
      <c r="G1546" s="13">
        <f t="shared" si="293"/>
        <v>0</v>
      </c>
      <c r="H1546" s="13">
        <f t="shared" si="294"/>
        <v>10.416138718812769</v>
      </c>
      <c r="I1546" s="16">
        <f t="shared" si="301"/>
        <v>10.696498761411922</v>
      </c>
      <c r="J1546" s="13">
        <f t="shared" si="295"/>
        <v>10.620761070463669</v>
      </c>
      <c r="K1546" s="13">
        <f t="shared" si="296"/>
        <v>7.5737690948253444E-2</v>
      </c>
      <c r="L1546" s="13">
        <f t="shared" si="297"/>
        <v>0</v>
      </c>
      <c r="M1546" s="13">
        <f t="shared" si="302"/>
        <v>3.7807464247943513E-29</v>
      </c>
      <c r="N1546" s="13">
        <f t="shared" si="298"/>
        <v>2.3440627833724977E-29</v>
      </c>
      <c r="O1546" s="13">
        <f t="shared" si="299"/>
        <v>2.3440627833724977E-29</v>
      </c>
      <c r="Q1546">
        <v>18.251549426595851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22.75346531106554</v>
      </c>
      <c r="G1547" s="13">
        <f t="shared" si="293"/>
        <v>0</v>
      </c>
      <c r="H1547" s="13">
        <f t="shared" si="294"/>
        <v>22.75346531106554</v>
      </c>
      <c r="I1547" s="16">
        <f t="shared" si="301"/>
        <v>22.829203002013791</v>
      </c>
      <c r="J1547" s="13">
        <f t="shared" si="295"/>
        <v>22.342700398024068</v>
      </c>
      <c r="K1547" s="13">
        <f t="shared" si="296"/>
        <v>0.48650260398972378</v>
      </c>
      <c r="L1547" s="13">
        <f t="shared" si="297"/>
        <v>0</v>
      </c>
      <c r="M1547" s="13">
        <f t="shared" si="302"/>
        <v>1.4366836414218536E-29</v>
      </c>
      <c r="N1547" s="13">
        <f t="shared" si="298"/>
        <v>8.907438576815492E-30</v>
      </c>
      <c r="O1547" s="13">
        <f t="shared" si="299"/>
        <v>8.907438576815492E-30</v>
      </c>
      <c r="Q1547">
        <v>21.024867477805831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14.44894397675051</v>
      </c>
      <c r="G1548" s="13">
        <f t="shared" si="293"/>
        <v>0</v>
      </c>
      <c r="H1548" s="13">
        <f t="shared" si="294"/>
        <v>14.44894397675051</v>
      </c>
      <c r="I1548" s="16">
        <f t="shared" si="301"/>
        <v>14.935446580740233</v>
      </c>
      <c r="J1548" s="13">
        <f t="shared" si="295"/>
        <v>14.707883680316524</v>
      </c>
      <c r="K1548" s="13">
        <f t="shared" si="296"/>
        <v>0.22756290042370964</v>
      </c>
      <c r="L1548" s="13">
        <f t="shared" si="297"/>
        <v>0</v>
      </c>
      <c r="M1548" s="13">
        <f t="shared" si="302"/>
        <v>5.4593978374030442E-30</v>
      </c>
      <c r="N1548" s="13">
        <f t="shared" si="298"/>
        <v>3.3848266591898873E-30</v>
      </c>
      <c r="O1548" s="13">
        <f t="shared" si="299"/>
        <v>3.3848266591898873E-30</v>
      </c>
      <c r="Q1548">
        <v>17.465172006663121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0.15673894156410151</v>
      </c>
      <c r="G1549" s="13">
        <f t="shared" si="293"/>
        <v>0</v>
      </c>
      <c r="H1549" s="13">
        <f t="shared" si="294"/>
        <v>0.15673894156410151</v>
      </c>
      <c r="I1549" s="16">
        <f t="shared" si="301"/>
        <v>0.38430184198781114</v>
      </c>
      <c r="J1549" s="13">
        <f t="shared" si="295"/>
        <v>0.38429990999956343</v>
      </c>
      <c r="K1549" s="13">
        <f t="shared" si="296"/>
        <v>1.9319882477164541E-6</v>
      </c>
      <c r="L1549" s="13">
        <f t="shared" si="297"/>
        <v>0</v>
      </c>
      <c r="M1549" s="13">
        <f t="shared" si="302"/>
        <v>2.074571178213157E-30</v>
      </c>
      <c r="N1549" s="13">
        <f t="shared" si="298"/>
        <v>1.2862341304921573E-30</v>
      </c>
      <c r="O1549" s="13">
        <f t="shared" si="299"/>
        <v>1.2862341304921573E-30</v>
      </c>
      <c r="Q1549">
        <v>22.551771738256331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2.5777410749567622</v>
      </c>
      <c r="G1550" s="13">
        <f t="shared" si="293"/>
        <v>0</v>
      </c>
      <c r="H1550" s="13">
        <f t="shared" si="294"/>
        <v>2.5777410749567622</v>
      </c>
      <c r="I1550" s="16">
        <f t="shared" si="301"/>
        <v>2.5777430069450098</v>
      </c>
      <c r="J1550" s="13">
        <f t="shared" si="295"/>
        <v>2.5773201170178153</v>
      </c>
      <c r="K1550" s="13">
        <f t="shared" si="296"/>
        <v>4.2288992719452523E-4</v>
      </c>
      <c r="L1550" s="13">
        <f t="shared" si="297"/>
        <v>0</v>
      </c>
      <c r="M1550" s="13">
        <f t="shared" si="302"/>
        <v>7.8833704772099969E-31</v>
      </c>
      <c r="N1550" s="13">
        <f t="shared" si="298"/>
        <v>4.8876896958701981E-31</v>
      </c>
      <c r="O1550" s="13">
        <f t="shared" si="299"/>
        <v>4.8876896958701981E-31</v>
      </c>
      <c r="Q1550">
        <v>24.84067937558487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2.5</v>
      </c>
      <c r="G1551" s="13">
        <f t="shared" si="293"/>
        <v>0</v>
      </c>
      <c r="H1551" s="13">
        <f t="shared" si="294"/>
        <v>2.5</v>
      </c>
      <c r="I1551" s="16">
        <f t="shared" si="301"/>
        <v>2.5004228899271945</v>
      </c>
      <c r="J1551" s="13">
        <f t="shared" si="295"/>
        <v>2.5000358565018348</v>
      </c>
      <c r="K1551" s="13">
        <f t="shared" si="296"/>
        <v>3.8703342535972851E-4</v>
      </c>
      <c r="L1551" s="13">
        <f t="shared" si="297"/>
        <v>0</v>
      </c>
      <c r="M1551" s="13">
        <f t="shared" si="302"/>
        <v>2.9956807813397988E-31</v>
      </c>
      <c r="N1551" s="13">
        <f t="shared" si="298"/>
        <v>1.8573220844306753E-31</v>
      </c>
      <c r="O1551" s="13">
        <f t="shared" si="299"/>
        <v>1.8573220844306753E-31</v>
      </c>
      <c r="Q1551">
        <v>24.820956594664899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3.5135134999999998E-2</v>
      </c>
      <c r="G1552" s="13">
        <f t="shared" si="293"/>
        <v>0</v>
      </c>
      <c r="H1552" s="13">
        <f t="shared" si="294"/>
        <v>3.5135134999999998E-2</v>
      </c>
      <c r="I1552" s="16">
        <f t="shared" si="301"/>
        <v>3.5522168425359726E-2</v>
      </c>
      <c r="J1552" s="13">
        <f t="shared" si="295"/>
        <v>3.5522167677868859E-2</v>
      </c>
      <c r="K1552" s="13">
        <f t="shared" si="296"/>
        <v>7.4749086781400464E-10</v>
      </c>
      <c r="L1552" s="13">
        <f t="shared" si="297"/>
        <v>0</v>
      </c>
      <c r="M1552" s="13">
        <f t="shared" si="302"/>
        <v>1.1383586969091235E-31</v>
      </c>
      <c r="N1552" s="13">
        <f t="shared" si="298"/>
        <v>7.0578239208365662E-32</v>
      </c>
      <c r="O1552" s="13">
        <f t="shared" si="299"/>
        <v>7.0578239208365662E-32</v>
      </c>
      <c r="Q1552">
        <v>27.687340291765651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2.5</v>
      </c>
      <c r="G1553" s="13">
        <f t="shared" si="293"/>
        <v>0</v>
      </c>
      <c r="H1553" s="13">
        <f t="shared" si="294"/>
        <v>2.5</v>
      </c>
      <c r="I1553" s="16">
        <f t="shared" si="301"/>
        <v>2.500000000747491</v>
      </c>
      <c r="J1553" s="13">
        <f t="shared" si="295"/>
        <v>2.4996925881842018</v>
      </c>
      <c r="K1553" s="13">
        <f t="shared" si="296"/>
        <v>3.0741256328914446E-4</v>
      </c>
      <c r="L1553" s="13">
        <f t="shared" si="297"/>
        <v>0</v>
      </c>
      <c r="M1553" s="13">
        <f t="shared" si="302"/>
        <v>4.3257630482546693E-32</v>
      </c>
      <c r="N1553" s="13">
        <f t="shared" si="298"/>
        <v>2.6819730899178947E-32</v>
      </c>
      <c r="O1553" s="13">
        <f t="shared" si="299"/>
        <v>2.6819730899178947E-32</v>
      </c>
      <c r="Q1553">
        <v>26.479775000000011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1.083044247308496</v>
      </c>
      <c r="G1554" s="13">
        <f t="shared" si="293"/>
        <v>0</v>
      </c>
      <c r="H1554" s="13">
        <f t="shared" si="294"/>
        <v>1.083044247308496</v>
      </c>
      <c r="I1554" s="16">
        <f t="shared" si="301"/>
        <v>1.0833516598717852</v>
      </c>
      <c r="J1554" s="13">
        <f t="shared" si="295"/>
        <v>1.0833259495257495</v>
      </c>
      <c r="K1554" s="13">
        <f t="shared" si="296"/>
        <v>2.5710346035712206E-5</v>
      </c>
      <c r="L1554" s="13">
        <f t="shared" si="297"/>
        <v>0</v>
      </c>
      <c r="M1554" s="13">
        <f t="shared" si="302"/>
        <v>1.6437899583367746E-32</v>
      </c>
      <c r="N1554" s="13">
        <f t="shared" si="298"/>
        <v>1.0191497741688003E-32</v>
      </c>
      <c r="O1554" s="13">
        <f t="shared" si="299"/>
        <v>1.0191497741688003E-32</v>
      </c>
      <c r="Q1554">
        <v>26.2820932988515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14.56085551316297</v>
      </c>
      <c r="G1555" s="13">
        <f t="shared" si="293"/>
        <v>0</v>
      </c>
      <c r="H1555" s="13">
        <f t="shared" si="294"/>
        <v>14.56085551316297</v>
      </c>
      <c r="I1555" s="16">
        <f t="shared" si="301"/>
        <v>14.560881223509005</v>
      </c>
      <c r="J1555" s="13">
        <f t="shared" si="295"/>
        <v>14.461362756141064</v>
      </c>
      <c r="K1555" s="13">
        <f t="shared" si="296"/>
        <v>9.9518467367941454E-2</v>
      </c>
      <c r="L1555" s="13">
        <f t="shared" si="297"/>
        <v>0</v>
      </c>
      <c r="M1555" s="13">
        <f t="shared" si="302"/>
        <v>6.2464018416797431E-33</v>
      </c>
      <c r="N1555" s="13">
        <f t="shared" si="298"/>
        <v>3.8727691418414404E-33</v>
      </c>
      <c r="O1555" s="13">
        <f t="shared" si="299"/>
        <v>3.8727691418414404E-33</v>
      </c>
      <c r="Q1555">
        <v>22.865289877398101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21.405410884659108</v>
      </c>
      <c r="G1556" s="13">
        <f t="shared" si="293"/>
        <v>0</v>
      </c>
      <c r="H1556" s="13">
        <f t="shared" si="294"/>
        <v>21.405410884659108</v>
      </c>
      <c r="I1556" s="16">
        <f t="shared" si="301"/>
        <v>21.504929352027048</v>
      </c>
      <c r="J1556" s="13">
        <f t="shared" si="295"/>
        <v>21.281279263498195</v>
      </c>
      <c r="K1556" s="13">
        <f t="shared" si="296"/>
        <v>0.22365008852885282</v>
      </c>
      <c r="L1556" s="13">
        <f t="shared" si="297"/>
        <v>0</v>
      </c>
      <c r="M1556" s="13">
        <f t="shared" si="302"/>
        <v>2.3736326998383027E-33</v>
      </c>
      <c r="N1556" s="13">
        <f t="shared" si="298"/>
        <v>1.4716522738997476E-33</v>
      </c>
      <c r="O1556" s="13">
        <f t="shared" si="299"/>
        <v>1.4716522738997476E-33</v>
      </c>
      <c r="Q1556">
        <v>25.400982254987071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76.370366191710275</v>
      </c>
      <c r="G1557" s="13">
        <f t="shared" si="293"/>
        <v>6.0895773654260621</v>
      </c>
      <c r="H1557" s="13">
        <f t="shared" si="294"/>
        <v>70.280788826284208</v>
      </c>
      <c r="I1557" s="16">
        <f t="shared" si="301"/>
        <v>70.504438914813065</v>
      </c>
      <c r="J1557" s="13">
        <f t="shared" si="295"/>
        <v>54.532812855070645</v>
      </c>
      <c r="K1557" s="13">
        <f t="shared" si="296"/>
        <v>15.97162605974242</v>
      </c>
      <c r="L1557" s="13">
        <f t="shared" si="297"/>
        <v>0</v>
      </c>
      <c r="M1557" s="13">
        <f t="shared" si="302"/>
        <v>9.019804259385551E-34</v>
      </c>
      <c r="N1557" s="13">
        <f t="shared" si="298"/>
        <v>5.592278640819042E-34</v>
      </c>
      <c r="O1557" s="13">
        <f t="shared" si="299"/>
        <v>6.0895773654260621</v>
      </c>
      <c r="Q1557">
        <v>17.707460346470022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49.710434538224597</v>
      </c>
      <c r="G1558" s="13">
        <f t="shared" si="293"/>
        <v>2.2411867642717067</v>
      </c>
      <c r="H1558" s="13">
        <f t="shared" si="294"/>
        <v>47.469247773952887</v>
      </c>
      <c r="I1558" s="16">
        <f t="shared" si="301"/>
        <v>63.440873833695306</v>
      </c>
      <c r="J1558" s="13">
        <f t="shared" si="295"/>
        <v>50.360087742711684</v>
      </c>
      <c r="K1558" s="13">
        <f t="shared" si="296"/>
        <v>13.080786090983622</v>
      </c>
      <c r="L1558" s="13">
        <f t="shared" si="297"/>
        <v>0</v>
      </c>
      <c r="M1558" s="13">
        <f t="shared" si="302"/>
        <v>3.427525618566509E-34</v>
      </c>
      <c r="N1558" s="13">
        <f t="shared" si="298"/>
        <v>2.1250658835112355E-34</v>
      </c>
      <c r="O1558" s="13">
        <f t="shared" si="299"/>
        <v>2.2411867642717067</v>
      </c>
      <c r="Q1558">
        <v>17.165089593548391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26.392268507002822</v>
      </c>
      <c r="G1559" s="13">
        <f t="shared" si="293"/>
        <v>0</v>
      </c>
      <c r="H1559" s="13">
        <f t="shared" si="294"/>
        <v>26.392268507002822</v>
      </c>
      <c r="I1559" s="16">
        <f t="shared" si="301"/>
        <v>39.473054597986447</v>
      </c>
      <c r="J1559" s="13">
        <f t="shared" si="295"/>
        <v>36.366116996935475</v>
      </c>
      <c r="K1559" s="13">
        <f t="shared" si="296"/>
        <v>3.1069376010509728</v>
      </c>
      <c r="L1559" s="13">
        <f t="shared" si="297"/>
        <v>0</v>
      </c>
      <c r="M1559" s="13">
        <f t="shared" si="302"/>
        <v>1.3024597350552735E-34</v>
      </c>
      <c r="N1559" s="13">
        <f t="shared" si="298"/>
        <v>8.0752503573426962E-35</v>
      </c>
      <c r="O1559" s="13">
        <f t="shared" si="299"/>
        <v>8.0752503573426962E-35</v>
      </c>
      <c r="Q1559">
        <v>18.88647322523239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22.755508838526481</v>
      </c>
      <c r="G1560" s="13">
        <f t="shared" si="293"/>
        <v>0</v>
      </c>
      <c r="H1560" s="13">
        <f t="shared" si="294"/>
        <v>22.755508838526481</v>
      </c>
      <c r="I1560" s="16">
        <f t="shared" si="301"/>
        <v>25.862446439577454</v>
      </c>
      <c r="J1560" s="13">
        <f t="shared" si="295"/>
        <v>24.812319088169819</v>
      </c>
      <c r="K1560" s="13">
        <f t="shared" si="296"/>
        <v>1.0501273514076352</v>
      </c>
      <c r="L1560" s="13">
        <f t="shared" si="297"/>
        <v>0</v>
      </c>
      <c r="M1560" s="13">
        <f t="shared" si="302"/>
        <v>4.9493469932100389E-35</v>
      </c>
      <c r="N1560" s="13">
        <f t="shared" si="298"/>
        <v>3.0685951357902242E-35</v>
      </c>
      <c r="O1560" s="13">
        <f t="shared" si="299"/>
        <v>3.0685951357902242E-35</v>
      </c>
      <c r="Q1560">
        <v>18.021717144081371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0</v>
      </c>
      <c r="G1561" s="13">
        <f t="shared" si="293"/>
        <v>0</v>
      </c>
      <c r="H1561" s="13">
        <f t="shared" si="294"/>
        <v>0</v>
      </c>
      <c r="I1561" s="16">
        <f t="shared" si="301"/>
        <v>1.0501273514076352</v>
      </c>
      <c r="J1561" s="13">
        <f t="shared" si="295"/>
        <v>1.0500830602084432</v>
      </c>
      <c r="K1561" s="13">
        <f t="shared" si="296"/>
        <v>4.4291199192025843E-5</v>
      </c>
      <c r="L1561" s="13">
        <f t="shared" si="297"/>
        <v>0</v>
      </c>
      <c r="M1561" s="13">
        <f t="shared" si="302"/>
        <v>1.8807518574198147E-35</v>
      </c>
      <c r="N1561" s="13">
        <f t="shared" si="298"/>
        <v>1.1660661516002851E-35</v>
      </c>
      <c r="O1561" s="13">
        <f t="shared" si="299"/>
        <v>1.1660661516002851E-35</v>
      </c>
      <c r="Q1561">
        <v>21.725797518517499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1.1688653223296099</v>
      </c>
      <c r="G1562" s="13">
        <f t="shared" si="293"/>
        <v>0</v>
      </c>
      <c r="H1562" s="13">
        <f t="shared" si="294"/>
        <v>1.1688653223296099</v>
      </c>
      <c r="I1562" s="16">
        <f t="shared" si="301"/>
        <v>1.168909613528802</v>
      </c>
      <c r="J1562" s="13">
        <f t="shared" si="295"/>
        <v>1.1688803088883808</v>
      </c>
      <c r="K1562" s="13">
        <f t="shared" si="296"/>
        <v>2.9304640421168315E-5</v>
      </c>
      <c r="L1562" s="13">
        <f t="shared" si="297"/>
        <v>0</v>
      </c>
      <c r="M1562" s="13">
        <f t="shared" si="302"/>
        <v>7.1468570581952963E-36</v>
      </c>
      <c r="N1562" s="13">
        <f t="shared" si="298"/>
        <v>4.4310513760810838E-36</v>
      </c>
      <c r="O1562" s="13">
        <f t="shared" si="299"/>
        <v>4.4310513760810838E-36</v>
      </c>
      <c r="Q1562">
        <v>26.988573421782949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10.693861296878289</v>
      </c>
      <c r="G1563" s="13">
        <f t="shared" si="293"/>
        <v>0</v>
      </c>
      <c r="H1563" s="13">
        <f t="shared" si="294"/>
        <v>10.693861296878289</v>
      </c>
      <c r="I1563" s="16">
        <f t="shared" si="301"/>
        <v>10.69389060151871</v>
      </c>
      <c r="J1563" s="13">
        <f t="shared" si="295"/>
        <v>10.674315026160027</v>
      </c>
      <c r="K1563" s="13">
        <f t="shared" si="296"/>
        <v>1.9575575358683039E-2</v>
      </c>
      <c r="L1563" s="13">
        <f t="shared" si="297"/>
        <v>0</v>
      </c>
      <c r="M1563" s="13">
        <f t="shared" si="302"/>
        <v>2.7158056821142125E-36</v>
      </c>
      <c r="N1563" s="13">
        <f t="shared" si="298"/>
        <v>1.6837995229108117E-36</v>
      </c>
      <c r="O1563" s="13">
        <f t="shared" si="299"/>
        <v>1.6837995229108117E-36</v>
      </c>
      <c r="Q1563">
        <v>27.96813658656442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5.0161417612665664</v>
      </c>
      <c r="G1564" s="13">
        <f t="shared" si="293"/>
        <v>0</v>
      </c>
      <c r="H1564" s="13">
        <f t="shared" si="294"/>
        <v>5.0161417612665664</v>
      </c>
      <c r="I1564" s="16">
        <f t="shared" si="301"/>
        <v>5.0357173366252495</v>
      </c>
      <c r="J1564" s="13">
        <f t="shared" si="295"/>
        <v>5.0336982898590454</v>
      </c>
      <c r="K1564" s="13">
        <f t="shared" si="296"/>
        <v>2.0190467662040135E-3</v>
      </c>
      <c r="L1564" s="13">
        <f t="shared" si="297"/>
        <v>0</v>
      </c>
      <c r="M1564" s="13">
        <f t="shared" si="302"/>
        <v>1.0320061592034008E-36</v>
      </c>
      <c r="N1564" s="13">
        <f t="shared" si="298"/>
        <v>6.3984381870610845E-37</v>
      </c>
      <c r="O1564" s="13">
        <f t="shared" si="299"/>
        <v>6.3984381870610845E-37</v>
      </c>
      <c r="Q1564">
        <v>28.074467379160161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7.4475465810923736E-2</v>
      </c>
      <c r="G1565" s="13">
        <f t="shared" si="293"/>
        <v>0</v>
      </c>
      <c r="H1565" s="13">
        <f t="shared" si="294"/>
        <v>7.4475465810923736E-2</v>
      </c>
      <c r="I1565" s="16">
        <f t="shared" si="301"/>
        <v>7.6494512577127749E-2</v>
      </c>
      <c r="J1565" s="13">
        <f t="shared" si="295"/>
        <v>7.6494505225840878E-2</v>
      </c>
      <c r="K1565" s="13">
        <f t="shared" si="296"/>
        <v>7.3512868709046941E-9</v>
      </c>
      <c r="L1565" s="13">
        <f t="shared" si="297"/>
        <v>0</v>
      </c>
      <c r="M1565" s="13">
        <f t="shared" si="302"/>
        <v>3.9216234049729231E-37</v>
      </c>
      <c r="N1565" s="13">
        <f t="shared" si="298"/>
        <v>2.4314065110832124E-37</v>
      </c>
      <c r="O1565" s="13">
        <f t="shared" si="299"/>
        <v>2.4314065110832124E-37</v>
      </c>
      <c r="Q1565">
        <v>27.799444857740401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26.513363306378469</v>
      </c>
      <c r="G1566" s="13">
        <f t="shared" si="293"/>
        <v>0</v>
      </c>
      <c r="H1566" s="13">
        <f t="shared" si="294"/>
        <v>26.513363306378469</v>
      </c>
      <c r="I1566" s="16">
        <f t="shared" si="301"/>
        <v>26.513363313729755</v>
      </c>
      <c r="J1566" s="13">
        <f t="shared" si="295"/>
        <v>26.171939531917566</v>
      </c>
      <c r="K1566" s="13">
        <f t="shared" si="296"/>
        <v>0.34142378181218902</v>
      </c>
      <c r="L1566" s="13">
        <f t="shared" si="297"/>
        <v>0</v>
      </c>
      <c r="M1566" s="13">
        <f t="shared" si="302"/>
        <v>1.4902168938897107E-37</v>
      </c>
      <c r="N1566" s="13">
        <f t="shared" si="298"/>
        <v>9.2393447421162066E-38</v>
      </c>
      <c r="O1566" s="13">
        <f t="shared" si="299"/>
        <v>9.2393447421162066E-38</v>
      </c>
      <c r="Q1566">
        <v>26.85868000000001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6.650374630254503</v>
      </c>
      <c r="G1567" s="13">
        <f t="shared" si="293"/>
        <v>0</v>
      </c>
      <c r="H1567" s="13">
        <f t="shared" si="294"/>
        <v>6.650374630254503</v>
      </c>
      <c r="I1567" s="16">
        <f t="shared" si="301"/>
        <v>6.9917984120666921</v>
      </c>
      <c r="J1567" s="13">
        <f t="shared" si="295"/>
        <v>6.9831927500764728</v>
      </c>
      <c r="K1567" s="13">
        <f t="shared" si="296"/>
        <v>8.6056619902192821E-3</v>
      </c>
      <c r="L1567" s="13">
        <f t="shared" si="297"/>
        <v>0</v>
      </c>
      <c r="M1567" s="13">
        <f t="shared" si="302"/>
        <v>5.6628241967809005E-38</v>
      </c>
      <c r="N1567" s="13">
        <f t="shared" si="298"/>
        <v>3.5109510020041582E-38</v>
      </c>
      <c r="O1567" s="13">
        <f t="shared" si="299"/>
        <v>3.5109510020041582E-38</v>
      </c>
      <c r="Q1567">
        <v>24.688640580934521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62.634851923453972</v>
      </c>
      <c r="G1568" s="13">
        <f t="shared" si="293"/>
        <v>4.1068406990675079</v>
      </c>
      <c r="H1568" s="13">
        <f t="shared" si="294"/>
        <v>58.528011224386461</v>
      </c>
      <c r="I1568" s="16">
        <f t="shared" si="301"/>
        <v>58.536616886376677</v>
      </c>
      <c r="J1568" s="13">
        <f t="shared" si="295"/>
        <v>51.800235543496612</v>
      </c>
      <c r="K1568" s="13">
        <f t="shared" si="296"/>
        <v>6.7363813428800654</v>
      </c>
      <c r="L1568" s="13">
        <f t="shared" si="297"/>
        <v>0</v>
      </c>
      <c r="M1568" s="13">
        <f t="shared" si="302"/>
        <v>2.1518731947767424E-38</v>
      </c>
      <c r="N1568" s="13">
        <f t="shared" si="298"/>
        <v>1.3341613807615804E-38</v>
      </c>
      <c r="O1568" s="13">
        <f t="shared" si="299"/>
        <v>4.1068406990675079</v>
      </c>
      <c r="Q1568">
        <v>21.335254229721361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36.188758143785478</v>
      </c>
      <c r="G1569" s="13">
        <f t="shared" si="293"/>
        <v>0.28931783135166911</v>
      </c>
      <c r="H1569" s="13">
        <f t="shared" si="294"/>
        <v>35.899440312433811</v>
      </c>
      <c r="I1569" s="16">
        <f t="shared" si="301"/>
        <v>42.635821655313876</v>
      </c>
      <c r="J1569" s="13">
        <f t="shared" si="295"/>
        <v>35.524439876964252</v>
      </c>
      <c r="K1569" s="13">
        <f t="shared" si="296"/>
        <v>7.1113817783496245</v>
      </c>
      <c r="L1569" s="13">
        <f t="shared" si="297"/>
        <v>0</v>
      </c>
      <c r="M1569" s="13">
        <f t="shared" si="302"/>
        <v>8.17711814015162E-39</v>
      </c>
      <c r="N1569" s="13">
        <f t="shared" si="298"/>
        <v>5.0698132468940041E-39</v>
      </c>
      <c r="O1569" s="13">
        <f t="shared" si="299"/>
        <v>0.28931783135166911</v>
      </c>
      <c r="Q1569">
        <v>13.525736593548389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26.708148266546161</v>
      </c>
      <c r="G1570" s="13">
        <f t="shared" si="293"/>
        <v>0</v>
      </c>
      <c r="H1570" s="13">
        <f t="shared" si="294"/>
        <v>26.708148266546161</v>
      </c>
      <c r="I1570" s="16">
        <f t="shared" si="301"/>
        <v>33.819530044895785</v>
      </c>
      <c r="J1570" s="13">
        <f t="shared" si="295"/>
        <v>31.44023029366857</v>
      </c>
      <c r="K1570" s="13">
        <f t="shared" si="296"/>
        <v>2.3792997512272152</v>
      </c>
      <c r="L1570" s="13">
        <f t="shared" si="297"/>
        <v>0</v>
      </c>
      <c r="M1570" s="13">
        <f t="shared" si="302"/>
        <v>3.1073048932576158E-39</v>
      </c>
      <c r="N1570" s="13">
        <f t="shared" si="298"/>
        <v>1.9265290338197219E-39</v>
      </c>
      <c r="O1570" s="13">
        <f t="shared" si="299"/>
        <v>1.9265290338197219E-39</v>
      </c>
      <c r="Q1570">
        <v>17.590870595116211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78.404684864908759</v>
      </c>
      <c r="G1571" s="13">
        <f t="shared" si="293"/>
        <v>6.3832335144157106</v>
      </c>
      <c r="H1571" s="13">
        <f t="shared" si="294"/>
        <v>72.021451350493052</v>
      </c>
      <c r="I1571" s="16">
        <f t="shared" si="301"/>
        <v>74.40075110172026</v>
      </c>
      <c r="J1571" s="13">
        <f t="shared" si="295"/>
        <v>57.354278220460849</v>
      </c>
      <c r="K1571" s="13">
        <f t="shared" si="296"/>
        <v>17.046472881259412</v>
      </c>
      <c r="L1571" s="13">
        <f t="shared" si="297"/>
        <v>0</v>
      </c>
      <c r="M1571" s="13">
        <f t="shared" si="302"/>
        <v>1.1807758594378939E-39</v>
      </c>
      <c r="N1571" s="13">
        <f t="shared" si="298"/>
        <v>7.3208103285149426E-40</v>
      </c>
      <c r="O1571" s="13">
        <f t="shared" si="299"/>
        <v>6.3832335144157106</v>
      </c>
      <c r="Q1571">
        <v>18.351408217904829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96.065907072472072</v>
      </c>
      <c r="G1572" s="13">
        <f t="shared" si="293"/>
        <v>8.9326504608615878</v>
      </c>
      <c r="H1572" s="13">
        <f t="shared" si="294"/>
        <v>87.133256611610477</v>
      </c>
      <c r="I1572" s="16">
        <f t="shared" si="301"/>
        <v>104.17972949286988</v>
      </c>
      <c r="J1572" s="13">
        <f t="shared" si="295"/>
        <v>64.564583977256348</v>
      </c>
      <c r="K1572" s="13">
        <f t="shared" si="296"/>
        <v>39.615145515613534</v>
      </c>
      <c r="L1572" s="13">
        <f t="shared" si="297"/>
        <v>2.4443922912419311</v>
      </c>
      <c r="M1572" s="13">
        <f t="shared" si="302"/>
        <v>2.4443922912419311</v>
      </c>
      <c r="N1572" s="13">
        <f t="shared" si="298"/>
        <v>1.5155232205699973</v>
      </c>
      <c r="O1572" s="13">
        <f t="shared" si="299"/>
        <v>10.448173681431586</v>
      </c>
      <c r="Q1572">
        <v>17.072485430637329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0.43358895540627329</v>
      </c>
      <c r="G1573" s="13">
        <f t="shared" si="293"/>
        <v>0</v>
      </c>
      <c r="H1573" s="13">
        <f t="shared" si="294"/>
        <v>0.43358895540627329</v>
      </c>
      <c r="I1573" s="16">
        <f t="shared" si="301"/>
        <v>37.604342179777873</v>
      </c>
      <c r="J1573" s="13">
        <f t="shared" si="295"/>
        <v>35.030754395702118</v>
      </c>
      <c r="K1573" s="13">
        <f t="shared" si="296"/>
        <v>2.5735877840757553</v>
      </c>
      <c r="L1573" s="13">
        <f t="shared" si="297"/>
        <v>0</v>
      </c>
      <c r="M1573" s="13">
        <f t="shared" si="302"/>
        <v>0.92886907067193381</v>
      </c>
      <c r="N1573" s="13">
        <f t="shared" si="298"/>
        <v>0.57589882381659896</v>
      </c>
      <c r="O1573" s="13">
        <f t="shared" si="299"/>
        <v>0.57589882381659896</v>
      </c>
      <c r="Q1573">
        <v>19.30792968186935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3.5239732285118102</v>
      </c>
      <c r="G1574" s="13">
        <f t="shared" si="293"/>
        <v>0</v>
      </c>
      <c r="H1574" s="13">
        <f t="shared" si="294"/>
        <v>3.5239732285118102</v>
      </c>
      <c r="I1574" s="16">
        <f t="shared" si="301"/>
        <v>6.0975610125875654</v>
      </c>
      <c r="J1574" s="13">
        <f t="shared" si="295"/>
        <v>6.0897842855074051</v>
      </c>
      <c r="K1574" s="13">
        <f t="shared" si="296"/>
        <v>7.7767270801603061E-3</v>
      </c>
      <c r="L1574" s="13">
        <f t="shared" si="297"/>
        <v>0</v>
      </c>
      <c r="M1574" s="13">
        <f t="shared" si="302"/>
        <v>0.35297024685533485</v>
      </c>
      <c r="N1574" s="13">
        <f t="shared" si="298"/>
        <v>0.21884155305030761</v>
      </c>
      <c r="O1574" s="13">
        <f t="shared" si="299"/>
        <v>0.21884155305030761</v>
      </c>
      <c r="Q1574">
        <v>22.4836639236511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0.36255071593948779</v>
      </c>
      <c r="G1575" s="13">
        <f t="shared" si="293"/>
        <v>0</v>
      </c>
      <c r="H1575" s="13">
        <f t="shared" si="294"/>
        <v>0.36255071593948779</v>
      </c>
      <c r="I1575" s="16">
        <f t="shared" si="301"/>
        <v>0.37032744301964809</v>
      </c>
      <c r="J1575" s="13">
        <f t="shared" si="295"/>
        <v>0.37032636100031102</v>
      </c>
      <c r="K1575" s="13">
        <f t="shared" si="296"/>
        <v>1.0820193370730813E-6</v>
      </c>
      <c r="L1575" s="13">
        <f t="shared" si="297"/>
        <v>0</v>
      </c>
      <c r="M1575" s="13">
        <f t="shared" si="302"/>
        <v>0.13412869380502723</v>
      </c>
      <c r="N1575" s="13">
        <f t="shared" si="298"/>
        <v>8.3159790159116884E-2</v>
      </c>
      <c r="O1575" s="13">
        <f t="shared" si="299"/>
        <v>8.3159790159116884E-2</v>
      </c>
      <c r="Q1575">
        <v>25.904304349435311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0.81754002372752055</v>
      </c>
      <c r="G1576" s="13">
        <f t="shared" si="293"/>
        <v>0</v>
      </c>
      <c r="H1576" s="13">
        <f t="shared" si="294"/>
        <v>0.81754002372752055</v>
      </c>
      <c r="I1576" s="16">
        <f t="shared" si="301"/>
        <v>0.81754110574685757</v>
      </c>
      <c r="J1576" s="13">
        <f t="shared" si="295"/>
        <v>0.81753163330701772</v>
      </c>
      <c r="K1576" s="13">
        <f t="shared" si="296"/>
        <v>9.4724398398415843E-6</v>
      </c>
      <c r="L1576" s="13">
        <f t="shared" si="297"/>
        <v>0</v>
      </c>
      <c r="M1576" s="13">
        <f t="shared" si="302"/>
        <v>5.0968903645910349E-2</v>
      </c>
      <c r="N1576" s="13">
        <f t="shared" si="298"/>
        <v>3.1600720260464413E-2</v>
      </c>
      <c r="O1576" s="13">
        <f t="shared" si="299"/>
        <v>3.1600720260464413E-2</v>
      </c>
      <c r="Q1576">
        <v>27.403420000000011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0.45380767292194307</v>
      </c>
      <c r="G1577" s="13">
        <f t="shared" si="293"/>
        <v>0</v>
      </c>
      <c r="H1577" s="13">
        <f t="shared" si="294"/>
        <v>0.45380767292194307</v>
      </c>
      <c r="I1577" s="16">
        <f t="shared" si="301"/>
        <v>0.45381714536178291</v>
      </c>
      <c r="J1577" s="13">
        <f t="shared" si="295"/>
        <v>0.45381539336313459</v>
      </c>
      <c r="K1577" s="13">
        <f t="shared" si="296"/>
        <v>1.7519986483249816E-6</v>
      </c>
      <c r="L1577" s="13">
        <f t="shared" si="297"/>
        <v>0</v>
      </c>
      <c r="M1577" s="13">
        <f t="shared" si="302"/>
        <v>1.9368183385445936E-2</v>
      </c>
      <c r="N1577" s="13">
        <f t="shared" si="298"/>
        <v>1.2008273698976481E-2</v>
      </c>
      <c r="O1577" s="13">
        <f t="shared" si="299"/>
        <v>1.2008273698976481E-2</v>
      </c>
      <c r="Q1577">
        <v>26.832828205109241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2.5</v>
      </c>
      <c r="G1578" s="13">
        <f t="shared" si="293"/>
        <v>0</v>
      </c>
      <c r="H1578" s="13">
        <f t="shared" si="294"/>
        <v>2.5</v>
      </c>
      <c r="I1578" s="16">
        <f t="shared" si="301"/>
        <v>2.5000017519986484</v>
      </c>
      <c r="J1578" s="13">
        <f t="shared" si="295"/>
        <v>2.4996780054290468</v>
      </c>
      <c r="K1578" s="13">
        <f t="shared" si="296"/>
        <v>3.2374656960154624E-4</v>
      </c>
      <c r="L1578" s="13">
        <f t="shared" si="297"/>
        <v>0</v>
      </c>
      <c r="M1578" s="13">
        <f t="shared" si="302"/>
        <v>7.3599096864694555E-3</v>
      </c>
      <c r="N1578" s="13">
        <f t="shared" si="298"/>
        <v>4.5631440056110627E-3</v>
      </c>
      <c r="O1578" s="13">
        <f t="shared" si="299"/>
        <v>4.5631440056110627E-3</v>
      </c>
      <c r="Q1578">
        <v>26.104375887023881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9.9533353793415653</v>
      </c>
      <c r="G1579" s="13">
        <f t="shared" si="293"/>
        <v>0</v>
      </c>
      <c r="H1579" s="13">
        <f t="shared" si="294"/>
        <v>9.9533353793415653</v>
      </c>
      <c r="I1579" s="16">
        <f t="shared" si="301"/>
        <v>9.953659125911166</v>
      </c>
      <c r="J1579" s="13">
        <f t="shared" si="295"/>
        <v>9.93271117586443</v>
      </c>
      <c r="K1579" s="13">
        <f t="shared" si="296"/>
        <v>2.0947950046735997E-2</v>
      </c>
      <c r="L1579" s="13">
        <f t="shared" si="297"/>
        <v>0</v>
      </c>
      <c r="M1579" s="13">
        <f t="shared" si="302"/>
        <v>2.7967656808583928E-3</v>
      </c>
      <c r="N1579" s="13">
        <f t="shared" si="298"/>
        <v>1.7339947221322034E-3</v>
      </c>
      <c r="O1579" s="13">
        <f t="shared" si="299"/>
        <v>1.7339947221322034E-3</v>
      </c>
      <c r="Q1579">
        <v>25.902861550997638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22.80681840500197</v>
      </c>
      <c r="G1580" s="13">
        <f t="shared" si="293"/>
        <v>0</v>
      </c>
      <c r="H1580" s="13">
        <f t="shared" si="294"/>
        <v>22.80681840500197</v>
      </c>
      <c r="I1580" s="16">
        <f t="shared" si="301"/>
        <v>22.827766355048706</v>
      </c>
      <c r="J1580" s="13">
        <f t="shared" si="295"/>
        <v>22.20798782363908</v>
      </c>
      <c r="K1580" s="13">
        <f t="shared" si="296"/>
        <v>0.6197785314096258</v>
      </c>
      <c r="L1580" s="13">
        <f t="shared" si="297"/>
        <v>0</v>
      </c>
      <c r="M1580" s="13">
        <f t="shared" si="302"/>
        <v>1.0627709587261894E-3</v>
      </c>
      <c r="N1580" s="13">
        <f t="shared" si="298"/>
        <v>6.5891799441023739E-4</v>
      </c>
      <c r="O1580" s="13">
        <f t="shared" si="299"/>
        <v>6.5891799441023739E-4</v>
      </c>
      <c r="Q1580">
        <v>19.250410280826699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33.06984410691787</v>
      </c>
      <c r="G1581" s="13">
        <f t="shared" si="293"/>
        <v>0</v>
      </c>
      <c r="H1581" s="13">
        <f t="shared" si="294"/>
        <v>33.06984410691787</v>
      </c>
      <c r="I1581" s="16">
        <f t="shared" si="301"/>
        <v>33.689622638327492</v>
      </c>
      <c r="J1581" s="13">
        <f t="shared" si="295"/>
        <v>30.963056401000188</v>
      </c>
      <c r="K1581" s="13">
        <f t="shared" si="296"/>
        <v>2.7265662373273045</v>
      </c>
      <c r="L1581" s="13">
        <f t="shared" si="297"/>
        <v>0</v>
      </c>
      <c r="M1581" s="13">
        <f t="shared" si="302"/>
        <v>4.0385296431595197E-4</v>
      </c>
      <c r="N1581" s="13">
        <f t="shared" si="298"/>
        <v>2.5038883787589024E-4</v>
      </c>
      <c r="O1581" s="13">
        <f t="shared" si="299"/>
        <v>2.5038883787589024E-4</v>
      </c>
      <c r="Q1581">
        <v>16.4179554965493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1.1780581955164471</v>
      </c>
      <c r="G1582" s="13">
        <f t="shared" si="293"/>
        <v>0</v>
      </c>
      <c r="H1582" s="13">
        <f t="shared" si="294"/>
        <v>1.1780581955164471</v>
      </c>
      <c r="I1582" s="16">
        <f t="shared" si="301"/>
        <v>3.9046244328437516</v>
      </c>
      <c r="J1582" s="13">
        <f t="shared" si="295"/>
        <v>3.90045372989746</v>
      </c>
      <c r="K1582" s="13">
        <f t="shared" si="296"/>
        <v>4.1707029462916267E-3</v>
      </c>
      <c r="L1582" s="13">
        <f t="shared" si="297"/>
        <v>0</v>
      </c>
      <c r="M1582" s="13">
        <f t="shared" si="302"/>
        <v>1.5346412644006173E-4</v>
      </c>
      <c r="N1582" s="13">
        <f t="shared" si="298"/>
        <v>9.5147758392838278E-5</v>
      </c>
      <c r="O1582" s="13">
        <f t="shared" si="299"/>
        <v>9.5147758392838278E-5</v>
      </c>
      <c r="Q1582">
        <v>17.437326953620861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36.002028331461453</v>
      </c>
      <c r="G1583" s="13">
        <f t="shared" si="293"/>
        <v>0.26236317655197694</v>
      </c>
      <c r="H1583" s="13">
        <f t="shared" si="294"/>
        <v>35.739665154909474</v>
      </c>
      <c r="I1583" s="16">
        <f t="shared" si="301"/>
        <v>35.743835857855764</v>
      </c>
      <c r="J1583" s="13">
        <f t="shared" si="295"/>
        <v>32.554259997976175</v>
      </c>
      <c r="K1583" s="13">
        <f t="shared" si="296"/>
        <v>3.1895758598795894</v>
      </c>
      <c r="L1583" s="13">
        <f t="shared" si="297"/>
        <v>0</v>
      </c>
      <c r="M1583" s="13">
        <f t="shared" si="302"/>
        <v>5.8316368047223451E-5</v>
      </c>
      <c r="N1583" s="13">
        <f t="shared" si="298"/>
        <v>3.615614818927854E-5</v>
      </c>
      <c r="O1583" s="13">
        <f t="shared" si="299"/>
        <v>0.26239933270016624</v>
      </c>
      <c r="Q1583">
        <v>16.467115593548389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27.161716890660578</v>
      </c>
      <c r="G1584" s="13">
        <f t="shared" si="293"/>
        <v>0</v>
      </c>
      <c r="H1584" s="13">
        <f t="shared" si="294"/>
        <v>27.161716890660578</v>
      </c>
      <c r="I1584" s="16">
        <f t="shared" si="301"/>
        <v>30.351292750540168</v>
      </c>
      <c r="J1584" s="13">
        <f t="shared" si="295"/>
        <v>28.82055385839827</v>
      </c>
      <c r="K1584" s="13">
        <f t="shared" si="296"/>
        <v>1.5307388921418976</v>
      </c>
      <c r="L1584" s="13">
        <f t="shared" si="297"/>
        <v>0</v>
      </c>
      <c r="M1584" s="13">
        <f t="shared" si="302"/>
        <v>2.2160219857944911E-5</v>
      </c>
      <c r="N1584" s="13">
        <f t="shared" si="298"/>
        <v>1.3739336311925845E-5</v>
      </c>
      <c r="O1584" s="13">
        <f t="shared" si="299"/>
        <v>1.3739336311925845E-5</v>
      </c>
      <c r="Q1584">
        <v>18.64204185018184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20.26652605807093</v>
      </c>
      <c r="G1585" s="13">
        <f t="shared" si="293"/>
        <v>0</v>
      </c>
      <c r="H1585" s="13">
        <f t="shared" si="294"/>
        <v>20.26652605807093</v>
      </c>
      <c r="I1585" s="16">
        <f t="shared" si="301"/>
        <v>21.797264950212828</v>
      </c>
      <c r="J1585" s="13">
        <f t="shared" si="295"/>
        <v>21.375540051800424</v>
      </c>
      <c r="K1585" s="13">
        <f t="shared" si="296"/>
        <v>0.42172489841240335</v>
      </c>
      <c r="L1585" s="13">
        <f t="shared" si="297"/>
        <v>0</v>
      </c>
      <c r="M1585" s="13">
        <f t="shared" si="302"/>
        <v>8.4208835460190654E-6</v>
      </c>
      <c r="N1585" s="13">
        <f t="shared" si="298"/>
        <v>5.2209477985318209E-6</v>
      </c>
      <c r="O1585" s="13">
        <f t="shared" si="299"/>
        <v>5.2209477985318209E-6</v>
      </c>
      <c r="Q1585">
        <v>21.075296396246841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0.724680003254635</v>
      </c>
      <c r="G1586" s="13">
        <f t="shared" si="293"/>
        <v>0</v>
      </c>
      <c r="H1586" s="13">
        <f t="shared" si="294"/>
        <v>0.724680003254635</v>
      </c>
      <c r="I1586" s="16">
        <f t="shared" si="301"/>
        <v>1.1464049016670383</v>
      </c>
      <c r="J1586" s="13">
        <f t="shared" si="295"/>
        <v>1.1463621407905786</v>
      </c>
      <c r="K1586" s="13">
        <f t="shared" si="296"/>
        <v>4.276087645971316E-5</v>
      </c>
      <c r="L1586" s="13">
        <f t="shared" si="297"/>
        <v>0</v>
      </c>
      <c r="M1586" s="13">
        <f t="shared" si="302"/>
        <v>3.1999357474872445E-6</v>
      </c>
      <c r="N1586" s="13">
        <f t="shared" si="298"/>
        <v>1.9839601634420915E-6</v>
      </c>
      <c r="O1586" s="13">
        <f t="shared" si="299"/>
        <v>1.9839601634420915E-6</v>
      </c>
      <c r="Q1586">
        <v>23.844798975540598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0.40843845760532183</v>
      </c>
      <c r="G1587" s="13">
        <f t="shared" si="293"/>
        <v>0</v>
      </c>
      <c r="H1587" s="13">
        <f t="shared" si="294"/>
        <v>0.40843845760532183</v>
      </c>
      <c r="I1587" s="16">
        <f t="shared" si="301"/>
        <v>0.40848121848178154</v>
      </c>
      <c r="J1587" s="13">
        <f t="shared" si="295"/>
        <v>0.40847907402974576</v>
      </c>
      <c r="K1587" s="13">
        <f t="shared" si="296"/>
        <v>2.1444520357793984E-6</v>
      </c>
      <c r="L1587" s="13">
        <f t="shared" si="297"/>
        <v>0</v>
      </c>
      <c r="M1587" s="13">
        <f t="shared" si="302"/>
        <v>1.215975584045153E-6</v>
      </c>
      <c r="N1587" s="13">
        <f t="shared" si="298"/>
        <v>7.5390486210799485E-7</v>
      </c>
      <c r="O1587" s="13">
        <f t="shared" si="299"/>
        <v>7.5390486210799485E-7</v>
      </c>
      <c r="Q1587">
        <v>23.110886744268381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1.19084894483687</v>
      </c>
      <c r="G1588" s="13">
        <f t="shared" si="293"/>
        <v>0</v>
      </c>
      <c r="H1588" s="13">
        <f t="shared" si="294"/>
        <v>1.19084894483687</v>
      </c>
      <c r="I1588" s="16">
        <f t="shared" si="301"/>
        <v>1.1908510892889057</v>
      </c>
      <c r="J1588" s="13">
        <f t="shared" si="295"/>
        <v>1.1908261595743481</v>
      </c>
      <c r="K1588" s="13">
        <f t="shared" si="296"/>
        <v>2.4929714557586635E-5</v>
      </c>
      <c r="L1588" s="13">
        <f t="shared" si="297"/>
        <v>0</v>
      </c>
      <c r="M1588" s="13">
        <f t="shared" si="302"/>
        <v>4.6207072193715818E-7</v>
      </c>
      <c r="N1588" s="13">
        <f t="shared" si="298"/>
        <v>2.8648384760103805E-7</v>
      </c>
      <c r="O1588" s="13">
        <f t="shared" si="299"/>
        <v>2.8648384760103805E-7</v>
      </c>
      <c r="Q1588">
        <v>28.585173498569649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2.693289669265984</v>
      </c>
      <c r="G1589" s="13">
        <f t="shared" si="293"/>
        <v>0</v>
      </c>
      <c r="H1589" s="13">
        <f t="shared" si="294"/>
        <v>2.693289669265984</v>
      </c>
      <c r="I1589" s="16">
        <f t="shared" si="301"/>
        <v>2.6933145989805416</v>
      </c>
      <c r="J1589" s="13">
        <f t="shared" si="295"/>
        <v>2.6929817156695006</v>
      </c>
      <c r="K1589" s="13">
        <f t="shared" si="296"/>
        <v>3.3288331104097679E-4</v>
      </c>
      <c r="L1589" s="13">
        <f t="shared" si="297"/>
        <v>0</v>
      </c>
      <c r="M1589" s="13">
        <f t="shared" si="302"/>
        <v>1.7558687433612013E-7</v>
      </c>
      <c r="N1589" s="13">
        <f t="shared" si="298"/>
        <v>1.0886386208839448E-7</v>
      </c>
      <c r="O1589" s="13">
        <f t="shared" si="299"/>
        <v>1.0886386208839448E-7</v>
      </c>
      <c r="Q1589">
        <v>27.528642000000008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5.0013950355335499</v>
      </c>
      <c r="G1590" s="13">
        <f t="shared" si="293"/>
        <v>0</v>
      </c>
      <c r="H1590" s="13">
        <f t="shared" si="294"/>
        <v>5.0013950355335499</v>
      </c>
      <c r="I1590" s="16">
        <f t="shared" si="301"/>
        <v>5.0017279188445904</v>
      </c>
      <c r="J1590" s="13">
        <f t="shared" si="295"/>
        <v>4.9994869363707926</v>
      </c>
      <c r="K1590" s="13">
        <f t="shared" si="296"/>
        <v>2.2409824737978923E-3</v>
      </c>
      <c r="L1590" s="13">
        <f t="shared" si="297"/>
        <v>0</v>
      </c>
      <c r="M1590" s="13">
        <f t="shared" si="302"/>
        <v>6.672301224772565E-8</v>
      </c>
      <c r="N1590" s="13">
        <f t="shared" si="298"/>
        <v>4.1368267593589902E-8</v>
      </c>
      <c r="O1590" s="13">
        <f t="shared" si="299"/>
        <v>4.1368267593589902E-8</v>
      </c>
      <c r="Q1590">
        <v>27.160591270876651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9.9999646974345087</v>
      </c>
      <c r="G1591" s="13">
        <f t="shared" si="293"/>
        <v>0</v>
      </c>
      <c r="H1591" s="13">
        <f t="shared" si="294"/>
        <v>9.9999646974345087</v>
      </c>
      <c r="I1591" s="16">
        <f t="shared" si="301"/>
        <v>10.002205679908307</v>
      </c>
      <c r="J1591" s="13">
        <f t="shared" si="295"/>
        <v>9.9806261470748616</v>
      </c>
      <c r="K1591" s="13">
        <f t="shared" si="296"/>
        <v>2.1579532833445825E-2</v>
      </c>
      <c r="L1591" s="13">
        <f t="shared" si="297"/>
        <v>0</v>
      </c>
      <c r="M1591" s="13">
        <f t="shared" si="302"/>
        <v>2.5354744654135747E-8</v>
      </c>
      <c r="N1591" s="13">
        <f t="shared" si="298"/>
        <v>1.5719941685564164E-8</v>
      </c>
      <c r="O1591" s="13">
        <f t="shared" si="299"/>
        <v>1.5719941685564164E-8</v>
      </c>
      <c r="Q1591">
        <v>25.793111966964251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16.180375693427521</v>
      </c>
      <c r="G1592" s="13">
        <f t="shared" si="293"/>
        <v>0</v>
      </c>
      <c r="H1592" s="13">
        <f t="shared" si="294"/>
        <v>16.180375693427521</v>
      </c>
      <c r="I1592" s="16">
        <f t="shared" si="301"/>
        <v>16.201955226260967</v>
      </c>
      <c r="J1592" s="13">
        <f t="shared" si="295"/>
        <v>15.955318045192973</v>
      </c>
      <c r="K1592" s="13">
        <f t="shared" si="296"/>
        <v>0.24663718106799415</v>
      </c>
      <c r="L1592" s="13">
        <f t="shared" si="297"/>
        <v>0</v>
      </c>
      <c r="M1592" s="13">
        <f t="shared" si="302"/>
        <v>9.6348029685715836E-9</v>
      </c>
      <c r="N1592" s="13">
        <f t="shared" si="298"/>
        <v>5.9735778405143821E-9</v>
      </c>
      <c r="O1592" s="13">
        <f t="shared" si="299"/>
        <v>5.9735778405143821E-9</v>
      </c>
      <c r="Q1592">
        <v>18.623578830602391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1.044490295921082</v>
      </c>
      <c r="G1593" s="13">
        <f t="shared" si="293"/>
        <v>0</v>
      </c>
      <c r="H1593" s="13">
        <f t="shared" si="294"/>
        <v>1.044490295921082</v>
      </c>
      <c r="I1593" s="16">
        <f t="shared" si="301"/>
        <v>1.2911274769890762</v>
      </c>
      <c r="J1593" s="13">
        <f t="shared" si="295"/>
        <v>1.2908842028115441</v>
      </c>
      <c r="K1593" s="13">
        <f t="shared" si="296"/>
        <v>2.4327417753200464E-4</v>
      </c>
      <c r="L1593" s="13">
        <f t="shared" si="297"/>
        <v>0</v>
      </c>
      <c r="M1593" s="13">
        <f t="shared" si="302"/>
        <v>3.6612251280572015E-9</v>
      </c>
      <c r="N1593" s="13">
        <f t="shared" si="298"/>
        <v>2.2699595793954651E-9</v>
      </c>
      <c r="O1593" s="13">
        <f t="shared" si="299"/>
        <v>2.2699595793954651E-9</v>
      </c>
      <c r="Q1593">
        <v>14.026371405498899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27.497510150465711</v>
      </c>
      <c r="G1594" s="13">
        <f t="shared" si="293"/>
        <v>0</v>
      </c>
      <c r="H1594" s="13">
        <f t="shared" si="294"/>
        <v>27.497510150465711</v>
      </c>
      <c r="I1594" s="16">
        <f t="shared" si="301"/>
        <v>27.497753424643243</v>
      </c>
      <c r="J1594" s="13">
        <f t="shared" si="295"/>
        <v>25.335119610443034</v>
      </c>
      <c r="K1594" s="13">
        <f t="shared" si="296"/>
        <v>2.1626338142002091</v>
      </c>
      <c r="L1594" s="13">
        <f t="shared" si="297"/>
        <v>0</v>
      </c>
      <c r="M1594" s="13">
        <f t="shared" si="302"/>
        <v>1.3912655486617365E-9</v>
      </c>
      <c r="N1594" s="13">
        <f t="shared" si="298"/>
        <v>8.625846401702766E-10</v>
      </c>
      <c r="O1594" s="13">
        <f t="shared" si="299"/>
        <v>8.625846401702766E-10</v>
      </c>
      <c r="Q1594">
        <v>13.734446593548389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0.71683334478535654</v>
      </c>
      <c r="G1595" s="13">
        <f t="shared" si="293"/>
        <v>0</v>
      </c>
      <c r="H1595" s="13">
        <f t="shared" si="294"/>
        <v>0.71683334478535654</v>
      </c>
      <c r="I1595" s="16">
        <f t="shared" si="301"/>
        <v>2.8794671589855656</v>
      </c>
      <c r="J1595" s="13">
        <f t="shared" si="295"/>
        <v>2.8772144193257314</v>
      </c>
      <c r="K1595" s="13">
        <f t="shared" si="296"/>
        <v>2.2527396598341909E-3</v>
      </c>
      <c r="L1595" s="13">
        <f t="shared" si="297"/>
        <v>0</v>
      </c>
      <c r="M1595" s="13">
        <f t="shared" si="302"/>
        <v>5.2868090849145986E-10</v>
      </c>
      <c r="N1595" s="13">
        <f t="shared" si="298"/>
        <v>3.277821632647051E-10</v>
      </c>
      <c r="O1595" s="13">
        <f t="shared" si="299"/>
        <v>3.277821632647051E-10</v>
      </c>
      <c r="Q1595">
        <v>15.31963664315813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21.33915341640115</v>
      </c>
      <c r="G1596" s="13">
        <f t="shared" si="293"/>
        <v>0</v>
      </c>
      <c r="H1596" s="13">
        <f t="shared" si="294"/>
        <v>21.33915341640115</v>
      </c>
      <c r="I1596" s="16">
        <f t="shared" si="301"/>
        <v>21.341406156060984</v>
      </c>
      <c r="J1596" s="13">
        <f t="shared" si="295"/>
        <v>21.091427279582732</v>
      </c>
      <c r="K1596" s="13">
        <f t="shared" si="296"/>
        <v>0.24997887647825223</v>
      </c>
      <c r="L1596" s="13">
        <f t="shared" si="297"/>
        <v>0</v>
      </c>
      <c r="M1596" s="13">
        <f t="shared" si="302"/>
        <v>2.0089874522675475E-10</v>
      </c>
      <c r="N1596" s="13">
        <f t="shared" si="298"/>
        <v>1.2455722204058794E-10</v>
      </c>
      <c r="O1596" s="13">
        <f t="shared" si="299"/>
        <v>1.2455722204058794E-10</v>
      </c>
      <c r="Q1596">
        <v>24.42308646415783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21.336465786483579</v>
      </c>
      <c r="G1597" s="13">
        <f t="shared" si="293"/>
        <v>0</v>
      </c>
      <c r="H1597" s="13">
        <f t="shared" si="294"/>
        <v>21.336465786483579</v>
      </c>
      <c r="I1597" s="16">
        <f t="shared" si="301"/>
        <v>21.586444662961831</v>
      </c>
      <c r="J1597" s="13">
        <f t="shared" si="295"/>
        <v>21.127174126396092</v>
      </c>
      <c r="K1597" s="13">
        <f t="shared" si="296"/>
        <v>0.45927053656573946</v>
      </c>
      <c r="L1597" s="13">
        <f t="shared" si="297"/>
        <v>0</v>
      </c>
      <c r="M1597" s="13">
        <f t="shared" si="302"/>
        <v>7.6341523186166818E-11</v>
      </c>
      <c r="N1597" s="13">
        <f t="shared" si="298"/>
        <v>4.7331744375423429E-11</v>
      </c>
      <c r="O1597" s="13">
        <f t="shared" si="299"/>
        <v>4.7331744375423429E-11</v>
      </c>
      <c r="Q1597">
        <v>20.246126682945111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6.886853954825374E-2</v>
      </c>
      <c r="G1598" s="13">
        <f t="shared" si="293"/>
        <v>0</v>
      </c>
      <c r="H1598" s="13">
        <f t="shared" si="294"/>
        <v>6.886853954825374E-2</v>
      </c>
      <c r="I1598" s="16">
        <f t="shared" si="301"/>
        <v>0.52813907611399324</v>
      </c>
      <c r="J1598" s="13">
        <f t="shared" si="295"/>
        <v>0.52813429029171488</v>
      </c>
      <c r="K1598" s="13">
        <f t="shared" si="296"/>
        <v>4.7858222783636606E-6</v>
      </c>
      <c r="L1598" s="13">
        <f t="shared" si="297"/>
        <v>0</v>
      </c>
      <c r="M1598" s="13">
        <f t="shared" si="302"/>
        <v>2.900977881074339E-11</v>
      </c>
      <c r="N1598" s="13">
        <f t="shared" si="298"/>
        <v>1.7986062862660902E-11</v>
      </c>
      <c r="O1598" s="13">
        <f t="shared" si="299"/>
        <v>1.7986062862660902E-11</v>
      </c>
      <c r="Q1598">
        <v>22.883174027717178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0.17120462530952929</v>
      </c>
      <c r="G1599" s="13">
        <f t="shared" si="293"/>
        <v>0</v>
      </c>
      <c r="H1599" s="13">
        <f t="shared" si="294"/>
        <v>0.17120462530952929</v>
      </c>
      <c r="I1599" s="16">
        <f t="shared" si="301"/>
        <v>0.17120941113180765</v>
      </c>
      <c r="J1599" s="13">
        <f t="shared" si="295"/>
        <v>0.17120929345495806</v>
      </c>
      <c r="K1599" s="13">
        <f t="shared" si="296"/>
        <v>1.1767684959806957E-7</v>
      </c>
      <c r="L1599" s="13">
        <f t="shared" si="297"/>
        <v>0</v>
      </c>
      <c r="M1599" s="13">
        <f t="shared" si="302"/>
        <v>1.1023715948082488E-11</v>
      </c>
      <c r="N1599" s="13">
        <f t="shared" si="298"/>
        <v>6.8347038878111425E-12</v>
      </c>
      <c r="O1599" s="13">
        <f t="shared" si="299"/>
        <v>6.8347038878111425E-12</v>
      </c>
      <c r="Q1599">
        <v>25.213059113166729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2.475521248814359</v>
      </c>
      <c r="G1600" s="13">
        <f t="shared" si="293"/>
        <v>0</v>
      </c>
      <c r="H1600" s="13">
        <f t="shared" si="294"/>
        <v>2.475521248814359</v>
      </c>
      <c r="I1600" s="16">
        <f t="shared" si="301"/>
        <v>2.4755213664912086</v>
      </c>
      <c r="J1600" s="13">
        <f t="shared" si="295"/>
        <v>2.4752679480490301</v>
      </c>
      <c r="K1600" s="13">
        <f t="shared" si="296"/>
        <v>2.5341844217852127E-4</v>
      </c>
      <c r="L1600" s="13">
        <f t="shared" si="297"/>
        <v>0</v>
      </c>
      <c r="M1600" s="13">
        <f t="shared" si="302"/>
        <v>4.1890120602713453E-12</v>
      </c>
      <c r="N1600" s="13">
        <f t="shared" si="298"/>
        <v>2.5971874773682342E-12</v>
      </c>
      <c r="O1600" s="13">
        <f t="shared" si="299"/>
        <v>2.5971874773682342E-12</v>
      </c>
      <c r="Q1600">
        <v>27.673875221224719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9.6786928485977288</v>
      </c>
      <c r="G1601" s="13">
        <f t="shared" si="293"/>
        <v>0</v>
      </c>
      <c r="H1601" s="13">
        <f t="shared" si="294"/>
        <v>9.6786928485977288</v>
      </c>
      <c r="I1601" s="16">
        <f t="shared" si="301"/>
        <v>9.6789462670399082</v>
      </c>
      <c r="J1601" s="13">
        <f t="shared" si="295"/>
        <v>9.666033819049094</v>
      </c>
      <c r="K1601" s="13">
        <f t="shared" si="296"/>
        <v>1.2912447990814258E-2</v>
      </c>
      <c r="L1601" s="13">
        <f t="shared" si="297"/>
        <v>0</v>
      </c>
      <c r="M1601" s="13">
        <f t="shared" si="302"/>
        <v>1.5918245829031112E-12</v>
      </c>
      <c r="N1601" s="13">
        <f t="shared" si="298"/>
        <v>9.8693124139992881E-13</v>
      </c>
      <c r="O1601" s="13">
        <f t="shared" si="299"/>
        <v>9.8693124139992881E-13</v>
      </c>
      <c r="Q1601">
        <v>28.836877589374879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27.142673231756259</v>
      </c>
      <c r="G1602" s="13">
        <f t="shared" si="293"/>
        <v>0</v>
      </c>
      <c r="H1602" s="13">
        <f t="shared" si="294"/>
        <v>27.142673231756259</v>
      </c>
      <c r="I1602" s="16">
        <f t="shared" si="301"/>
        <v>27.155585679747073</v>
      </c>
      <c r="J1602" s="13">
        <f t="shared" si="295"/>
        <v>26.82348719864828</v>
      </c>
      <c r="K1602" s="13">
        <f t="shared" si="296"/>
        <v>0.33209848109879303</v>
      </c>
      <c r="L1602" s="13">
        <f t="shared" si="297"/>
        <v>0</v>
      </c>
      <c r="M1602" s="13">
        <f t="shared" si="302"/>
        <v>6.0489334150318235E-13</v>
      </c>
      <c r="N1602" s="13">
        <f t="shared" si="298"/>
        <v>3.7503387173197306E-13</v>
      </c>
      <c r="O1602" s="13">
        <f t="shared" si="299"/>
        <v>3.7503387173197306E-13</v>
      </c>
      <c r="Q1602">
        <v>27.592707000000011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3.9057113087353472</v>
      </c>
      <c r="G1603" s="13">
        <f t="shared" si="293"/>
        <v>0</v>
      </c>
      <c r="H1603" s="13">
        <f t="shared" si="294"/>
        <v>3.9057113087353472</v>
      </c>
      <c r="I1603" s="16">
        <f t="shared" si="301"/>
        <v>4.2378097898341398</v>
      </c>
      <c r="J1603" s="13">
        <f t="shared" si="295"/>
        <v>4.2350727539638591</v>
      </c>
      <c r="K1603" s="13">
        <f t="shared" si="296"/>
        <v>2.7370358702807351E-3</v>
      </c>
      <c r="L1603" s="13">
        <f t="shared" si="297"/>
        <v>0</v>
      </c>
      <c r="M1603" s="13">
        <f t="shared" si="302"/>
        <v>2.2985946977120928E-13</v>
      </c>
      <c r="N1603" s="13">
        <f t="shared" si="298"/>
        <v>1.4251287125814976E-13</v>
      </c>
      <c r="O1603" s="13">
        <f t="shared" si="299"/>
        <v>1.4251287125814976E-13</v>
      </c>
      <c r="Q1603">
        <v>22.155281173705468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2.1806826123291252</v>
      </c>
      <c r="G1604" s="13">
        <f t="shared" si="293"/>
        <v>0</v>
      </c>
      <c r="H1604" s="13">
        <f t="shared" si="294"/>
        <v>2.1806826123291252</v>
      </c>
      <c r="I1604" s="16">
        <f t="shared" si="301"/>
        <v>2.1834196481994059</v>
      </c>
      <c r="J1604" s="13">
        <f t="shared" si="295"/>
        <v>2.1829357053755936</v>
      </c>
      <c r="K1604" s="13">
        <f t="shared" si="296"/>
        <v>4.8394282381236664E-4</v>
      </c>
      <c r="L1604" s="13">
        <f t="shared" si="297"/>
        <v>0</v>
      </c>
      <c r="M1604" s="13">
        <f t="shared" si="302"/>
        <v>8.7346598513059528E-14</v>
      </c>
      <c r="N1604" s="13">
        <f t="shared" si="298"/>
        <v>5.4154891078096906E-14</v>
      </c>
      <c r="O1604" s="13">
        <f t="shared" si="299"/>
        <v>5.4154891078096906E-14</v>
      </c>
      <c r="Q1604">
        <v>20.344198804712139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41.690675620200118</v>
      </c>
      <c r="G1605" s="13">
        <f t="shared" si="293"/>
        <v>1.0835257002901717</v>
      </c>
      <c r="H1605" s="13">
        <f t="shared" si="294"/>
        <v>40.607149919909943</v>
      </c>
      <c r="I1605" s="16">
        <f t="shared" si="301"/>
        <v>40.607633862733756</v>
      </c>
      <c r="J1605" s="13">
        <f t="shared" si="295"/>
        <v>36.12209262551211</v>
      </c>
      <c r="K1605" s="13">
        <f t="shared" si="296"/>
        <v>4.4855412372216463</v>
      </c>
      <c r="L1605" s="13">
        <f t="shared" si="297"/>
        <v>0</v>
      </c>
      <c r="M1605" s="13">
        <f t="shared" si="302"/>
        <v>3.3191707434962622E-14</v>
      </c>
      <c r="N1605" s="13">
        <f t="shared" si="298"/>
        <v>2.0578858609676827E-14</v>
      </c>
      <c r="O1605" s="13">
        <f t="shared" si="299"/>
        <v>1.0835257002901924</v>
      </c>
      <c r="Q1605">
        <v>16.50818787860786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50.006174032337448</v>
      </c>
      <c r="G1606" s="13">
        <f t="shared" ref="G1606:G1669" si="304">IF((F1606-$J$2)&gt;0,$I$2*(F1606-$J$2),0)</f>
        <v>2.283877087125</v>
      </c>
      <c r="H1606" s="13">
        <f t="shared" ref="H1606:H1669" si="305">F1606-G1606</f>
        <v>47.722296945212449</v>
      </c>
      <c r="I1606" s="16">
        <f t="shared" si="301"/>
        <v>52.207838182434095</v>
      </c>
      <c r="J1606" s="13">
        <f t="shared" ref="J1606:J1669" si="306">I1606/SQRT(1+(I1606/($K$2*(300+(25*Q1606)+0.05*(Q1606)^3)))^2)</f>
        <v>41.75370948278055</v>
      </c>
      <c r="K1606" s="13">
        <f t="shared" ref="K1606:K1669" si="307">I1606-J1606</f>
        <v>10.454128699653545</v>
      </c>
      <c r="L1606" s="13">
        <f t="shared" ref="L1606:L1669" si="308">IF(K1606&gt;$N$2,(K1606-$N$2)/$L$2,0)</f>
        <v>0</v>
      </c>
      <c r="M1606" s="13">
        <f t="shared" si="302"/>
        <v>1.2612848825285795E-14</v>
      </c>
      <c r="N1606" s="13">
        <f t="shared" ref="N1606:N1669" si="309">$M$2*M1606</f>
        <v>7.8199662716771923E-15</v>
      </c>
      <c r="O1606" s="13">
        <f t="shared" ref="O1606:O1669" si="310">N1606+G1606</f>
        <v>2.283877087125008</v>
      </c>
      <c r="Q1606">
        <v>14.67373759354839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132.66243670116481</v>
      </c>
      <c r="G1607" s="13">
        <f t="shared" si="304"/>
        <v>14.215399962566106</v>
      </c>
      <c r="H1607" s="13">
        <f t="shared" si="305"/>
        <v>118.4470367385987</v>
      </c>
      <c r="I1607" s="16">
        <f t="shared" ref="I1607:I1670" si="312">H1607+K1606-L1606</f>
        <v>128.90116543825224</v>
      </c>
      <c r="J1607" s="13">
        <f t="shared" si="306"/>
        <v>65.132458474792841</v>
      </c>
      <c r="K1607" s="13">
        <f t="shared" si="307"/>
        <v>63.768706963459394</v>
      </c>
      <c r="L1607" s="13">
        <f t="shared" si="308"/>
        <v>25.61827188869006</v>
      </c>
      <c r="M1607" s="13">
        <f t="shared" ref="M1607:M1670" si="313">L1607+M1606-N1606</f>
        <v>25.618271888690067</v>
      </c>
      <c r="N1607" s="13">
        <f t="shared" si="309"/>
        <v>15.883328570987842</v>
      </c>
      <c r="O1607" s="13">
        <f t="shared" si="310"/>
        <v>30.098728533553949</v>
      </c>
      <c r="Q1607">
        <v>15.84570786768005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68.168532019089383</v>
      </c>
      <c r="G1608" s="13">
        <f t="shared" si="304"/>
        <v>4.9056335371974553</v>
      </c>
      <c r="H1608" s="13">
        <f t="shared" si="305"/>
        <v>63.262898481891931</v>
      </c>
      <c r="I1608" s="16">
        <f t="shared" si="312"/>
        <v>101.41333355666126</v>
      </c>
      <c r="J1608" s="13">
        <f t="shared" si="306"/>
        <v>68.427623365712947</v>
      </c>
      <c r="K1608" s="13">
        <f t="shared" si="307"/>
        <v>32.985710190948311</v>
      </c>
      <c r="L1608" s="13">
        <f t="shared" si="308"/>
        <v>0</v>
      </c>
      <c r="M1608" s="13">
        <f t="shared" si="313"/>
        <v>9.7349433177022249</v>
      </c>
      <c r="N1608" s="13">
        <f t="shared" si="309"/>
        <v>6.0356648569753792</v>
      </c>
      <c r="O1608" s="13">
        <f t="shared" si="310"/>
        <v>10.941298394172835</v>
      </c>
      <c r="Q1608">
        <v>18.76473698501502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5.4658110126311694</v>
      </c>
      <c r="G1609" s="13">
        <f t="shared" si="304"/>
        <v>0</v>
      </c>
      <c r="H1609" s="13">
        <f t="shared" si="305"/>
        <v>5.4658110126311694</v>
      </c>
      <c r="I1609" s="16">
        <f t="shared" si="312"/>
        <v>38.451521203579482</v>
      </c>
      <c r="J1609" s="13">
        <f t="shared" si="306"/>
        <v>34.846512206800057</v>
      </c>
      <c r="K1609" s="13">
        <f t="shared" si="307"/>
        <v>3.605008996779425</v>
      </c>
      <c r="L1609" s="13">
        <f t="shared" si="308"/>
        <v>0</v>
      </c>
      <c r="M1609" s="13">
        <f t="shared" si="313"/>
        <v>3.6992784607268456</v>
      </c>
      <c r="N1609" s="13">
        <f t="shared" si="309"/>
        <v>2.2935526456506441</v>
      </c>
      <c r="O1609" s="13">
        <f t="shared" si="310"/>
        <v>2.2935526456506441</v>
      </c>
      <c r="Q1609">
        <v>17.09997983344914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1.196570505944299</v>
      </c>
      <c r="G1610" s="13">
        <f t="shared" si="304"/>
        <v>0</v>
      </c>
      <c r="H1610" s="13">
        <f t="shared" si="305"/>
        <v>1.196570505944299</v>
      </c>
      <c r="I1610" s="16">
        <f t="shared" si="312"/>
        <v>4.8015795027237242</v>
      </c>
      <c r="J1610" s="13">
        <f t="shared" si="306"/>
        <v>4.797825416248175</v>
      </c>
      <c r="K1610" s="13">
        <f t="shared" si="307"/>
        <v>3.7540864755492009E-3</v>
      </c>
      <c r="L1610" s="13">
        <f t="shared" si="308"/>
        <v>0</v>
      </c>
      <c r="M1610" s="13">
        <f t="shared" si="313"/>
        <v>1.4057258150762015</v>
      </c>
      <c r="N1610" s="13">
        <f t="shared" si="309"/>
        <v>0.87155000534724492</v>
      </c>
      <c r="O1610" s="13">
        <f t="shared" si="310"/>
        <v>0.87155000534724492</v>
      </c>
      <c r="Q1610">
        <v>22.57021498431947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0.12837391731587361</v>
      </c>
      <c r="G1611" s="13">
        <f t="shared" si="304"/>
        <v>0</v>
      </c>
      <c r="H1611" s="13">
        <f t="shared" si="305"/>
        <v>0.12837391731587361</v>
      </c>
      <c r="I1611" s="16">
        <f t="shared" si="312"/>
        <v>0.13212800379142281</v>
      </c>
      <c r="J1611" s="13">
        <f t="shared" si="306"/>
        <v>0.13212795213216735</v>
      </c>
      <c r="K1611" s="13">
        <f t="shared" si="307"/>
        <v>5.1659255456693032E-8</v>
      </c>
      <c r="L1611" s="13">
        <f t="shared" si="308"/>
        <v>0</v>
      </c>
      <c r="M1611" s="13">
        <f t="shared" si="313"/>
        <v>0.53417580972895662</v>
      </c>
      <c r="N1611" s="13">
        <f t="shared" si="309"/>
        <v>0.33118900203195312</v>
      </c>
      <c r="O1611" s="13">
        <f t="shared" si="310"/>
        <v>0.33118900203195312</v>
      </c>
      <c r="Q1611">
        <v>25.543821298094588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2.5529891151167901</v>
      </c>
      <c r="G1612" s="13">
        <f t="shared" si="304"/>
        <v>0</v>
      </c>
      <c r="H1612" s="13">
        <f t="shared" si="305"/>
        <v>2.5529891151167901</v>
      </c>
      <c r="I1612" s="16">
        <f t="shared" si="312"/>
        <v>2.5529891667760456</v>
      </c>
      <c r="J1612" s="13">
        <f t="shared" si="306"/>
        <v>2.5527811892900423</v>
      </c>
      <c r="K1612" s="13">
        <f t="shared" si="307"/>
        <v>2.07977486003319E-4</v>
      </c>
      <c r="L1612" s="13">
        <f t="shared" si="308"/>
        <v>0</v>
      </c>
      <c r="M1612" s="13">
        <f t="shared" si="313"/>
        <v>0.2029868076970035</v>
      </c>
      <c r="N1612" s="13">
        <f t="shared" si="309"/>
        <v>0.12585182077214216</v>
      </c>
      <c r="O1612" s="13">
        <f t="shared" si="310"/>
        <v>0.12585182077214216</v>
      </c>
      <c r="Q1612">
        <v>29.82262900000001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</v>
      </c>
      <c r="G1613" s="13">
        <f t="shared" si="304"/>
        <v>0</v>
      </c>
      <c r="H1613" s="13">
        <f t="shared" si="305"/>
        <v>0</v>
      </c>
      <c r="I1613" s="16">
        <f t="shared" si="312"/>
        <v>2.07977486003319E-4</v>
      </c>
      <c r="J1613" s="13">
        <f t="shared" si="306"/>
        <v>2.0797748600320974E-4</v>
      </c>
      <c r="K1613" s="13">
        <f t="shared" si="307"/>
        <v>1.0926047393222671E-16</v>
      </c>
      <c r="L1613" s="13">
        <f t="shared" si="308"/>
        <v>0</v>
      </c>
      <c r="M1613" s="13">
        <f t="shared" si="313"/>
        <v>7.7134986924861343E-2</v>
      </c>
      <c r="N1613" s="13">
        <f t="shared" si="309"/>
        <v>4.7823691893414032E-2</v>
      </c>
      <c r="O1613" s="13">
        <f t="shared" si="310"/>
        <v>4.7823691893414032E-2</v>
      </c>
      <c r="Q1613">
        <v>30.037712439371269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1.3360160582118139</v>
      </c>
      <c r="G1614" s="13">
        <f t="shared" si="304"/>
        <v>0</v>
      </c>
      <c r="H1614" s="13">
        <f t="shared" si="305"/>
        <v>1.3360160582118139</v>
      </c>
      <c r="I1614" s="16">
        <f t="shared" si="312"/>
        <v>1.3360160582118139</v>
      </c>
      <c r="J1614" s="13">
        <f t="shared" si="306"/>
        <v>1.3359708658795382</v>
      </c>
      <c r="K1614" s="13">
        <f t="shared" si="307"/>
        <v>4.5192332275734159E-5</v>
      </c>
      <c r="L1614" s="13">
        <f t="shared" si="308"/>
        <v>0</v>
      </c>
      <c r="M1614" s="13">
        <f t="shared" si="313"/>
        <v>2.9311295031447311E-2</v>
      </c>
      <c r="N1614" s="13">
        <f t="shared" si="309"/>
        <v>1.8173002919497333E-2</v>
      </c>
      <c r="O1614" s="13">
        <f t="shared" si="310"/>
        <v>1.8173002919497333E-2</v>
      </c>
      <c r="Q1614">
        <v>26.753080368159921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1.138612220690111</v>
      </c>
      <c r="G1615" s="13">
        <f t="shared" si="304"/>
        <v>0</v>
      </c>
      <c r="H1615" s="13">
        <f t="shared" si="305"/>
        <v>1.138612220690111</v>
      </c>
      <c r="I1615" s="16">
        <f t="shared" si="312"/>
        <v>1.1386574130223868</v>
      </c>
      <c r="J1615" s="13">
        <f t="shared" si="306"/>
        <v>1.1386179900980011</v>
      </c>
      <c r="K1615" s="13">
        <f t="shared" si="307"/>
        <v>3.9422924385634772E-5</v>
      </c>
      <c r="L1615" s="13">
        <f t="shared" si="308"/>
        <v>0</v>
      </c>
      <c r="M1615" s="13">
        <f t="shared" si="313"/>
        <v>1.1138292111949978E-2</v>
      </c>
      <c r="N1615" s="13">
        <f t="shared" si="309"/>
        <v>6.9057411094089862E-3</v>
      </c>
      <c r="O1615" s="13">
        <f t="shared" si="310"/>
        <v>6.9057411094089862E-3</v>
      </c>
      <c r="Q1615">
        <v>24.280152176463218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2.7091476393461131</v>
      </c>
      <c r="G1616" s="13">
        <f t="shared" si="304"/>
        <v>0</v>
      </c>
      <c r="H1616" s="13">
        <f t="shared" si="305"/>
        <v>2.7091476393461131</v>
      </c>
      <c r="I1616" s="16">
        <f t="shared" si="312"/>
        <v>2.709187062270499</v>
      </c>
      <c r="J1616" s="13">
        <f t="shared" si="306"/>
        <v>2.7085505072677369</v>
      </c>
      <c r="K1616" s="13">
        <f t="shared" si="307"/>
        <v>6.3655500276205146E-4</v>
      </c>
      <c r="L1616" s="13">
        <f t="shared" si="308"/>
        <v>0</v>
      </c>
      <c r="M1616" s="13">
        <f t="shared" si="313"/>
        <v>4.2325510025409919E-3</v>
      </c>
      <c r="N1616" s="13">
        <f t="shared" si="309"/>
        <v>2.624181621575415E-3</v>
      </c>
      <c r="O1616" s="13">
        <f t="shared" si="310"/>
        <v>2.624181621575415E-3</v>
      </c>
      <c r="Q1616">
        <v>22.98535888939632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4.2435900236904214</v>
      </c>
      <c r="G1617" s="13">
        <f t="shared" si="304"/>
        <v>0</v>
      </c>
      <c r="H1617" s="13">
        <f t="shared" si="305"/>
        <v>4.2435900236904214</v>
      </c>
      <c r="I1617" s="16">
        <f t="shared" si="312"/>
        <v>4.2442265786931834</v>
      </c>
      <c r="J1617" s="13">
        <f t="shared" si="306"/>
        <v>4.238141217407998</v>
      </c>
      <c r="K1617" s="13">
        <f t="shared" si="307"/>
        <v>6.0853612851854422E-3</v>
      </c>
      <c r="L1617" s="13">
        <f t="shared" si="308"/>
        <v>0</v>
      </c>
      <c r="M1617" s="13">
        <f t="shared" si="313"/>
        <v>1.6083693809655769E-3</v>
      </c>
      <c r="N1617" s="13">
        <f t="shared" si="309"/>
        <v>9.9718901619865775E-4</v>
      </c>
      <c r="O1617" s="13">
        <f t="shared" si="310"/>
        <v>9.9718901619865775E-4</v>
      </c>
      <c r="Q1617">
        <v>16.527225246923152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32.926405004605527</v>
      </c>
      <c r="G1618" s="13">
        <f t="shared" si="304"/>
        <v>0</v>
      </c>
      <c r="H1618" s="13">
        <f t="shared" si="305"/>
        <v>32.926405004605527</v>
      </c>
      <c r="I1618" s="16">
        <f t="shared" si="312"/>
        <v>32.932490365890715</v>
      </c>
      <c r="J1618" s="13">
        <f t="shared" si="306"/>
        <v>29.177978208614853</v>
      </c>
      <c r="K1618" s="13">
        <f t="shared" si="307"/>
        <v>3.7545121572758617</v>
      </c>
      <c r="L1618" s="13">
        <f t="shared" si="308"/>
        <v>0</v>
      </c>
      <c r="M1618" s="13">
        <f t="shared" si="313"/>
        <v>6.1118036476691916E-4</v>
      </c>
      <c r="N1618" s="13">
        <f t="shared" si="309"/>
        <v>3.7893182615548988E-4</v>
      </c>
      <c r="O1618" s="13">
        <f t="shared" si="310"/>
        <v>3.7893182615548988E-4</v>
      </c>
      <c r="Q1618">
        <v>13.22390259354839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4.5241360474016954</v>
      </c>
      <c r="G1619" s="13">
        <f t="shared" si="304"/>
        <v>0</v>
      </c>
      <c r="H1619" s="13">
        <f t="shared" si="305"/>
        <v>4.5241360474016954</v>
      </c>
      <c r="I1619" s="16">
        <f t="shared" si="312"/>
        <v>8.2786482046775571</v>
      </c>
      <c r="J1619" s="13">
        <f t="shared" si="306"/>
        <v>8.2350737719713241</v>
      </c>
      <c r="K1619" s="13">
        <f t="shared" si="307"/>
        <v>4.3574432706233068E-2</v>
      </c>
      <c r="L1619" s="13">
        <f t="shared" si="308"/>
        <v>0</v>
      </c>
      <c r="M1619" s="13">
        <f t="shared" si="313"/>
        <v>2.3224853861142928E-4</v>
      </c>
      <c r="N1619" s="13">
        <f t="shared" si="309"/>
        <v>1.4399409393908616E-4</v>
      </c>
      <c r="O1619" s="13">
        <f t="shared" si="310"/>
        <v>1.4399409393908616E-4</v>
      </c>
      <c r="Q1619">
        <v>16.740654242647661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43.185510386802697</v>
      </c>
      <c r="G1620" s="13">
        <f t="shared" si="304"/>
        <v>1.2993067510761735</v>
      </c>
      <c r="H1620" s="13">
        <f t="shared" si="305"/>
        <v>41.886203635726524</v>
      </c>
      <c r="I1620" s="16">
        <f t="shared" si="312"/>
        <v>41.929778068432753</v>
      </c>
      <c r="J1620" s="13">
        <f t="shared" si="306"/>
        <v>38.377052615870497</v>
      </c>
      <c r="K1620" s="13">
        <f t="shared" si="307"/>
        <v>3.5527254525622567</v>
      </c>
      <c r="L1620" s="13">
        <f t="shared" si="308"/>
        <v>0</v>
      </c>
      <c r="M1620" s="13">
        <f t="shared" si="313"/>
        <v>8.8254444672343122E-5</v>
      </c>
      <c r="N1620" s="13">
        <f t="shared" si="309"/>
        <v>5.4717755696852735E-5</v>
      </c>
      <c r="O1620" s="13">
        <f t="shared" si="310"/>
        <v>1.2993614688318704</v>
      </c>
      <c r="Q1620">
        <v>19.148358323044821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1.181690107519884</v>
      </c>
      <c r="G1621" s="13">
        <f t="shared" si="304"/>
        <v>0</v>
      </c>
      <c r="H1621" s="13">
        <f t="shared" si="305"/>
        <v>1.181690107519884</v>
      </c>
      <c r="I1621" s="16">
        <f t="shared" si="312"/>
        <v>4.7344155600821409</v>
      </c>
      <c r="J1621" s="13">
        <f t="shared" si="306"/>
        <v>4.7292473517599127</v>
      </c>
      <c r="K1621" s="13">
        <f t="shared" si="307"/>
        <v>5.168208322228196E-3</v>
      </c>
      <c r="L1621" s="13">
        <f t="shared" si="308"/>
        <v>0</v>
      </c>
      <c r="M1621" s="13">
        <f t="shared" si="313"/>
        <v>3.3536688975490387E-5</v>
      </c>
      <c r="N1621" s="13">
        <f t="shared" si="309"/>
        <v>2.079274716480404E-5</v>
      </c>
      <c r="O1621" s="13">
        <f t="shared" si="310"/>
        <v>2.079274716480404E-5</v>
      </c>
      <c r="Q1621">
        <v>20.00730934877576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0.29306561133129</v>
      </c>
      <c r="G1622" s="13">
        <f t="shared" si="304"/>
        <v>0</v>
      </c>
      <c r="H1622" s="13">
        <f t="shared" si="305"/>
        <v>0.29306561133129</v>
      </c>
      <c r="I1622" s="16">
        <f t="shared" si="312"/>
        <v>0.2982338196535182</v>
      </c>
      <c r="J1622" s="13">
        <f t="shared" si="306"/>
        <v>0.29823294506818226</v>
      </c>
      <c r="K1622" s="13">
        <f t="shared" si="307"/>
        <v>8.7458533593043342E-7</v>
      </c>
      <c r="L1622" s="13">
        <f t="shared" si="308"/>
        <v>0</v>
      </c>
      <c r="M1622" s="13">
        <f t="shared" si="313"/>
        <v>1.2743941810686347E-5</v>
      </c>
      <c r="N1622" s="13">
        <f t="shared" si="309"/>
        <v>7.9012439226255361E-6</v>
      </c>
      <c r="O1622" s="13">
        <f t="shared" si="310"/>
        <v>7.9012439226255361E-6</v>
      </c>
      <c r="Q1622">
        <v>22.778246566530079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0.27272965611298983</v>
      </c>
      <c r="G1623" s="13">
        <f t="shared" si="304"/>
        <v>0</v>
      </c>
      <c r="H1623" s="13">
        <f t="shared" si="305"/>
        <v>0.27272965611298983</v>
      </c>
      <c r="I1623" s="16">
        <f t="shared" si="312"/>
        <v>0.27273053069832576</v>
      </c>
      <c r="J1623" s="13">
        <f t="shared" si="306"/>
        <v>0.27273001473396163</v>
      </c>
      <c r="K1623" s="13">
        <f t="shared" si="307"/>
        <v>5.1596436412282287E-7</v>
      </c>
      <c r="L1623" s="13">
        <f t="shared" si="308"/>
        <v>0</v>
      </c>
      <c r="M1623" s="13">
        <f t="shared" si="313"/>
        <v>4.8426978880608112E-6</v>
      </c>
      <c r="N1623" s="13">
        <f t="shared" si="309"/>
        <v>3.0024726905977027E-6</v>
      </c>
      <c r="O1623" s="13">
        <f t="shared" si="310"/>
        <v>3.0024726905977027E-6</v>
      </c>
      <c r="Q1623">
        <v>24.629220628580281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1.0412271848093611</v>
      </c>
      <c r="G1624" s="13">
        <f t="shared" si="304"/>
        <v>0</v>
      </c>
      <c r="H1624" s="13">
        <f t="shared" si="305"/>
        <v>1.0412271848093611</v>
      </c>
      <c r="I1624" s="16">
        <f t="shared" si="312"/>
        <v>1.0412277007737252</v>
      </c>
      <c r="J1624" s="13">
        <f t="shared" si="306"/>
        <v>1.0412093241286249</v>
      </c>
      <c r="K1624" s="13">
        <f t="shared" si="307"/>
        <v>1.8376645100293132E-5</v>
      </c>
      <c r="L1624" s="13">
        <f t="shared" si="308"/>
        <v>0</v>
      </c>
      <c r="M1624" s="13">
        <f t="shared" si="313"/>
        <v>1.8402251974631085E-6</v>
      </c>
      <c r="N1624" s="13">
        <f t="shared" si="309"/>
        <v>1.1409396224271273E-6</v>
      </c>
      <c r="O1624" s="13">
        <f t="shared" si="310"/>
        <v>1.1409396224271273E-6</v>
      </c>
      <c r="Q1624">
        <v>27.86424210347981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3.193172684907982</v>
      </c>
      <c r="G1625" s="13">
        <f t="shared" si="304"/>
        <v>0</v>
      </c>
      <c r="H1625" s="13">
        <f t="shared" si="305"/>
        <v>3.193172684907982</v>
      </c>
      <c r="I1625" s="16">
        <f t="shared" si="312"/>
        <v>3.1931910615530823</v>
      </c>
      <c r="J1625" s="13">
        <f t="shared" si="306"/>
        <v>3.1926907620457481</v>
      </c>
      <c r="K1625" s="13">
        <f t="shared" si="307"/>
        <v>5.0029950733421202E-4</v>
      </c>
      <c r="L1625" s="13">
        <f t="shared" si="308"/>
        <v>0</v>
      </c>
      <c r="M1625" s="13">
        <f t="shared" si="313"/>
        <v>6.9928557503598122E-7</v>
      </c>
      <c r="N1625" s="13">
        <f t="shared" si="309"/>
        <v>4.3355705652230835E-7</v>
      </c>
      <c r="O1625" s="13">
        <f t="shared" si="310"/>
        <v>4.3355705652230835E-7</v>
      </c>
      <c r="Q1625">
        <v>28.287629986904701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17.592683212564989</v>
      </c>
      <c r="G1626" s="13">
        <f t="shared" si="304"/>
        <v>0</v>
      </c>
      <c r="H1626" s="13">
        <f t="shared" si="305"/>
        <v>17.592683212564989</v>
      </c>
      <c r="I1626" s="16">
        <f t="shared" si="312"/>
        <v>17.593183512072322</v>
      </c>
      <c r="J1626" s="13">
        <f t="shared" si="306"/>
        <v>17.502270212762923</v>
      </c>
      <c r="K1626" s="13">
        <f t="shared" si="307"/>
        <v>9.0913299309399065E-2</v>
      </c>
      <c r="L1626" s="13">
        <f t="shared" si="308"/>
        <v>0</v>
      </c>
      <c r="M1626" s="13">
        <f t="shared" si="313"/>
        <v>2.6572851851367287E-7</v>
      </c>
      <c r="N1626" s="13">
        <f t="shared" si="309"/>
        <v>1.6475168147847719E-7</v>
      </c>
      <c r="O1626" s="13">
        <f t="shared" si="310"/>
        <v>1.6475168147847719E-7</v>
      </c>
      <c r="Q1626">
        <v>27.622119000000009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6.5019485730566116</v>
      </c>
      <c r="G1627" s="13">
        <f t="shared" si="304"/>
        <v>0</v>
      </c>
      <c r="H1627" s="13">
        <f t="shared" si="305"/>
        <v>6.5019485730566116</v>
      </c>
      <c r="I1627" s="16">
        <f t="shared" si="312"/>
        <v>6.5928618723660106</v>
      </c>
      <c r="J1627" s="13">
        <f t="shared" si="306"/>
        <v>6.5856046292441857</v>
      </c>
      <c r="K1627" s="13">
        <f t="shared" si="307"/>
        <v>7.2572431218249633E-3</v>
      </c>
      <c r="L1627" s="13">
        <f t="shared" si="308"/>
        <v>0</v>
      </c>
      <c r="M1627" s="13">
        <f t="shared" si="313"/>
        <v>1.0097683703519568E-7</v>
      </c>
      <c r="N1627" s="13">
        <f t="shared" si="309"/>
        <v>6.2605638961821326E-8</v>
      </c>
      <c r="O1627" s="13">
        <f t="shared" si="310"/>
        <v>6.2605638961821326E-8</v>
      </c>
      <c r="Q1627">
        <v>24.648240494456751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19.785951139260121</v>
      </c>
      <c r="G1628" s="13">
        <f t="shared" si="304"/>
        <v>0</v>
      </c>
      <c r="H1628" s="13">
        <f t="shared" si="305"/>
        <v>19.785951139260121</v>
      </c>
      <c r="I1628" s="16">
        <f t="shared" si="312"/>
        <v>19.793208382381945</v>
      </c>
      <c r="J1628" s="13">
        <f t="shared" si="306"/>
        <v>19.367706091209936</v>
      </c>
      <c r="K1628" s="13">
        <f t="shared" si="307"/>
        <v>0.425502291172009</v>
      </c>
      <c r="L1628" s="13">
        <f t="shared" si="308"/>
        <v>0</v>
      </c>
      <c r="M1628" s="13">
        <f t="shared" si="313"/>
        <v>3.8371198073374358E-8</v>
      </c>
      <c r="N1628" s="13">
        <f t="shared" si="309"/>
        <v>2.3790142805492101E-8</v>
      </c>
      <c r="O1628" s="13">
        <f t="shared" si="310"/>
        <v>2.3790142805492101E-8</v>
      </c>
      <c r="Q1628">
        <v>18.94607454496203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4.7023114940748458</v>
      </c>
      <c r="G1629" s="13">
        <f t="shared" si="304"/>
        <v>0</v>
      </c>
      <c r="H1629" s="13">
        <f t="shared" si="305"/>
        <v>4.7023114940748458</v>
      </c>
      <c r="I1629" s="16">
        <f t="shared" si="312"/>
        <v>5.1278137852468548</v>
      </c>
      <c r="J1629" s="13">
        <f t="shared" si="306"/>
        <v>5.1157323942878943</v>
      </c>
      <c r="K1629" s="13">
        <f t="shared" si="307"/>
        <v>1.2081390958960547E-2</v>
      </c>
      <c r="L1629" s="13">
        <f t="shared" si="308"/>
        <v>0</v>
      </c>
      <c r="M1629" s="13">
        <f t="shared" si="313"/>
        <v>1.4581055267882257E-8</v>
      </c>
      <c r="N1629" s="13">
        <f t="shared" si="309"/>
        <v>9.0402542660869997E-9</v>
      </c>
      <c r="O1629" s="13">
        <f t="shared" si="310"/>
        <v>9.0402542660869997E-9</v>
      </c>
      <c r="Q1629">
        <v>15.672762998029381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42.374375245479762</v>
      </c>
      <c r="G1630" s="13">
        <f t="shared" si="304"/>
        <v>1.1822184968861047</v>
      </c>
      <c r="H1630" s="13">
        <f t="shared" si="305"/>
        <v>41.192156748593654</v>
      </c>
      <c r="I1630" s="16">
        <f t="shared" si="312"/>
        <v>41.204238139552615</v>
      </c>
      <c r="J1630" s="13">
        <f t="shared" si="306"/>
        <v>36.075880439734782</v>
      </c>
      <c r="K1630" s="13">
        <f t="shared" si="307"/>
        <v>5.1283576998178333</v>
      </c>
      <c r="L1630" s="13">
        <f t="shared" si="308"/>
        <v>0</v>
      </c>
      <c r="M1630" s="13">
        <f t="shared" si="313"/>
        <v>5.5408010017952574E-9</v>
      </c>
      <c r="N1630" s="13">
        <f t="shared" si="309"/>
        <v>3.4352966211130598E-9</v>
      </c>
      <c r="O1630" s="13">
        <f t="shared" si="310"/>
        <v>1.1822185003214014</v>
      </c>
      <c r="Q1630">
        <v>15.691836512945439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32.001507703180692</v>
      </c>
      <c r="G1631" s="13">
        <f t="shared" si="304"/>
        <v>0</v>
      </c>
      <c r="H1631" s="13">
        <f t="shared" si="305"/>
        <v>32.001507703180692</v>
      </c>
      <c r="I1631" s="16">
        <f t="shared" si="312"/>
        <v>37.129865402998526</v>
      </c>
      <c r="J1631" s="13">
        <f t="shared" si="306"/>
        <v>32.372797654659486</v>
      </c>
      <c r="K1631" s="13">
        <f t="shared" si="307"/>
        <v>4.7570677483390398</v>
      </c>
      <c r="L1631" s="13">
        <f t="shared" si="308"/>
        <v>0</v>
      </c>
      <c r="M1631" s="13">
        <f t="shared" si="313"/>
        <v>2.1055043806821977E-9</v>
      </c>
      <c r="N1631" s="13">
        <f t="shared" si="309"/>
        <v>1.3054127160229626E-9</v>
      </c>
      <c r="O1631" s="13">
        <f t="shared" si="310"/>
        <v>1.3054127160229626E-9</v>
      </c>
      <c r="Q1631">
        <v>13.93985859354839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28.964250856131081</v>
      </c>
      <c r="G1632" s="13">
        <f t="shared" si="304"/>
        <v>0</v>
      </c>
      <c r="H1632" s="13">
        <f t="shared" si="305"/>
        <v>28.964250856131081</v>
      </c>
      <c r="I1632" s="16">
        <f t="shared" si="312"/>
        <v>33.72131860447012</v>
      </c>
      <c r="J1632" s="13">
        <f t="shared" si="306"/>
        <v>30.882258187431265</v>
      </c>
      <c r="K1632" s="13">
        <f t="shared" si="307"/>
        <v>2.8390604170388549</v>
      </c>
      <c r="L1632" s="13">
        <f t="shared" si="308"/>
        <v>0</v>
      </c>
      <c r="M1632" s="13">
        <f t="shared" si="313"/>
        <v>8.0009166465923503E-10</v>
      </c>
      <c r="N1632" s="13">
        <f t="shared" si="309"/>
        <v>4.9605683208872574E-10</v>
      </c>
      <c r="O1632" s="13">
        <f t="shared" si="310"/>
        <v>4.9605683208872574E-10</v>
      </c>
      <c r="Q1632">
        <v>16.11145364651949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16.98174663834768</v>
      </c>
      <c r="G1633" s="13">
        <f t="shared" si="304"/>
        <v>0</v>
      </c>
      <c r="H1633" s="13">
        <f t="shared" si="305"/>
        <v>16.98174663834768</v>
      </c>
      <c r="I1633" s="16">
        <f t="shared" si="312"/>
        <v>19.820807055386535</v>
      </c>
      <c r="J1633" s="13">
        <f t="shared" si="306"/>
        <v>19.477541630751706</v>
      </c>
      <c r="K1633" s="13">
        <f t="shared" si="307"/>
        <v>0.34326542463482923</v>
      </c>
      <c r="L1633" s="13">
        <f t="shared" si="308"/>
        <v>0</v>
      </c>
      <c r="M1633" s="13">
        <f t="shared" si="313"/>
        <v>3.0403483257050929E-10</v>
      </c>
      <c r="N1633" s="13">
        <f t="shared" si="309"/>
        <v>1.8850159619371576E-10</v>
      </c>
      <c r="O1633" s="13">
        <f t="shared" si="310"/>
        <v>1.8850159619371576E-10</v>
      </c>
      <c r="Q1633">
        <v>20.537069070362559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11.32982490899736</v>
      </c>
      <c r="G1634" s="13">
        <f t="shared" si="304"/>
        <v>0</v>
      </c>
      <c r="H1634" s="13">
        <f t="shared" si="305"/>
        <v>11.32982490899736</v>
      </c>
      <c r="I1634" s="16">
        <f t="shared" si="312"/>
        <v>11.673090333632189</v>
      </c>
      <c r="J1634" s="13">
        <f t="shared" si="306"/>
        <v>11.596361469802057</v>
      </c>
      <c r="K1634" s="13">
        <f t="shared" si="307"/>
        <v>7.6728863830131999E-2</v>
      </c>
      <c r="L1634" s="13">
        <f t="shared" si="308"/>
        <v>0</v>
      </c>
      <c r="M1634" s="13">
        <f t="shared" si="313"/>
        <v>1.1553323637679353E-10</v>
      </c>
      <c r="N1634" s="13">
        <f t="shared" si="309"/>
        <v>7.1630606553611993E-11</v>
      </c>
      <c r="O1634" s="13">
        <f t="shared" si="310"/>
        <v>7.1630606553611993E-11</v>
      </c>
      <c r="Q1634">
        <v>20.016293141158421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2.3830884871671709</v>
      </c>
      <c r="G1635" s="13">
        <f t="shared" si="304"/>
        <v>0</v>
      </c>
      <c r="H1635" s="13">
        <f t="shared" si="305"/>
        <v>2.3830884871671709</v>
      </c>
      <c r="I1635" s="16">
        <f t="shared" si="312"/>
        <v>2.4598173509973029</v>
      </c>
      <c r="J1635" s="13">
        <f t="shared" si="306"/>
        <v>2.4595285162929428</v>
      </c>
      <c r="K1635" s="13">
        <f t="shared" si="307"/>
        <v>2.8883470436014136E-4</v>
      </c>
      <c r="L1635" s="13">
        <f t="shared" si="308"/>
        <v>0</v>
      </c>
      <c r="M1635" s="13">
        <f t="shared" si="313"/>
        <v>4.3902629823181541E-11</v>
      </c>
      <c r="N1635" s="13">
        <f t="shared" si="309"/>
        <v>2.7219630490372555E-11</v>
      </c>
      <c r="O1635" s="13">
        <f t="shared" si="310"/>
        <v>2.7219630490372555E-11</v>
      </c>
      <c r="Q1635">
        <v>26.57952922550653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0.17290370304209629</v>
      </c>
      <c r="G1636" s="13">
        <f t="shared" si="304"/>
        <v>0</v>
      </c>
      <c r="H1636" s="13">
        <f t="shared" si="305"/>
        <v>0.17290370304209629</v>
      </c>
      <c r="I1636" s="16">
        <f t="shared" si="312"/>
        <v>0.17319253774645643</v>
      </c>
      <c r="J1636" s="13">
        <f t="shared" si="306"/>
        <v>0.17319243563895875</v>
      </c>
      <c r="K1636" s="13">
        <f t="shared" si="307"/>
        <v>1.0210749767924909E-7</v>
      </c>
      <c r="L1636" s="13">
        <f t="shared" si="308"/>
        <v>0</v>
      </c>
      <c r="M1636" s="13">
        <f t="shared" si="313"/>
        <v>1.6682999332808985E-11</v>
      </c>
      <c r="N1636" s="13">
        <f t="shared" si="309"/>
        <v>1.0343459586341571E-11</v>
      </c>
      <c r="O1636" s="13">
        <f t="shared" si="310"/>
        <v>1.0343459586341571E-11</v>
      </c>
      <c r="Q1636">
        <v>26.48832181998656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13.3110884819476</v>
      </c>
      <c r="G1637" s="13">
        <f t="shared" si="304"/>
        <v>0</v>
      </c>
      <c r="H1637" s="13">
        <f t="shared" si="305"/>
        <v>13.3110884819476</v>
      </c>
      <c r="I1637" s="16">
        <f t="shared" si="312"/>
        <v>13.311088584055097</v>
      </c>
      <c r="J1637" s="13">
        <f t="shared" si="306"/>
        <v>13.266436612905441</v>
      </c>
      <c r="K1637" s="13">
        <f t="shared" si="307"/>
        <v>4.4651971149656688E-2</v>
      </c>
      <c r="L1637" s="13">
        <f t="shared" si="308"/>
        <v>0</v>
      </c>
      <c r="M1637" s="13">
        <f t="shared" si="313"/>
        <v>6.3395397464674138E-12</v>
      </c>
      <c r="N1637" s="13">
        <f t="shared" si="309"/>
        <v>3.9305146428097966E-12</v>
      </c>
      <c r="O1637" s="13">
        <f t="shared" si="310"/>
        <v>3.9305146428097966E-12</v>
      </c>
      <c r="Q1637">
        <v>26.723969000000011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5.4468418620857069</v>
      </c>
      <c r="G1638" s="13">
        <f t="shared" si="304"/>
        <v>0</v>
      </c>
      <c r="H1638" s="13">
        <f t="shared" si="305"/>
        <v>5.4468418620857069</v>
      </c>
      <c r="I1638" s="16">
        <f t="shared" si="312"/>
        <v>5.4914938332353636</v>
      </c>
      <c r="J1638" s="13">
        <f t="shared" si="306"/>
        <v>5.4883712936545095</v>
      </c>
      <c r="K1638" s="13">
        <f t="shared" si="307"/>
        <v>3.1225395808540668E-3</v>
      </c>
      <c r="L1638" s="13">
        <f t="shared" si="308"/>
        <v>0</v>
      </c>
      <c r="M1638" s="13">
        <f t="shared" si="313"/>
        <v>2.4090251036576173E-12</v>
      </c>
      <c r="N1638" s="13">
        <f t="shared" si="309"/>
        <v>1.4935955642677226E-12</v>
      </c>
      <c r="O1638" s="13">
        <f t="shared" si="310"/>
        <v>1.4935955642677226E-12</v>
      </c>
      <c r="Q1638">
        <v>26.783992810811299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1.1425415693614649</v>
      </c>
      <c r="G1639" s="13">
        <f t="shared" si="304"/>
        <v>0</v>
      </c>
      <c r="H1639" s="13">
        <f t="shared" si="305"/>
        <v>1.1425415693614649</v>
      </c>
      <c r="I1639" s="16">
        <f t="shared" si="312"/>
        <v>1.145664108942319</v>
      </c>
      <c r="J1639" s="13">
        <f t="shared" si="306"/>
        <v>1.1456274099214117</v>
      </c>
      <c r="K1639" s="13">
        <f t="shared" si="307"/>
        <v>3.6699020907304813E-5</v>
      </c>
      <c r="L1639" s="13">
        <f t="shared" si="308"/>
        <v>0</v>
      </c>
      <c r="M1639" s="13">
        <f t="shared" si="313"/>
        <v>9.1542953938989465E-13</v>
      </c>
      <c r="N1639" s="13">
        <f t="shared" si="309"/>
        <v>5.675663144217347E-13</v>
      </c>
      <c r="O1639" s="13">
        <f t="shared" si="310"/>
        <v>5.675663144217347E-13</v>
      </c>
      <c r="Q1639">
        <v>24.925179428082082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3.307603092718904</v>
      </c>
      <c r="G1640" s="13">
        <f t="shared" si="304"/>
        <v>0</v>
      </c>
      <c r="H1640" s="13">
        <f t="shared" si="305"/>
        <v>3.307603092718904</v>
      </c>
      <c r="I1640" s="16">
        <f t="shared" si="312"/>
        <v>3.3076397917398115</v>
      </c>
      <c r="J1640" s="13">
        <f t="shared" si="306"/>
        <v>3.306500362757518</v>
      </c>
      <c r="K1640" s="13">
        <f t="shared" si="307"/>
        <v>1.1394289822934667E-3</v>
      </c>
      <c r="L1640" s="13">
        <f t="shared" si="308"/>
        <v>0</v>
      </c>
      <c r="M1640" s="13">
        <f t="shared" si="313"/>
        <v>3.4786322496815995E-13</v>
      </c>
      <c r="N1640" s="13">
        <f t="shared" si="309"/>
        <v>2.1567519948025916E-13</v>
      </c>
      <c r="O1640" s="13">
        <f t="shared" si="310"/>
        <v>2.1567519948025916E-13</v>
      </c>
      <c r="Q1640">
        <v>23.10182224629526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71.778682819004246</v>
      </c>
      <c r="G1641" s="13">
        <f t="shared" si="304"/>
        <v>5.4267627954311592</v>
      </c>
      <c r="H1641" s="13">
        <f t="shared" si="305"/>
        <v>66.351920023573086</v>
      </c>
      <c r="I1641" s="16">
        <f t="shared" si="312"/>
        <v>66.353059452555385</v>
      </c>
      <c r="J1641" s="13">
        <f t="shared" si="306"/>
        <v>49.068017466323504</v>
      </c>
      <c r="K1641" s="13">
        <f t="shared" si="307"/>
        <v>17.285041986231882</v>
      </c>
      <c r="L1641" s="13">
        <f t="shared" si="308"/>
        <v>0</v>
      </c>
      <c r="M1641" s="13">
        <f t="shared" si="313"/>
        <v>1.3218802548790079E-13</v>
      </c>
      <c r="N1641" s="13">
        <f t="shared" si="309"/>
        <v>8.1956575802498483E-14</v>
      </c>
      <c r="O1641" s="13">
        <f t="shared" si="310"/>
        <v>5.426762795431241</v>
      </c>
      <c r="Q1641">
        <v>15.3473168884288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13.73843943809289</v>
      </c>
      <c r="G1642" s="13">
        <f t="shared" si="304"/>
        <v>0</v>
      </c>
      <c r="H1642" s="13">
        <f t="shared" si="305"/>
        <v>13.73843943809289</v>
      </c>
      <c r="I1642" s="16">
        <f t="shared" si="312"/>
        <v>31.023481424324771</v>
      </c>
      <c r="J1642" s="13">
        <f t="shared" si="306"/>
        <v>27.935279295355162</v>
      </c>
      <c r="K1642" s="13">
        <f t="shared" si="307"/>
        <v>3.0882021289696091</v>
      </c>
      <c r="L1642" s="13">
        <f t="shared" si="308"/>
        <v>0</v>
      </c>
      <c r="M1642" s="13">
        <f t="shared" si="313"/>
        <v>5.0231449685402304E-14</v>
      </c>
      <c r="N1642" s="13">
        <f t="shared" si="309"/>
        <v>3.1143498804949428E-14</v>
      </c>
      <c r="O1642" s="13">
        <f t="shared" si="310"/>
        <v>3.1143498804949428E-14</v>
      </c>
      <c r="Q1642">
        <v>13.521877593548391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32.889127925412389</v>
      </c>
      <c r="G1643" s="13">
        <f t="shared" si="304"/>
        <v>0</v>
      </c>
      <c r="H1643" s="13">
        <f t="shared" si="305"/>
        <v>32.889127925412389</v>
      </c>
      <c r="I1643" s="16">
        <f t="shared" si="312"/>
        <v>35.977330054381994</v>
      </c>
      <c r="J1643" s="13">
        <f t="shared" si="306"/>
        <v>33.364035129882843</v>
      </c>
      <c r="K1643" s="13">
        <f t="shared" si="307"/>
        <v>2.6132949244991508</v>
      </c>
      <c r="L1643" s="13">
        <f t="shared" si="308"/>
        <v>0</v>
      </c>
      <c r="M1643" s="13">
        <f t="shared" si="313"/>
        <v>1.9087950880452876E-14</v>
      </c>
      <c r="N1643" s="13">
        <f t="shared" si="309"/>
        <v>1.1834529545880783E-14</v>
      </c>
      <c r="O1643" s="13">
        <f t="shared" si="310"/>
        <v>1.1834529545880783E-14</v>
      </c>
      <c r="Q1643">
        <v>18.213821080032389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21.487354387710269</v>
      </c>
      <c r="G1644" s="13">
        <f t="shared" si="304"/>
        <v>0</v>
      </c>
      <c r="H1644" s="13">
        <f t="shared" si="305"/>
        <v>21.487354387710269</v>
      </c>
      <c r="I1644" s="16">
        <f t="shared" si="312"/>
        <v>24.10064931220942</v>
      </c>
      <c r="J1644" s="13">
        <f t="shared" si="306"/>
        <v>23.26225538779476</v>
      </c>
      <c r="K1644" s="13">
        <f t="shared" si="307"/>
        <v>0.83839392441466032</v>
      </c>
      <c r="L1644" s="13">
        <f t="shared" si="308"/>
        <v>0</v>
      </c>
      <c r="M1644" s="13">
        <f t="shared" si="313"/>
        <v>7.2534213345720926E-15</v>
      </c>
      <c r="N1644" s="13">
        <f t="shared" si="309"/>
        <v>4.4971212274346975E-15</v>
      </c>
      <c r="O1644" s="13">
        <f t="shared" si="310"/>
        <v>4.4971212274346975E-15</v>
      </c>
      <c r="Q1644">
        <v>18.181910319182752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7.3594802285798213</v>
      </c>
      <c r="G1645" s="13">
        <f t="shared" si="304"/>
        <v>0</v>
      </c>
      <c r="H1645" s="13">
        <f t="shared" si="305"/>
        <v>7.3594802285798213</v>
      </c>
      <c r="I1645" s="16">
        <f t="shared" si="312"/>
        <v>8.1978741529944816</v>
      </c>
      <c r="J1645" s="13">
        <f t="shared" si="306"/>
        <v>8.1736466782216528</v>
      </c>
      <c r="K1645" s="13">
        <f t="shared" si="307"/>
        <v>2.4227474772828828E-2</v>
      </c>
      <c r="L1645" s="13">
        <f t="shared" si="308"/>
        <v>0</v>
      </c>
      <c r="M1645" s="13">
        <f t="shared" si="313"/>
        <v>2.7563001071373952E-15</v>
      </c>
      <c r="N1645" s="13">
        <f t="shared" si="309"/>
        <v>1.708906066425185E-15</v>
      </c>
      <c r="O1645" s="13">
        <f t="shared" si="310"/>
        <v>1.708906066425185E-15</v>
      </c>
      <c r="Q1645">
        <v>20.708299885359072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0.79428183324391721</v>
      </c>
      <c r="G1646" s="13">
        <f t="shared" si="304"/>
        <v>0</v>
      </c>
      <c r="H1646" s="13">
        <f t="shared" si="305"/>
        <v>0.79428183324391721</v>
      </c>
      <c r="I1646" s="16">
        <f t="shared" si="312"/>
        <v>0.81850930801674604</v>
      </c>
      <c r="J1646" s="13">
        <f t="shared" si="306"/>
        <v>0.81849477199089393</v>
      </c>
      <c r="K1646" s="13">
        <f t="shared" si="307"/>
        <v>1.453602585210767E-5</v>
      </c>
      <c r="L1646" s="13">
        <f t="shared" si="308"/>
        <v>0</v>
      </c>
      <c r="M1646" s="13">
        <f t="shared" si="313"/>
        <v>1.0473940407122102E-15</v>
      </c>
      <c r="N1646" s="13">
        <f t="shared" si="309"/>
        <v>6.4938430524157034E-16</v>
      </c>
      <c r="O1646" s="13">
        <f t="shared" si="310"/>
        <v>6.4938430524157034E-16</v>
      </c>
      <c r="Q1646">
        <v>24.332959737528739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7.8378377999999999E-2</v>
      </c>
      <c r="G1647" s="13">
        <f t="shared" si="304"/>
        <v>0</v>
      </c>
      <c r="H1647" s="13">
        <f t="shared" si="305"/>
        <v>7.8378377999999999E-2</v>
      </c>
      <c r="I1647" s="16">
        <f t="shared" si="312"/>
        <v>7.8392914025852106E-2</v>
      </c>
      <c r="J1647" s="13">
        <f t="shared" si="306"/>
        <v>7.8392903296952393E-2</v>
      </c>
      <c r="K1647" s="13">
        <f t="shared" si="307"/>
        <v>1.0728899713097206E-8</v>
      </c>
      <c r="L1647" s="13">
        <f t="shared" si="308"/>
        <v>0</v>
      </c>
      <c r="M1647" s="13">
        <f t="shared" si="313"/>
        <v>3.9800973547063982E-16</v>
      </c>
      <c r="N1647" s="13">
        <f t="shared" si="309"/>
        <v>2.4676603599179669E-16</v>
      </c>
      <c r="O1647" s="13">
        <f t="shared" si="310"/>
        <v>2.4676603599179669E-16</v>
      </c>
      <c r="Q1647">
        <v>25.584319876127829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1.207253203497991</v>
      </c>
      <c r="G1648" s="13">
        <f t="shared" si="304"/>
        <v>0</v>
      </c>
      <c r="H1648" s="13">
        <f t="shared" si="305"/>
        <v>1.207253203497991</v>
      </c>
      <c r="I1648" s="16">
        <f t="shared" si="312"/>
        <v>1.2072532142268908</v>
      </c>
      <c r="J1648" s="13">
        <f t="shared" si="306"/>
        <v>1.2072188117039777</v>
      </c>
      <c r="K1648" s="13">
        <f t="shared" si="307"/>
        <v>3.440252291309065E-5</v>
      </c>
      <c r="L1648" s="13">
        <f t="shared" si="308"/>
        <v>0</v>
      </c>
      <c r="M1648" s="13">
        <f t="shared" si="313"/>
        <v>1.5124369947884313E-16</v>
      </c>
      <c r="N1648" s="13">
        <f t="shared" si="309"/>
        <v>9.3771093676882744E-17</v>
      </c>
      <c r="O1648" s="13">
        <f t="shared" si="310"/>
        <v>9.3771093676882744E-17</v>
      </c>
      <c r="Q1648">
        <v>26.526059000000011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5.4146850364673389</v>
      </c>
      <c r="G1649" s="13">
        <f t="shared" si="304"/>
        <v>0</v>
      </c>
      <c r="H1649" s="13">
        <f t="shared" si="305"/>
        <v>5.4146850364673389</v>
      </c>
      <c r="I1649" s="16">
        <f t="shared" si="312"/>
        <v>5.414719438990252</v>
      </c>
      <c r="J1649" s="13">
        <f t="shared" si="306"/>
        <v>5.412167280315499</v>
      </c>
      <c r="K1649" s="13">
        <f t="shared" si="307"/>
        <v>2.5521586747530023E-3</v>
      </c>
      <c r="L1649" s="13">
        <f t="shared" si="308"/>
        <v>0</v>
      </c>
      <c r="M1649" s="13">
        <f t="shared" si="313"/>
        <v>5.7472605801960384E-17</v>
      </c>
      <c r="N1649" s="13">
        <f t="shared" si="309"/>
        <v>3.5633015597215436E-17</v>
      </c>
      <c r="O1649" s="13">
        <f t="shared" si="310"/>
        <v>3.5633015597215436E-17</v>
      </c>
      <c r="Q1649">
        <v>27.951447322772729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14.412518074803289</v>
      </c>
      <c r="G1650" s="13">
        <f t="shared" si="304"/>
        <v>0</v>
      </c>
      <c r="H1650" s="13">
        <f t="shared" si="305"/>
        <v>14.412518074803289</v>
      </c>
      <c r="I1650" s="16">
        <f t="shared" si="312"/>
        <v>14.415070233478042</v>
      </c>
      <c r="J1650" s="13">
        <f t="shared" si="306"/>
        <v>14.365417301267151</v>
      </c>
      <c r="K1650" s="13">
        <f t="shared" si="307"/>
        <v>4.965293221089162E-2</v>
      </c>
      <c r="L1650" s="13">
        <f t="shared" si="308"/>
        <v>0</v>
      </c>
      <c r="M1650" s="13">
        <f t="shared" si="313"/>
        <v>2.1839590204744948E-17</v>
      </c>
      <c r="N1650" s="13">
        <f t="shared" si="309"/>
        <v>1.3540545926941868E-17</v>
      </c>
      <c r="O1650" s="13">
        <f t="shared" si="310"/>
        <v>1.3540545926941868E-17</v>
      </c>
      <c r="Q1650">
        <v>27.693495451128651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20.20235495050277</v>
      </c>
      <c r="G1651" s="13">
        <f t="shared" si="304"/>
        <v>0</v>
      </c>
      <c r="H1651" s="13">
        <f t="shared" si="305"/>
        <v>20.20235495050277</v>
      </c>
      <c r="I1651" s="16">
        <f t="shared" si="312"/>
        <v>20.252007882713663</v>
      </c>
      <c r="J1651" s="13">
        <f t="shared" si="306"/>
        <v>19.998132428841139</v>
      </c>
      <c r="K1651" s="13">
        <f t="shared" si="307"/>
        <v>0.2538754538725243</v>
      </c>
      <c r="L1651" s="13">
        <f t="shared" si="308"/>
        <v>0</v>
      </c>
      <c r="M1651" s="13">
        <f t="shared" si="313"/>
        <v>8.2990442778030797E-18</v>
      </c>
      <c r="N1651" s="13">
        <f t="shared" si="309"/>
        <v>5.1454074522379094E-18</v>
      </c>
      <c r="O1651" s="13">
        <f t="shared" si="310"/>
        <v>5.1454074522379094E-18</v>
      </c>
      <c r="Q1651">
        <v>23.182293543889209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0.45963867749771492</v>
      </c>
      <c r="G1652" s="13">
        <f t="shared" si="304"/>
        <v>0</v>
      </c>
      <c r="H1652" s="13">
        <f t="shared" si="305"/>
        <v>0.45963867749771492</v>
      </c>
      <c r="I1652" s="16">
        <f t="shared" si="312"/>
        <v>0.71351413137023922</v>
      </c>
      <c r="J1652" s="13">
        <f t="shared" si="306"/>
        <v>0.71349948593391022</v>
      </c>
      <c r="K1652" s="13">
        <f t="shared" si="307"/>
        <v>1.4645436329008277E-5</v>
      </c>
      <c r="L1652" s="13">
        <f t="shared" si="308"/>
        <v>0</v>
      </c>
      <c r="M1652" s="13">
        <f t="shared" si="313"/>
        <v>3.1536368255651703E-18</v>
      </c>
      <c r="N1652" s="13">
        <f t="shared" si="309"/>
        <v>1.9552548318504057E-18</v>
      </c>
      <c r="O1652" s="13">
        <f t="shared" si="310"/>
        <v>1.9552548318504057E-18</v>
      </c>
      <c r="Q1652">
        <v>21.353008782592891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71.875349910389332</v>
      </c>
      <c r="G1653" s="13">
        <f t="shared" si="304"/>
        <v>5.4407167969178305</v>
      </c>
      <c r="H1653" s="13">
        <f t="shared" si="305"/>
        <v>66.434633113471506</v>
      </c>
      <c r="I1653" s="16">
        <f t="shared" si="312"/>
        <v>66.434647758907829</v>
      </c>
      <c r="J1653" s="13">
        <f t="shared" si="306"/>
        <v>53.615206331614218</v>
      </c>
      <c r="K1653" s="13">
        <f t="shared" si="307"/>
        <v>12.819441427293611</v>
      </c>
      <c r="L1653" s="13">
        <f t="shared" si="308"/>
        <v>0</v>
      </c>
      <c r="M1653" s="13">
        <f t="shared" si="313"/>
        <v>1.1983819937147646E-18</v>
      </c>
      <c r="N1653" s="13">
        <f t="shared" si="309"/>
        <v>7.4299683610315406E-19</v>
      </c>
      <c r="O1653" s="13">
        <f t="shared" si="310"/>
        <v>5.4407167969178305</v>
      </c>
      <c r="Q1653">
        <v>18.46941757247339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24.405915001498041</v>
      </c>
      <c r="G1654" s="13">
        <f t="shared" si="304"/>
        <v>0</v>
      </c>
      <c r="H1654" s="13">
        <f t="shared" si="305"/>
        <v>24.405915001498041</v>
      </c>
      <c r="I1654" s="16">
        <f t="shared" si="312"/>
        <v>37.225356428791656</v>
      </c>
      <c r="J1654" s="13">
        <f t="shared" si="306"/>
        <v>34.422890892518993</v>
      </c>
      <c r="K1654" s="13">
        <f t="shared" si="307"/>
        <v>2.8024655362726634</v>
      </c>
      <c r="L1654" s="13">
        <f t="shared" si="308"/>
        <v>0</v>
      </c>
      <c r="M1654" s="13">
        <f t="shared" si="313"/>
        <v>4.5538515761161059E-19</v>
      </c>
      <c r="N1654" s="13">
        <f t="shared" si="309"/>
        <v>2.8233879771919854E-19</v>
      </c>
      <c r="O1654" s="13">
        <f t="shared" si="310"/>
        <v>2.8233879771919854E-19</v>
      </c>
      <c r="Q1654">
        <v>18.412321593548381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27.611339519095161</v>
      </c>
      <c r="G1655" s="13">
        <f t="shared" si="304"/>
        <v>0</v>
      </c>
      <c r="H1655" s="13">
        <f t="shared" si="305"/>
        <v>27.611339519095161</v>
      </c>
      <c r="I1655" s="16">
        <f t="shared" si="312"/>
        <v>30.413805055367824</v>
      </c>
      <c r="J1655" s="13">
        <f t="shared" si="306"/>
        <v>28.725175307163269</v>
      </c>
      <c r="K1655" s="13">
        <f t="shared" si="307"/>
        <v>1.6886297482045549</v>
      </c>
      <c r="L1655" s="13">
        <f t="shared" si="308"/>
        <v>0</v>
      </c>
      <c r="M1655" s="13">
        <f t="shared" si="313"/>
        <v>1.7304635989241204E-19</v>
      </c>
      <c r="N1655" s="13">
        <f t="shared" si="309"/>
        <v>1.0728874313329547E-19</v>
      </c>
      <c r="O1655" s="13">
        <f t="shared" si="310"/>
        <v>1.0728874313329547E-19</v>
      </c>
      <c r="Q1655">
        <v>17.934028117339739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38.724358051827181</v>
      </c>
      <c r="G1656" s="13">
        <f t="shared" si="304"/>
        <v>0.65533448065240818</v>
      </c>
      <c r="H1656" s="13">
        <f t="shared" si="305"/>
        <v>38.069023571174775</v>
      </c>
      <c r="I1656" s="16">
        <f t="shared" si="312"/>
        <v>39.75765331937933</v>
      </c>
      <c r="J1656" s="13">
        <f t="shared" si="306"/>
        <v>37.072476533385128</v>
      </c>
      <c r="K1656" s="13">
        <f t="shared" si="307"/>
        <v>2.6851767859942015</v>
      </c>
      <c r="L1656" s="13">
        <f t="shared" si="308"/>
        <v>0</v>
      </c>
      <c r="M1656" s="13">
        <f t="shared" si="313"/>
        <v>6.5757616759116575E-20</v>
      </c>
      <c r="N1656" s="13">
        <f t="shared" si="309"/>
        <v>4.0769722390652278E-20</v>
      </c>
      <c r="O1656" s="13">
        <f t="shared" si="310"/>
        <v>0.65533448065240818</v>
      </c>
      <c r="Q1656">
        <v>20.19785132391679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26.694777189964679</v>
      </c>
      <c r="G1657" s="13">
        <f t="shared" si="304"/>
        <v>0</v>
      </c>
      <c r="H1657" s="13">
        <f t="shared" si="305"/>
        <v>26.694777189964679</v>
      </c>
      <c r="I1657" s="16">
        <f t="shared" si="312"/>
        <v>29.37995397595888</v>
      </c>
      <c r="J1657" s="13">
        <f t="shared" si="306"/>
        <v>28.282115682498347</v>
      </c>
      <c r="K1657" s="13">
        <f t="shared" si="307"/>
        <v>1.0978382934605335</v>
      </c>
      <c r="L1657" s="13">
        <f t="shared" si="308"/>
        <v>0</v>
      </c>
      <c r="M1657" s="13">
        <f t="shared" si="313"/>
        <v>2.4987894368464297E-20</v>
      </c>
      <c r="N1657" s="13">
        <f t="shared" si="309"/>
        <v>1.5492494508447863E-20</v>
      </c>
      <c r="O1657" s="13">
        <f t="shared" si="310"/>
        <v>1.5492494508447863E-20</v>
      </c>
      <c r="Q1657">
        <v>20.44587332826713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6.2353350170364328</v>
      </c>
      <c r="G1658" s="13">
        <f t="shared" si="304"/>
        <v>0</v>
      </c>
      <c r="H1658" s="13">
        <f t="shared" si="305"/>
        <v>6.2353350170364328</v>
      </c>
      <c r="I1658" s="16">
        <f t="shared" si="312"/>
        <v>7.3331733104969663</v>
      </c>
      <c r="J1658" s="13">
        <f t="shared" si="306"/>
        <v>7.3218158572941663</v>
      </c>
      <c r="K1658" s="13">
        <f t="shared" si="307"/>
        <v>1.1357453202800016E-2</v>
      </c>
      <c r="L1658" s="13">
        <f t="shared" si="308"/>
        <v>0</v>
      </c>
      <c r="M1658" s="13">
        <f t="shared" si="313"/>
        <v>9.4953998600164345E-21</v>
      </c>
      <c r="N1658" s="13">
        <f t="shared" si="309"/>
        <v>5.8871479132101895E-21</v>
      </c>
      <c r="O1658" s="13">
        <f t="shared" si="310"/>
        <v>5.8871479132101895E-21</v>
      </c>
      <c r="Q1658">
        <v>23.723933386667611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1.1757374193552279</v>
      </c>
      <c r="G1659" s="13">
        <f t="shared" si="304"/>
        <v>0</v>
      </c>
      <c r="H1659" s="13">
        <f t="shared" si="305"/>
        <v>1.1757374193552279</v>
      </c>
      <c r="I1659" s="16">
        <f t="shared" si="312"/>
        <v>1.1870948725580279</v>
      </c>
      <c r="J1659" s="13">
        <f t="shared" si="306"/>
        <v>1.187065083239043</v>
      </c>
      <c r="K1659" s="13">
        <f t="shared" si="307"/>
        <v>2.978931898489634E-5</v>
      </c>
      <c r="L1659" s="13">
        <f t="shared" si="308"/>
        <v>0</v>
      </c>
      <c r="M1659" s="13">
        <f t="shared" si="313"/>
        <v>3.6082519468062451E-21</v>
      </c>
      <c r="N1659" s="13">
        <f t="shared" si="309"/>
        <v>2.2371162070198721E-21</v>
      </c>
      <c r="O1659" s="13">
        <f t="shared" si="310"/>
        <v>2.2371162070198721E-21</v>
      </c>
      <c r="Q1659">
        <v>27.20682402508988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0.89037322137621433</v>
      </c>
      <c r="G1660" s="13">
        <f t="shared" si="304"/>
        <v>0</v>
      </c>
      <c r="H1660" s="13">
        <f t="shared" si="305"/>
        <v>0.89037322137621433</v>
      </c>
      <c r="I1660" s="16">
        <f t="shared" si="312"/>
        <v>0.89040301069519923</v>
      </c>
      <c r="J1660" s="13">
        <f t="shared" si="306"/>
        <v>0.89039060004963411</v>
      </c>
      <c r="K1660" s="13">
        <f t="shared" si="307"/>
        <v>1.2410645565119616E-5</v>
      </c>
      <c r="L1660" s="13">
        <f t="shared" si="308"/>
        <v>0</v>
      </c>
      <c r="M1660" s="13">
        <f t="shared" si="313"/>
        <v>1.371135739786373E-21</v>
      </c>
      <c r="N1660" s="13">
        <f t="shared" si="309"/>
        <v>8.5010415866755124E-22</v>
      </c>
      <c r="O1660" s="13">
        <f t="shared" si="310"/>
        <v>8.5010415866755124E-22</v>
      </c>
      <c r="Q1660">
        <v>27.300654585357059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7.7773818569800313E-2</v>
      </c>
      <c r="G1661" s="13">
        <f t="shared" si="304"/>
        <v>0</v>
      </c>
      <c r="H1661" s="13">
        <f t="shared" si="305"/>
        <v>7.7773818569800313E-2</v>
      </c>
      <c r="I1661" s="16">
        <f t="shared" si="312"/>
        <v>7.7786229215365432E-2</v>
      </c>
      <c r="J1661" s="13">
        <f t="shared" si="306"/>
        <v>7.7786221640520653E-2</v>
      </c>
      <c r="K1661" s="13">
        <f t="shared" si="307"/>
        <v>7.5748447792012286E-9</v>
      </c>
      <c r="L1661" s="13">
        <f t="shared" si="308"/>
        <v>0</v>
      </c>
      <c r="M1661" s="13">
        <f t="shared" si="313"/>
        <v>5.2103158111882175E-22</v>
      </c>
      <c r="N1661" s="13">
        <f t="shared" si="309"/>
        <v>3.2303958029366948E-22</v>
      </c>
      <c r="O1661" s="13">
        <f t="shared" si="310"/>
        <v>3.2303958029366948E-22</v>
      </c>
      <c r="Q1661">
        <v>27.948422141448479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13.81448952878975</v>
      </c>
      <c r="G1662" s="13">
        <f t="shared" si="304"/>
        <v>0</v>
      </c>
      <c r="H1662" s="13">
        <f t="shared" si="305"/>
        <v>13.81448952878975</v>
      </c>
      <c r="I1662" s="16">
        <f t="shared" si="312"/>
        <v>13.814489536364595</v>
      </c>
      <c r="J1662" s="13">
        <f t="shared" si="306"/>
        <v>13.77279844263243</v>
      </c>
      <c r="K1662" s="13">
        <f t="shared" si="307"/>
        <v>4.1691093732165285E-2</v>
      </c>
      <c r="L1662" s="13">
        <f t="shared" si="308"/>
        <v>0</v>
      </c>
      <c r="M1662" s="13">
        <f t="shared" si="313"/>
        <v>1.9799200082515227E-22</v>
      </c>
      <c r="N1662" s="13">
        <f t="shared" si="309"/>
        <v>1.227550405115944E-22</v>
      </c>
      <c r="O1662" s="13">
        <f t="shared" si="310"/>
        <v>1.227550405115944E-22</v>
      </c>
      <c r="Q1662">
        <v>28.044228000000011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22.75131266648604</v>
      </c>
      <c r="G1663" s="13">
        <f t="shared" si="304"/>
        <v>0</v>
      </c>
      <c r="H1663" s="13">
        <f t="shared" si="305"/>
        <v>22.75131266648604</v>
      </c>
      <c r="I1663" s="16">
        <f t="shared" si="312"/>
        <v>22.793003760218205</v>
      </c>
      <c r="J1663" s="13">
        <f t="shared" si="306"/>
        <v>22.549263365229098</v>
      </c>
      <c r="K1663" s="13">
        <f t="shared" si="307"/>
        <v>0.24374039498910705</v>
      </c>
      <c r="L1663" s="13">
        <f t="shared" si="308"/>
        <v>0</v>
      </c>
      <c r="M1663" s="13">
        <f t="shared" si="313"/>
        <v>7.5236960313557869E-23</v>
      </c>
      <c r="N1663" s="13">
        <f t="shared" si="309"/>
        <v>4.6646915394405878E-23</v>
      </c>
      <c r="O1663" s="13">
        <f t="shared" si="310"/>
        <v>4.6646915394405878E-23</v>
      </c>
      <c r="Q1663">
        <v>26.036640046762901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9.7558519155531194</v>
      </c>
      <c r="G1664" s="13">
        <f t="shared" si="304"/>
        <v>0</v>
      </c>
      <c r="H1664" s="13">
        <f t="shared" si="305"/>
        <v>9.7558519155531194</v>
      </c>
      <c r="I1664" s="16">
        <f t="shared" si="312"/>
        <v>9.9995923105422264</v>
      </c>
      <c r="J1664" s="13">
        <f t="shared" si="306"/>
        <v>9.962439093978066</v>
      </c>
      <c r="K1664" s="13">
        <f t="shared" si="307"/>
        <v>3.7153216564160374E-2</v>
      </c>
      <c r="L1664" s="13">
        <f t="shared" si="308"/>
        <v>0</v>
      </c>
      <c r="M1664" s="13">
        <f t="shared" si="313"/>
        <v>2.859004491915199E-23</v>
      </c>
      <c r="N1664" s="13">
        <f t="shared" si="309"/>
        <v>1.7725827849874235E-23</v>
      </c>
      <c r="O1664" s="13">
        <f t="shared" si="310"/>
        <v>1.7725827849874235E-23</v>
      </c>
      <c r="Q1664">
        <v>21.89112047275912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21.583388597621521</v>
      </c>
      <c r="G1665" s="13">
        <f t="shared" si="304"/>
        <v>0</v>
      </c>
      <c r="H1665" s="13">
        <f t="shared" si="305"/>
        <v>21.583388597621521</v>
      </c>
      <c r="I1665" s="16">
        <f t="shared" si="312"/>
        <v>21.620541814185682</v>
      </c>
      <c r="J1665" s="13">
        <f t="shared" si="306"/>
        <v>20.904608014362495</v>
      </c>
      <c r="K1665" s="13">
        <f t="shared" si="307"/>
        <v>0.71593379982318694</v>
      </c>
      <c r="L1665" s="13">
        <f t="shared" si="308"/>
        <v>0</v>
      </c>
      <c r="M1665" s="13">
        <f t="shared" si="313"/>
        <v>1.0864217069277756E-23</v>
      </c>
      <c r="N1665" s="13">
        <f t="shared" si="309"/>
        <v>6.7358145829522085E-24</v>
      </c>
      <c r="O1665" s="13">
        <f t="shared" si="310"/>
        <v>6.7358145829522085E-24</v>
      </c>
      <c r="Q1665">
        <v>17.010918593548389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16.495458232309812</v>
      </c>
      <c r="G1666" s="13">
        <f t="shared" si="304"/>
        <v>0</v>
      </c>
      <c r="H1666" s="13">
        <f t="shared" si="305"/>
        <v>16.495458232309812</v>
      </c>
      <c r="I1666" s="16">
        <f t="shared" si="312"/>
        <v>17.211392032132999</v>
      </c>
      <c r="J1666" s="13">
        <f t="shared" si="306"/>
        <v>16.908386850560213</v>
      </c>
      <c r="K1666" s="13">
        <f t="shared" si="307"/>
        <v>0.30300518157278589</v>
      </c>
      <c r="L1666" s="13">
        <f t="shared" si="308"/>
        <v>0</v>
      </c>
      <c r="M1666" s="13">
        <f t="shared" si="313"/>
        <v>4.1284024863255472E-24</v>
      </c>
      <c r="N1666" s="13">
        <f t="shared" si="309"/>
        <v>2.5596095415218394E-24</v>
      </c>
      <c r="O1666" s="13">
        <f t="shared" si="310"/>
        <v>2.5596095415218394E-24</v>
      </c>
      <c r="Q1666">
        <v>18.424586662658719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19.615083690642749</v>
      </c>
      <c r="G1667" s="13">
        <f t="shared" si="304"/>
        <v>0</v>
      </c>
      <c r="H1667" s="13">
        <f t="shared" si="305"/>
        <v>19.615083690642749</v>
      </c>
      <c r="I1667" s="16">
        <f t="shared" si="312"/>
        <v>19.918088872215534</v>
      </c>
      <c r="J1667" s="13">
        <f t="shared" si="306"/>
        <v>19.343256129370019</v>
      </c>
      <c r="K1667" s="13">
        <f t="shared" si="307"/>
        <v>0.57483274284551555</v>
      </c>
      <c r="L1667" s="13">
        <f t="shared" si="308"/>
        <v>0</v>
      </c>
      <c r="M1667" s="13">
        <f t="shared" si="313"/>
        <v>1.5687929448037078E-24</v>
      </c>
      <c r="N1667" s="13">
        <f t="shared" si="309"/>
        <v>9.7265162577829891E-25</v>
      </c>
      <c r="O1667" s="13">
        <f t="shared" si="310"/>
        <v>9.7265162577829891E-25</v>
      </c>
      <c r="Q1667">
        <v>16.869446818313381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10.649068791389089</v>
      </c>
      <c r="G1668" s="13">
        <f t="shared" si="304"/>
        <v>0</v>
      </c>
      <c r="H1668" s="13">
        <f t="shared" si="305"/>
        <v>10.649068791389089</v>
      </c>
      <c r="I1668" s="16">
        <f t="shared" si="312"/>
        <v>11.223901534234605</v>
      </c>
      <c r="J1668" s="13">
        <f t="shared" si="306"/>
        <v>11.158405952907836</v>
      </c>
      <c r="K1668" s="13">
        <f t="shared" si="307"/>
        <v>6.549558132676836E-2</v>
      </c>
      <c r="L1668" s="13">
        <f t="shared" si="308"/>
        <v>0</v>
      </c>
      <c r="M1668" s="13">
        <f t="shared" si="313"/>
        <v>5.9614131902540894E-25</v>
      </c>
      <c r="N1668" s="13">
        <f t="shared" si="309"/>
        <v>3.6960761779575355E-25</v>
      </c>
      <c r="O1668" s="13">
        <f t="shared" si="310"/>
        <v>3.6960761779575355E-25</v>
      </c>
      <c r="Q1668">
        <v>20.310580661336498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7.9182846751336564</v>
      </c>
      <c r="G1669" s="13">
        <f t="shared" si="304"/>
        <v>0</v>
      </c>
      <c r="H1669" s="13">
        <f t="shared" si="305"/>
        <v>7.9182846751336564</v>
      </c>
      <c r="I1669" s="16">
        <f t="shared" si="312"/>
        <v>7.9837802564604248</v>
      </c>
      <c r="J1669" s="13">
        <f t="shared" si="306"/>
        <v>7.9633264667381747</v>
      </c>
      <c r="K1669" s="13">
        <f t="shared" si="307"/>
        <v>2.0453789722250093E-2</v>
      </c>
      <c r="L1669" s="13">
        <f t="shared" si="308"/>
        <v>0</v>
      </c>
      <c r="M1669" s="13">
        <f t="shared" si="313"/>
        <v>2.2653370122965539E-25</v>
      </c>
      <c r="N1669" s="13">
        <f t="shared" si="309"/>
        <v>1.4045089476238633E-25</v>
      </c>
      <c r="O1669" s="13">
        <f t="shared" si="310"/>
        <v>1.4045089476238633E-25</v>
      </c>
      <c r="Q1669">
        <v>21.347936799968949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6.5551390307475064</v>
      </c>
      <c r="G1670" s="13">
        <f t="shared" ref="G1670:G1733" si="315">IF((F1670-$J$2)&gt;0,$I$2*(F1670-$J$2),0)</f>
        <v>0</v>
      </c>
      <c r="H1670" s="13">
        <f t="shared" ref="H1670:H1733" si="316">F1670-G1670</f>
        <v>6.5551390307475064</v>
      </c>
      <c r="I1670" s="16">
        <f t="shared" si="312"/>
        <v>6.5755928204697565</v>
      </c>
      <c r="J1670" s="13">
        <f t="shared" ref="J1670:J1733" si="317">I1670/SQRT(1+(I1670/($K$2*(300+(25*Q1670)+0.05*(Q1670)^3)))^2)</f>
        <v>6.5677526377602531</v>
      </c>
      <c r="K1670" s="13">
        <f t="shared" ref="K1670:K1733" si="318">I1670-J1670</f>
        <v>7.8401827095033738E-3</v>
      </c>
      <c r="L1670" s="13">
        <f t="shared" ref="L1670:L1733" si="319">IF(K1670&gt;$N$2,(K1670-$N$2)/$L$2,0)</f>
        <v>0</v>
      </c>
      <c r="M1670" s="13">
        <f t="shared" si="313"/>
        <v>8.6082806467269054E-26</v>
      </c>
      <c r="N1670" s="13">
        <f t="shared" ref="N1670:N1733" si="320">$M$2*M1670</f>
        <v>5.3371340009706818E-26</v>
      </c>
      <c r="O1670" s="13">
        <f t="shared" ref="O1670:O1733" si="321">N1670+G1670</f>
        <v>5.3371340009706818E-26</v>
      </c>
      <c r="Q1670">
        <v>24.038096648898389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16.341351048715691</v>
      </c>
      <c r="G1671" s="13">
        <f t="shared" si="315"/>
        <v>0</v>
      </c>
      <c r="H1671" s="13">
        <f t="shared" si="316"/>
        <v>16.341351048715691</v>
      </c>
      <c r="I1671" s="16">
        <f t="shared" ref="I1671:I1734" si="323">H1671+K1670-L1670</f>
        <v>16.349191231425195</v>
      </c>
      <c r="J1671" s="13">
        <f t="shared" si="317"/>
        <v>16.272407251749154</v>
      </c>
      <c r="K1671" s="13">
        <f t="shared" si="318"/>
        <v>7.6783979676040559E-2</v>
      </c>
      <c r="L1671" s="13">
        <f t="shared" si="319"/>
        <v>0</v>
      </c>
      <c r="M1671" s="13">
        <f t="shared" ref="M1671:M1734" si="324">L1671+M1670-N1670</f>
        <v>3.2711466457562236E-26</v>
      </c>
      <c r="N1671" s="13">
        <f t="shared" si="320"/>
        <v>2.0281109203688586E-26</v>
      </c>
      <c r="O1671" s="13">
        <f t="shared" si="321"/>
        <v>2.0281109203688586E-26</v>
      </c>
      <c r="Q1671">
        <v>27.253434039941482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</v>
      </c>
      <c r="G1672" s="13">
        <f t="shared" si="315"/>
        <v>0</v>
      </c>
      <c r="H1672" s="13">
        <f t="shared" si="316"/>
        <v>0</v>
      </c>
      <c r="I1672" s="16">
        <f t="shared" si="323"/>
        <v>7.6783979676040559E-2</v>
      </c>
      <c r="J1672" s="13">
        <f t="shared" si="317"/>
        <v>7.6783973812983825E-2</v>
      </c>
      <c r="K1672" s="13">
        <f t="shared" si="318"/>
        <v>5.8630567345563378E-9</v>
      </c>
      <c r="L1672" s="13">
        <f t="shared" si="319"/>
        <v>0</v>
      </c>
      <c r="M1672" s="13">
        <f t="shared" si="324"/>
        <v>1.243035725387365E-26</v>
      </c>
      <c r="N1672" s="13">
        <f t="shared" si="320"/>
        <v>7.7068214974016636E-27</v>
      </c>
      <c r="O1672" s="13">
        <f t="shared" si="321"/>
        <v>7.7068214974016636E-27</v>
      </c>
      <c r="Q1672">
        <v>29.55770466152314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2.4997518302783082</v>
      </c>
      <c r="G1673" s="13">
        <f t="shared" si="315"/>
        <v>0</v>
      </c>
      <c r="H1673" s="13">
        <f t="shared" si="316"/>
        <v>2.4997518302783082</v>
      </c>
      <c r="I1673" s="16">
        <f t="shared" si="323"/>
        <v>2.4997518361413649</v>
      </c>
      <c r="J1673" s="13">
        <f t="shared" si="317"/>
        <v>2.4995061310906115</v>
      </c>
      <c r="K1673" s="13">
        <f t="shared" si="318"/>
        <v>2.4570505075338644E-4</v>
      </c>
      <c r="L1673" s="13">
        <f t="shared" si="319"/>
        <v>0</v>
      </c>
      <c r="M1673" s="13">
        <f t="shared" si="324"/>
        <v>4.7235357564719865E-27</v>
      </c>
      <c r="N1673" s="13">
        <f t="shared" si="320"/>
        <v>2.9285921690126315E-27</v>
      </c>
      <c r="O1673" s="13">
        <f t="shared" si="321"/>
        <v>2.9285921690126315E-27</v>
      </c>
      <c r="Q1673">
        <v>28.115760000000009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14.330824837640479</v>
      </c>
      <c r="G1674" s="13">
        <f t="shared" si="315"/>
        <v>0</v>
      </c>
      <c r="H1674" s="13">
        <f t="shared" si="316"/>
        <v>14.330824837640479</v>
      </c>
      <c r="I1674" s="16">
        <f t="shared" si="323"/>
        <v>14.331070542691233</v>
      </c>
      <c r="J1674" s="13">
        <f t="shared" si="317"/>
        <v>14.29062270992053</v>
      </c>
      <c r="K1674" s="13">
        <f t="shared" si="318"/>
        <v>4.0447832770702519E-2</v>
      </c>
      <c r="L1674" s="13">
        <f t="shared" si="319"/>
        <v>0</v>
      </c>
      <c r="M1674" s="13">
        <f t="shared" si="324"/>
        <v>1.7949435874593551E-27</v>
      </c>
      <c r="N1674" s="13">
        <f t="shared" si="320"/>
        <v>1.1128650242248001E-27</v>
      </c>
      <c r="O1674" s="13">
        <f t="shared" si="321"/>
        <v>1.1128650242248001E-27</v>
      </c>
      <c r="Q1674">
        <v>29.08455268898085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5.3736042649664704</v>
      </c>
      <c r="G1675" s="13">
        <f t="shared" si="315"/>
        <v>0</v>
      </c>
      <c r="H1675" s="13">
        <f t="shared" si="316"/>
        <v>5.3736042649664704</v>
      </c>
      <c r="I1675" s="16">
        <f t="shared" si="323"/>
        <v>5.4140520977371729</v>
      </c>
      <c r="J1675" s="13">
        <f t="shared" si="317"/>
        <v>5.4093261251975004</v>
      </c>
      <c r="K1675" s="13">
        <f t="shared" si="318"/>
        <v>4.7259725396724406E-3</v>
      </c>
      <c r="L1675" s="13">
        <f t="shared" si="319"/>
        <v>0</v>
      </c>
      <c r="M1675" s="13">
        <f t="shared" si="324"/>
        <v>6.8207856323455498E-28</v>
      </c>
      <c r="N1675" s="13">
        <f t="shared" si="320"/>
        <v>4.2288870920542408E-28</v>
      </c>
      <c r="O1675" s="13">
        <f t="shared" si="321"/>
        <v>4.2288870920542408E-28</v>
      </c>
      <c r="Q1675">
        <v>23.49289383428831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10.367734039140849</v>
      </c>
      <c r="G1676" s="13">
        <f t="shared" si="315"/>
        <v>0</v>
      </c>
      <c r="H1676" s="13">
        <f t="shared" si="316"/>
        <v>10.367734039140849</v>
      </c>
      <c r="I1676" s="16">
        <f t="shared" si="323"/>
        <v>10.372460011680522</v>
      </c>
      <c r="J1676" s="13">
        <f t="shared" si="317"/>
        <v>10.331100792288639</v>
      </c>
      <c r="K1676" s="13">
        <f t="shared" si="318"/>
        <v>4.1359219391882363E-2</v>
      </c>
      <c r="L1676" s="13">
        <f t="shared" si="319"/>
        <v>0</v>
      </c>
      <c r="M1676" s="13">
        <f t="shared" si="324"/>
        <v>2.591898540291309E-28</v>
      </c>
      <c r="N1676" s="13">
        <f t="shared" si="320"/>
        <v>1.6069770949806117E-28</v>
      </c>
      <c r="O1676" s="13">
        <f t="shared" si="321"/>
        <v>1.6069770949806117E-28</v>
      </c>
      <c r="Q1676">
        <v>21.90651876673623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94.397209877392442</v>
      </c>
      <c r="G1677" s="13">
        <f t="shared" si="315"/>
        <v>8.6917721763564035</v>
      </c>
      <c r="H1677" s="13">
        <f t="shared" si="316"/>
        <v>85.705437701036033</v>
      </c>
      <c r="I1677" s="16">
        <f t="shared" si="323"/>
        <v>85.746796920427911</v>
      </c>
      <c r="J1677" s="13">
        <f t="shared" si="317"/>
        <v>64.817888811115097</v>
      </c>
      <c r="K1677" s="13">
        <f t="shared" si="318"/>
        <v>20.928908109312815</v>
      </c>
      <c r="L1677" s="13">
        <f t="shared" si="319"/>
        <v>0</v>
      </c>
      <c r="M1677" s="13">
        <f t="shared" si="324"/>
        <v>9.8492144531069732E-29</v>
      </c>
      <c r="N1677" s="13">
        <f t="shared" si="320"/>
        <v>6.1065129609263234E-29</v>
      </c>
      <c r="O1677" s="13">
        <f t="shared" si="321"/>
        <v>8.6917721763564035</v>
      </c>
      <c r="Q1677">
        <v>19.692618502179819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8.7813448153456779</v>
      </c>
      <c r="G1678" s="13">
        <f t="shared" si="315"/>
        <v>0</v>
      </c>
      <c r="H1678" s="13">
        <f t="shared" si="316"/>
        <v>8.7813448153456779</v>
      </c>
      <c r="I1678" s="16">
        <f t="shared" si="323"/>
        <v>29.710252924658491</v>
      </c>
      <c r="J1678" s="13">
        <f t="shared" si="317"/>
        <v>27.425368641329161</v>
      </c>
      <c r="K1678" s="13">
        <f t="shared" si="318"/>
        <v>2.2848842833293297</v>
      </c>
      <c r="L1678" s="13">
        <f t="shared" si="319"/>
        <v>0</v>
      </c>
      <c r="M1678" s="13">
        <f t="shared" si="324"/>
        <v>3.7427014921806498E-29</v>
      </c>
      <c r="N1678" s="13">
        <f t="shared" si="320"/>
        <v>2.320474925152003E-29</v>
      </c>
      <c r="O1678" s="13">
        <f t="shared" si="321"/>
        <v>2.320474925152003E-29</v>
      </c>
      <c r="Q1678">
        <v>15.033289593548391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8.7826536144202283</v>
      </c>
      <c r="G1679" s="13">
        <f t="shared" si="315"/>
        <v>0</v>
      </c>
      <c r="H1679" s="13">
        <f t="shared" si="316"/>
        <v>8.7826536144202283</v>
      </c>
      <c r="I1679" s="16">
        <f t="shared" si="323"/>
        <v>11.067537897749558</v>
      </c>
      <c r="J1679" s="13">
        <f t="shared" si="317"/>
        <v>11.017198264239507</v>
      </c>
      <c r="K1679" s="13">
        <f t="shared" si="318"/>
        <v>5.0339633510050774E-2</v>
      </c>
      <c r="L1679" s="13">
        <f t="shared" si="319"/>
        <v>0</v>
      </c>
      <c r="M1679" s="13">
        <f t="shared" si="324"/>
        <v>1.4222265670286468E-29</v>
      </c>
      <c r="N1679" s="13">
        <f t="shared" si="320"/>
        <v>8.8178047155776109E-30</v>
      </c>
      <c r="O1679" s="13">
        <f t="shared" si="321"/>
        <v>8.8178047155776109E-30</v>
      </c>
      <c r="Q1679">
        <v>21.887001195124171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41.695607189670007</v>
      </c>
      <c r="G1680" s="13">
        <f t="shared" si="315"/>
        <v>1.0842375777939679</v>
      </c>
      <c r="H1680" s="13">
        <f t="shared" si="316"/>
        <v>40.611369611876036</v>
      </c>
      <c r="I1680" s="16">
        <f t="shared" si="323"/>
        <v>40.661709245386085</v>
      </c>
      <c r="J1680" s="13">
        <f t="shared" si="317"/>
        <v>36.93167837379648</v>
      </c>
      <c r="K1680" s="13">
        <f t="shared" si="318"/>
        <v>3.7300308715896051</v>
      </c>
      <c r="L1680" s="13">
        <f t="shared" si="319"/>
        <v>0</v>
      </c>
      <c r="M1680" s="13">
        <f t="shared" si="324"/>
        <v>5.4044609547088575E-30</v>
      </c>
      <c r="N1680" s="13">
        <f t="shared" si="320"/>
        <v>3.3507657919194917E-30</v>
      </c>
      <c r="O1680" s="13">
        <f t="shared" si="321"/>
        <v>1.0842375777939679</v>
      </c>
      <c r="Q1680">
        <v>18.070460768259071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16.574980447014461</v>
      </c>
      <c r="G1681" s="13">
        <f t="shared" si="315"/>
        <v>0</v>
      </c>
      <c r="H1681" s="13">
        <f t="shared" si="316"/>
        <v>16.574980447014461</v>
      </c>
      <c r="I1681" s="16">
        <f t="shared" si="323"/>
        <v>20.305011318604066</v>
      </c>
      <c r="J1681" s="13">
        <f t="shared" si="317"/>
        <v>19.848602629960133</v>
      </c>
      <c r="K1681" s="13">
        <f t="shared" si="318"/>
        <v>0.45640868864393269</v>
      </c>
      <c r="L1681" s="13">
        <f t="shared" si="319"/>
        <v>0</v>
      </c>
      <c r="M1681" s="13">
        <f t="shared" si="324"/>
        <v>2.0536951627893658E-30</v>
      </c>
      <c r="N1681" s="13">
        <f t="shared" si="320"/>
        <v>1.2732910009294067E-30</v>
      </c>
      <c r="O1681" s="13">
        <f t="shared" si="321"/>
        <v>1.2732910009294067E-30</v>
      </c>
      <c r="Q1681">
        <v>18.981099311820401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2.5873219964876251</v>
      </c>
      <c r="G1682" s="13">
        <f t="shared" si="315"/>
        <v>0</v>
      </c>
      <c r="H1682" s="13">
        <f t="shared" si="316"/>
        <v>2.5873219964876251</v>
      </c>
      <c r="I1682" s="16">
        <f t="shared" si="323"/>
        <v>3.0437306851315578</v>
      </c>
      <c r="J1682" s="13">
        <f t="shared" si="317"/>
        <v>3.0427122024576145</v>
      </c>
      <c r="K1682" s="13">
        <f t="shared" si="318"/>
        <v>1.0184826739432218E-3</v>
      </c>
      <c r="L1682" s="13">
        <f t="shared" si="319"/>
        <v>0</v>
      </c>
      <c r="M1682" s="13">
        <f t="shared" si="324"/>
        <v>7.8040416185995904E-31</v>
      </c>
      <c r="N1682" s="13">
        <f t="shared" si="320"/>
        <v>4.8385058035317462E-31</v>
      </c>
      <c r="O1682" s="13">
        <f t="shared" si="321"/>
        <v>4.8385058035317462E-31</v>
      </c>
      <c r="Q1682">
        <v>22.127939128654351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1.0873692849523511</v>
      </c>
      <c r="G1683" s="13">
        <f t="shared" si="315"/>
        <v>0</v>
      </c>
      <c r="H1683" s="13">
        <f t="shared" si="316"/>
        <v>1.0873692849523511</v>
      </c>
      <c r="I1683" s="16">
        <f t="shared" si="323"/>
        <v>1.0883877676262943</v>
      </c>
      <c r="J1683" s="13">
        <f t="shared" si="317"/>
        <v>1.0883547602551951</v>
      </c>
      <c r="K1683" s="13">
        <f t="shared" si="318"/>
        <v>3.3007371099236238E-5</v>
      </c>
      <c r="L1683" s="13">
        <f t="shared" si="319"/>
        <v>0</v>
      </c>
      <c r="M1683" s="13">
        <f t="shared" si="324"/>
        <v>2.9655358150678442E-31</v>
      </c>
      <c r="N1683" s="13">
        <f t="shared" si="320"/>
        <v>1.8386322053420634E-31</v>
      </c>
      <c r="O1683" s="13">
        <f t="shared" si="321"/>
        <v>1.8386322053420634E-31</v>
      </c>
      <c r="Q1683">
        <v>24.582024857208609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0.34838589816730309</v>
      </c>
      <c r="G1684" s="13">
        <f t="shared" si="315"/>
        <v>0</v>
      </c>
      <c r="H1684" s="13">
        <f t="shared" si="316"/>
        <v>0.34838589816730309</v>
      </c>
      <c r="I1684" s="16">
        <f t="shared" si="323"/>
        <v>0.34841890553840232</v>
      </c>
      <c r="J1684" s="13">
        <f t="shared" si="317"/>
        <v>0.34841830603456031</v>
      </c>
      <c r="K1684" s="13">
        <f t="shared" si="318"/>
        <v>5.9950384201368223E-7</v>
      </c>
      <c r="L1684" s="13">
        <f t="shared" si="319"/>
        <v>0</v>
      </c>
      <c r="M1684" s="13">
        <f t="shared" si="324"/>
        <v>1.1269036097257808E-31</v>
      </c>
      <c r="N1684" s="13">
        <f t="shared" si="320"/>
        <v>6.9868023802998408E-32</v>
      </c>
      <c r="O1684" s="13">
        <f t="shared" si="321"/>
        <v>6.9868023802998408E-32</v>
      </c>
      <c r="Q1684">
        <v>28.886493336192331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10.665190103405591</v>
      </c>
      <c r="G1685" s="13">
        <f t="shared" si="315"/>
        <v>0</v>
      </c>
      <c r="H1685" s="13">
        <f t="shared" si="316"/>
        <v>10.665190103405591</v>
      </c>
      <c r="I1685" s="16">
        <f t="shared" si="323"/>
        <v>10.665190702909433</v>
      </c>
      <c r="J1685" s="13">
        <f t="shared" si="317"/>
        <v>10.646914010390221</v>
      </c>
      <c r="K1685" s="13">
        <f t="shared" si="318"/>
        <v>1.8276692519211934E-2</v>
      </c>
      <c r="L1685" s="13">
        <f t="shared" si="319"/>
        <v>0</v>
      </c>
      <c r="M1685" s="13">
        <f t="shared" si="324"/>
        <v>4.2822337169579671E-32</v>
      </c>
      <c r="N1685" s="13">
        <f t="shared" si="320"/>
        <v>2.6549849045139396E-32</v>
      </c>
      <c r="O1685" s="13">
        <f t="shared" si="321"/>
        <v>2.6549849045139396E-32</v>
      </c>
      <c r="Q1685">
        <v>28.41587500000001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1.1775320950171471</v>
      </c>
      <c r="G1686" s="13">
        <f t="shared" si="315"/>
        <v>0</v>
      </c>
      <c r="H1686" s="13">
        <f t="shared" si="316"/>
        <v>1.1775320950171471</v>
      </c>
      <c r="I1686" s="16">
        <f t="shared" si="323"/>
        <v>1.195808787536359</v>
      </c>
      <c r="J1686" s="13">
        <f t="shared" si="317"/>
        <v>1.1957812355827719</v>
      </c>
      <c r="K1686" s="13">
        <f t="shared" si="318"/>
        <v>2.7551953587057199E-5</v>
      </c>
      <c r="L1686" s="13">
        <f t="shared" si="319"/>
        <v>0</v>
      </c>
      <c r="M1686" s="13">
        <f t="shared" si="324"/>
        <v>1.6272488124440275E-32</v>
      </c>
      <c r="N1686" s="13">
        <f t="shared" si="320"/>
        <v>1.0088942637152971E-32</v>
      </c>
      <c r="O1686" s="13">
        <f t="shared" si="321"/>
        <v>1.0088942637152971E-32</v>
      </c>
      <c r="Q1686">
        <v>27.93967884574138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21.37482898975129</v>
      </c>
      <c r="G1687" s="13">
        <f t="shared" si="315"/>
        <v>0</v>
      </c>
      <c r="H1687" s="13">
        <f t="shared" si="316"/>
        <v>21.37482898975129</v>
      </c>
      <c r="I1687" s="16">
        <f t="shared" si="323"/>
        <v>21.374856541704876</v>
      </c>
      <c r="J1687" s="13">
        <f t="shared" si="317"/>
        <v>21.076192397688477</v>
      </c>
      <c r="K1687" s="13">
        <f t="shared" si="318"/>
        <v>0.29866414401639929</v>
      </c>
      <c r="L1687" s="13">
        <f t="shared" si="319"/>
        <v>0</v>
      </c>
      <c r="M1687" s="13">
        <f t="shared" si="324"/>
        <v>6.1835454872873049E-33</v>
      </c>
      <c r="N1687" s="13">
        <f t="shared" si="320"/>
        <v>3.8337982021181287E-33</v>
      </c>
      <c r="O1687" s="13">
        <f t="shared" si="321"/>
        <v>3.8337982021181287E-33</v>
      </c>
      <c r="Q1687">
        <v>23.16251333575201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21.215654666041669</v>
      </c>
      <c r="G1688" s="13">
        <f t="shared" si="315"/>
        <v>0</v>
      </c>
      <c r="H1688" s="13">
        <f t="shared" si="316"/>
        <v>21.215654666041669</v>
      </c>
      <c r="I1688" s="16">
        <f t="shared" si="323"/>
        <v>21.514318810058068</v>
      </c>
      <c r="J1688" s="13">
        <f t="shared" si="317"/>
        <v>21.033967386027626</v>
      </c>
      <c r="K1688" s="13">
        <f t="shared" si="318"/>
        <v>0.48035142403044162</v>
      </c>
      <c r="L1688" s="13">
        <f t="shared" si="319"/>
        <v>0</v>
      </c>
      <c r="M1688" s="13">
        <f t="shared" si="324"/>
        <v>2.3497472851691762E-33</v>
      </c>
      <c r="N1688" s="13">
        <f t="shared" si="320"/>
        <v>1.4568433168048893E-33</v>
      </c>
      <c r="O1688" s="13">
        <f t="shared" si="321"/>
        <v>1.4568433168048893E-33</v>
      </c>
      <c r="Q1688">
        <v>19.847033593548389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10.738878256486901</v>
      </c>
      <c r="G1689" s="13">
        <f t="shared" si="315"/>
        <v>0</v>
      </c>
      <c r="H1689" s="13">
        <f t="shared" si="316"/>
        <v>10.738878256486901</v>
      </c>
      <c r="I1689" s="16">
        <f t="shared" si="323"/>
        <v>11.219229680517342</v>
      </c>
      <c r="J1689" s="13">
        <f t="shared" si="317"/>
        <v>11.151708531965847</v>
      </c>
      <c r="K1689" s="13">
        <f t="shared" si="318"/>
        <v>6.7521148551495713E-2</v>
      </c>
      <c r="L1689" s="13">
        <f t="shared" si="319"/>
        <v>0</v>
      </c>
      <c r="M1689" s="13">
        <f t="shared" si="324"/>
        <v>8.9290396836428687E-34</v>
      </c>
      <c r="N1689" s="13">
        <f t="shared" si="320"/>
        <v>5.5360046038585783E-34</v>
      </c>
      <c r="O1689" s="13">
        <f t="shared" si="321"/>
        <v>5.5360046038585783E-34</v>
      </c>
      <c r="Q1689">
        <v>20.084796580136501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2025-03-05T07:26:48Z</dcterms:modified>
</cp:coreProperties>
</file>