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OHC-HadGEM2-ES_r1i1p1_SMHI-RCA4_v1\"/>
    </mc:Choice>
  </mc:AlternateContent>
  <xr:revisionPtr revIDLastSave="0" documentId="13_ncr:1_{237DCA94-B73C-40E0-8663-367A83BA1E8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H1623" i="1"/>
  <c r="G1623" i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H1538" i="1"/>
  <c r="G1538" i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H1529" i="1"/>
  <c r="G1529" i="1"/>
  <c r="G1528" i="1"/>
  <c r="H1528" i="1" s="1"/>
  <c r="H1527" i="1"/>
  <c r="G1527" i="1"/>
  <c r="G1526" i="1"/>
  <c r="H1526" i="1" s="1"/>
  <c r="H1525" i="1"/>
  <c r="G1525" i="1"/>
  <c r="G1524" i="1"/>
  <c r="H1524" i="1" s="1"/>
  <c r="H1523" i="1"/>
  <c r="G1523" i="1"/>
  <c r="G1522" i="1"/>
  <c r="H1522" i="1" s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B1380" i="1" s="1"/>
  <c r="B1381" i="1" s="1"/>
  <c r="G1378" i="1"/>
  <c r="H1378" i="1" s="1"/>
  <c r="G1377" i="1"/>
  <c r="H1377" i="1" s="1"/>
  <c r="H1376" i="1"/>
  <c r="G1376" i="1"/>
  <c r="G1375" i="1"/>
  <c r="H1375" i="1" s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B1365" i="1"/>
  <c r="G1364" i="1"/>
  <c r="H1364" i="1" s="1"/>
  <c r="G1363" i="1"/>
  <c r="H1363" i="1" s="1"/>
  <c r="B1363" i="1"/>
  <c r="B1364" i="1" s="1"/>
  <c r="H1362" i="1"/>
  <c r="G1362" i="1"/>
  <c r="G1361" i="1"/>
  <c r="H1361" i="1" s="1"/>
  <c r="G1360" i="1"/>
  <c r="H1360" i="1" s="1"/>
  <c r="G1359" i="1"/>
  <c r="H1359" i="1" s="1"/>
  <c r="H1358" i="1"/>
  <c r="G1358" i="1"/>
  <c r="G1357" i="1"/>
  <c r="H1357" i="1" s="1"/>
  <c r="H1356" i="1"/>
  <c r="G1356" i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H1352" i="1"/>
  <c r="G1352" i="1"/>
  <c r="H1351" i="1"/>
  <c r="G1351" i="1"/>
  <c r="B1351" i="1"/>
  <c r="B1352" i="1" s="1"/>
  <c r="B1353" i="1" s="1"/>
  <c r="H1350" i="1"/>
  <c r="G1350" i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H1299" i="1"/>
  <c r="G1299" i="1"/>
  <c r="G1298" i="1"/>
  <c r="H1298" i="1" s="1"/>
  <c r="H1297" i="1"/>
  <c r="G1297" i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H1284" i="1"/>
  <c r="G1284" i="1"/>
  <c r="B1284" i="1"/>
  <c r="B1296" i="1" s="1"/>
  <c r="B1308" i="1" s="1"/>
  <c r="H1283" i="1"/>
  <c r="G1283" i="1"/>
  <c r="B1283" i="1"/>
  <c r="B1295" i="1" s="1"/>
  <c r="B1307" i="1" s="1"/>
  <c r="H1282" i="1"/>
  <c r="G1282" i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B1272" i="1" s="1"/>
  <c r="B1273" i="1" s="1"/>
  <c r="B1285" i="1" s="1"/>
  <c r="B1297" i="1" s="1"/>
  <c r="B1309" i="1" s="1"/>
  <c r="G1270" i="1"/>
  <c r="H1270" i="1" s="1"/>
  <c r="G1269" i="1"/>
  <c r="H1269" i="1" s="1"/>
  <c r="G1268" i="1"/>
  <c r="H1268" i="1" s="1"/>
  <c r="G1267" i="1"/>
  <c r="H1267" i="1" s="1"/>
  <c r="B1267" i="1"/>
  <c r="H1266" i="1"/>
  <c r="G1266" i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B1226" i="1"/>
  <c r="B1227" i="1" s="1"/>
  <c r="B1228" i="1" s="1"/>
  <c r="B1229" i="1" s="1"/>
  <c r="H1225" i="1"/>
  <c r="G1225" i="1"/>
  <c r="G1224" i="1"/>
  <c r="H1224" i="1" s="1"/>
  <c r="B1224" i="1"/>
  <c r="B1225" i="1" s="1"/>
  <c r="G1223" i="1"/>
  <c r="H1223" i="1" s="1"/>
  <c r="B1223" i="1"/>
  <c r="G1222" i="1"/>
  <c r="H1222" i="1" s="1"/>
  <c r="G1221" i="1"/>
  <c r="H1221" i="1" s="1"/>
  <c r="G1220" i="1"/>
  <c r="H1220" i="1" s="1"/>
  <c r="B1220" i="1"/>
  <c r="B1221" i="1" s="1"/>
  <c r="H1219" i="1"/>
  <c r="G1219" i="1"/>
  <c r="B1219" i="1"/>
  <c r="G1218" i="1"/>
  <c r="H1218" i="1" s="1"/>
  <c r="G1217" i="1"/>
  <c r="H1217" i="1" s="1"/>
  <c r="H1216" i="1"/>
  <c r="G1216" i="1"/>
  <c r="G1215" i="1"/>
  <c r="H1215" i="1" s="1"/>
  <c r="H1214" i="1"/>
  <c r="G1214" i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H1206" i="1"/>
  <c r="G1206" i="1"/>
  <c r="H1205" i="1"/>
  <c r="G1205" i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H1087" i="1"/>
  <c r="G1087" i="1"/>
  <c r="H1086" i="1"/>
  <c r="G1086" i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H1066" i="1"/>
  <c r="G1066" i="1"/>
  <c r="G1065" i="1"/>
  <c r="H1065" i="1" s="1"/>
  <c r="H1064" i="1"/>
  <c r="G1064" i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H1046" i="1"/>
  <c r="G1046" i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H1036" i="1"/>
  <c r="G1036" i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H951" i="1"/>
  <c r="G951" i="1"/>
  <c r="H950" i="1"/>
  <c r="G950" i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H941" i="1"/>
  <c r="G941" i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H907" i="1"/>
  <c r="G907" i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H895" i="1"/>
  <c r="G895" i="1"/>
  <c r="G894" i="1"/>
  <c r="H894" i="1" s="1"/>
  <c r="H893" i="1"/>
  <c r="G893" i="1"/>
  <c r="G892" i="1"/>
  <c r="H892" i="1" s="1"/>
  <c r="G891" i="1"/>
  <c r="H891" i="1" s="1"/>
  <c r="H890" i="1"/>
  <c r="G890" i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G881" i="1"/>
  <c r="H881" i="1" s="1"/>
  <c r="H880" i="1"/>
  <c r="G880" i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B876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H874" i="1"/>
  <c r="G874" i="1"/>
  <c r="H873" i="1"/>
  <c r="G873" i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B860" i="1"/>
  <c r="B861" i="1" s="1"/>
  <c r="G859" i="1"/>
  <c r="H859" i="1" s="1"/>
  <c r="B859" i="1"/>
  <c r="H858" i="1"/>
  <c r="G858" i="1"/>
  <c r="H857" i="1"/>
  <c r="G857" i="1"/>
  <c r="G856" i="1"/>
  <c r="H856" i="1" s="1"/>
  <c r="H855" i="1"/>
  <c r="G855" i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H848" i="1"/>
  <c r="G848" i="1"/>
  <c r="G847" i="1"/>
  <c r="H847" i="1" s="1"/>
  <c r="B847" i="1"/>
  <c r="B848" i="1" s="1"/>
  <c r="H846" i="1"/>
  <c r="G846" i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G818" i="1"/>
  <c r="H818" i="1" s="1"/>
  <c r="H817" i="1"/>
  <c r="G817" i="1"/>
  <c r="G816" i="1"/>
  <c r="H816" i="1" s="1"/>
  <c r="B816" i="1"/>
  <c r="B817" i="1" s="1"/>
  <c r="B818" i="1" s="1"/>
  <c r="B819" i="1" s="1"/>
  <c r="B820" i="1" s="1"/>
  <c r="B821" i="1" s="1"/>
  <c r="H815" i="1"/>
  <c r="G815" i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G806" i="1"/>
  <c r="H806" i="1" s="1"/>
  <c r="G805" i="1"/>
  <c r="H805" i="1" s="1"/>
  <c r="G804" i="1"/>
  <c r="H804" i="1" s="1"/>
  <c r="B804" i="1"/>
  <c r="B805" i="1" s="1"/>
  <c r="B806" i="1" s="1"/>
  <c r="G803" i="1"/>
  <c r="H803" i="1" s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G795" i="1"/>
  <c r="H795" i="1" s="1"/>
  <c r="G794" i="1"/>
  <c r="H794" i="1" s="1"/>
  <c r="H793" i="1"/>
  <c r="G793" i="1"/>
  <c r="H792" i="1"/>
  <c r="G792" i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H781" i="1"/>
  <c r="G781" i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H685" i="1"/>
  <c r="G685" i="1"/>
  <c r="H684" i="1"/>
  <c r="G684" i="1"/>
  <c r="G683" i="1"/>
  <c r="H683" i="1" s="1"/>
  <c r="H682" i="1"/>
  <c r="G682" i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H602" i="1"/>
  <c r="G602" i="1"/>
  <c r="G601" i="1"/>
  <c r="H601" i="1" s="1"/>
  <c r="G600" i="1"/>
  <c r="H600" i="1" s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H593" i="1"/>
  <c r="G593" i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H586" i="1"/>
  <c r="G586" i="1"/>
  <c r="H585" i="1"/>
  <c r="G585" i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G577" i="1"/>
  <c r="H577" i="1" s="1"/>
  <c r="H576" i="1"/>
  <c r="G576" i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H557" i="1"/>
  <c r="G557" i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B549" i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548" i="1"/>
  <c r="G548" i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H391" i="1"/>
  <c r="G391" i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H335" i="1"/>
  <c r="G335" i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H258" i="1"/>
  <c r="G258" i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H229" i="1"/>
  <c r="G229" i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H213" i="1"/>
  <c r="G213" i="1"/>
  <c r="G212" i="1"/>
  <c r="H212" i="1" s="1"/>
  <c r="H211" i="1"/>
  <c r="G211" i="1"/>
  <c r="H210" i="1"/>
  <c r="G210" i="1"/>
  <c r="H209" i="1"/>
  <c r="G209" i="1"/>
  <c r="G208" i="1"/>
  <c r="H208" i="1" s="1"/>
  <c r="H207" i="1"/>
  <c r="G207" i="1"/>
  <c r="G206" i="1"/>
  <c r="H206" i="1" s="1"/>
  <c r="G205" i="1"/>
  <c r="H205" i="1" s="1"/>
  <c r="H204" i="1"/>
  <c r="G204" i="1"/>
  <c r="G203" i="1"/>
  <c r="H203" i="1" s="1"/>
  <c r="H202" i="1"/>
  <c r="G202" i="1"/>
  <c r="H201" i="1"/>
  <c r="G201" i="1"/>
  <c r="G200" i="1"/>
  <c r="H200" i="1" s="1"/>
  <c r="G199" i="1"/>
  <c r="H199" i="1" s="1"/>
  <c r="G198" i="1"/>
  <c r="H198" i="1" s="1"/>
  <c r="H197" i="1"/>
  <c r="G197" i="1"/>
  <c r="G196" i="1"/>
  <c r="H196" i="1" s="1"/>
  <c r="H195" i="1"/>
  <c r="G195" i="1"/>
  <c r="G194" i="1"/>
  <c r="H194" i="1" s="1"/>
  <c r="H193" i="1"/>
  <c r="G193" i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H180" i="1"/>
  <c r="G180" i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H128" i="1"/>
  <c r="G128" i="1"/>
  <c r="H127" i="1"/>
  <c r="G127" i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9" i="1"/>
  <c r="G79" i="1"/>
  <c r="B79" i="1"/>
  <c r="H78" i="1"/>
  <c r="G78" i="1"/>
  <c r="G77" i="1"/>
  <c r="H77" i="1" s="1"/>
  <c r="G76" i="1"/>
  <c r="H76" i="1" s="1"/>
  <c r="H75" i="1"/>
  <c r="G75" i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B69" i="1"/>
  <c r="G68" i="1"/>
  <c r="H68" i="1" s="1"/>
  <c r="G67" i="1"/>
  <c r="H67" i="1" s="1"/>
  <c r="B67" i="1"/>
  <c r="B68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H56" i="1"/>
  <c r="G56" i="1"/>
  <c r="B56" i="1"/>
  <c r="B57" i="1" s="1"/>
  <c r="G55" i="1"/>
  <c r="H55" i="1" s="1"/>
  <c r="B55" i="1"/>
  <c r="G54" i="1"/>
  <c r="H54" i="1" s="1"/>
  <c r="G53" i="1"/>
  <c r="H53" i="1" s="1"/>
  <c r="G52" i="1"/>
  <c r="H52" i="1" s="1"/>
  <c r="H51" i="1"/>
  <c r="G51" i="1"/>
  <c r="H50" i="1"/>
  <c r="G50" i="1"/>
  <c r="B50" i="1"/>
  <c r="B51" i="1" s="1"/>
  <c r="B52" i="1" s="1"/>
  <c r="B53" i="1" s="1"/>
  <c r="G49" i="1"/>
  <c r="H49" i="1" s="1"/>
  <c r="G48" i="1"/>
  <c r="H48" i="1" s="1"/>
  <c r="G47" i="1"/>
  <c r="H47" i="1" s="1"/>
  <c r="B47" i="1"/>
  <c r="B48" i="1" s="1"/>
  <c r="B49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H42" i="1"/>
  <c r="G42" i="1"/>
  <c r="G41" i="1"/>
  <c r="H41" i="1" s="1"/>
  <c r="G40" i="1"/>
  <c r="H40" i="1" s="1"/>
  <c r="H39" i="1"/>
  <c r="G39" i="1"/>
  <c r="G38" i="1"/>
  <c r="H38" i="1" s="1"/>
  <c r="B38" i="1"/>
  <c r="B39" i="1" s="1"/>
  <c r="B40" i="1" s="1"/>
  <c r="B41" i="1" s="1"/>
  <c r="G37" i="1"/>
  <c r="H37" i="1" s="1"/>
  <c r="G36" i="1"/>
  <c r="H36" i="1" s="1"/>
  <c r="G35" i="1"/>
  <c r="H35" i="1" s="1"/>
  <c r="B35" i="1"/>
  <c r="B36" i="1" s="1"/>
  <c r="B37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5" i="1" l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0" i="1"/>
  <c r="B48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K6" i="1"/>
  <c r="L6" i="1" s="1"/>
  <c r="M6" i="1" s="1"/>
  <c r="N6" i="1" s="1"/>
  <c r="O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8" i="1"/>
  <c r="B1268" i="1"/>
  <c r="B1279" i="1"/>
  <c r="B1291" i="1" s="1"/>
  <c r="B1303" i="1" s="1"/>
  <c r="B1274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I7" i="1" l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J7" i="1"/>
  <c r="K7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75" i="1"/>
  <c r="B1286" i="1"/>
  <c r="B1298" i="1" s="1"/>
  <c r="B1310" i="1" s="1"/>
  <c r="B1269" i="1"/>
  <c r="B1281" i="1" s="1"/>
  <c r="B1293" i="1" s="1"/>
  <c r="B1305" i="1" s="1"/>
  <c r="B1280" i="1"/>
  <c r="B1292" i="1" s="1"/>
  <c r="B1304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/>
  <c r="M7" i="1" s="1"/>
  <c r="N7" i="1" s="1"/>
  <c r="O7" i="1" s="1"/>
  <c r="I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7" i="1"/>
  <c r="B1299" i="1" s="1"/>
  <c r="B1311" i="1" s="1"/>
  <c r="B1276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8" i="1"/>
  <c r="B1300" i="1" s="1"/>
  <c r="B1312" i="1" s="1"/>
  <c r="B1277" i="1"/>
  <c r="B1289" i="1" s="1"/>
  <c r="B1301" i="1" s="1"/>
  <c r="B131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8" i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s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s="1"/>
  <c r="K21" i="1" s="1"/>
  <c r="L21" i="1" l="1"/>
  <c r="M21" i="1" s="1"/>
  <c r="N21" i="1" s="1"/>
  <c r="O21" i="1" s="1"/>
  <c r="I22" i="1" l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s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s="1"/>
  <c r="K61" i="1" l="1"/>
  <c r="L61" i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/>
  <c r="K67" i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s="1"/>
  <c r="K97" i="1" l="1"/>
  <c r="L97" i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s="1"/>
  <c r="K149" i="1" l="1"/>
  <c r="L149" i="1" s="1"/>
  <c r="M149" i="1" l="1"/>
  <c r="N149" i="1" s="1"/>
  <c r="O149" i="1" s="1"/>
  <c r="I150" i="1"/>
  <c r="J150" i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s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/>
  <c r="L164" i="1" l="1"/>
  <c r="M164" i="1" s="1"/>
  <c r="N164" i="1" s="1"/>
  <c r="O164" i="1" s="1"/>
  <c r="I165" i="1" l="1"/>
  <c r="J165" i="1"/>
  <c r="K165" i="1"/>
  <c r="L165" i="1" l="1"/>
  <c r="M165" i="1" s="1"/>
  <c r="N165" i="1" s="1"/>
  <c r="O165" i="1" s="1"/>
  <c r="I166" i="1" l="1"/>
  <c r="J166" i="1" s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 l="1"/>
  <c r="J184" i="1" s="1"/>
  <c r="K184" i="1" s="1"/>
  <c r="L184" i="1" l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 l="1"/>
  <c r="J189" i="1" s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s="1"/>
  <c r="K210" i="1" l="1"/>
  <c r="L210" i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 l="1"/>
  <c r="J224" i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 l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s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s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 l="1"/>
  <c r="J476" i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 l="1"/>
  <c r="J603" i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 l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 l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 l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<sst xmlns="http://schemas.openxmlformats.org/spreadsheetml/2006/main" count="43" uniqueCount="40">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</sst>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8.6303116829689266</c:v>
                </c:pt>
                <c:pt idx="3">
                  <c:v>24.560937735565993</c:v>
                </c:pt>
                <c:pt idx="4">
                  <c:v>20.128876936622561</c:v>
                </c:pt>
                <c:pt idx="5">
                  <c:v>5.7696508469392791</c:v>
                </c:pt>
                <c:pt idx="6">
                  <c:v>2.1924673218369257</c:v>
                </c:pt>
                <c:pt idx="7">
                  <c:v>2.0068933481212761</c:v>
                </c:pt>
                <c:pt idx="8">
                  <c:v>0.31659228127325212</c:v>
                </c:pt>
                <c:pt idx="9">
                  <c:v>0.12030506688383583</c:v>
                </c:pt>
                <c:pt idx="10">
                  <c:v>4.5715925415857617E-2</c:v>
                </c:pt>
                <c:pt idx="11">
                  <c:v>1.7372051658025897E-2</c:v>
                </c:pt>
                <c:pt idx="12">
                  <c:v>6.6013796300498405E-3</c:v>
                </c:pt>
                <c:pt idx="13">
                  <c:v>2.5085242594189397E-3</c:v>
                </c:pt>
                <c:pt idx="14">
                  <c:v>9.532392185791971E-4</c:v>
                </c:pt>
                <c:pt idx="15">
                  <c:v>3.6223090306009497E-4</c:v>
                </c:pt>
                <c:pt idx="16">
                  <c:v>1.3764774316283608E-4</c:v>
                </c:pt>
                <c:pt idx="17">
                  <c:v>5.2306142401877701E-5</c:v>
                </c:pt>
                <c:pt idx="18">
                  <c:v>1.987633411271353E-5</c:v>
                </c:pt>
                <c:pt idx="19">
                  <c:v>28.76295738827606</c:v>
                </c:pt>
                <c:pt idx="20">
                  <c:v>7.7246509826350156</c:v>
                </c:pt>
                <c:pt idx="21">
                  <c:v>1.9338077612840303</c:v>
                </c:pt>
                <c:pt idx="22">
                  <c:v>0.73484694928793159</c:v>
                </c:pt>
                <c:pt idx="23">
                  <c:v>0.27924184072941405</c:v>
                </c:pt>
                <c:pt idx="24">
                  <c:v>0.10611189947717735</c:v>
                </c:pt>
                <c:pt idx="25">
                  <c:v>1.8647451884741162</c:v>
                </c:pt>
                <c:pt idx="26">
                  <c:v>8.2400211805443817</c:v>
                </c:pt>
                <c:pt idx="27">
                  <c:v>5.8225721481116747E-3</c:v>
                </c:pt>
                <c:pt idx="28">
                  <c:v>2.2125774162824368E-3</c:v>
                </c:pt>
                <c:pt idx="29">
                  <c:v>8.4077941818732607E-4</c:v>
                </c:pt>
                <c:pt idx="30">
                  <c:v>6.3164318551631675</c:v>
                </c:pt>
                <c:pt idx="31">
                  <c:v>1.2140854798624988E-4</c:v>
                </c:pt>
                <c:pt idx="32">
                  <c:v>4.6135248234774958E-5</c:v>
                </c:pt>
                <c:pt idx="33">
                  <c:v>1.7531394329214483E-5</c:v>
                </c:pt>
                <c:pt idx="34">
                  <c:v>6.6619298451015019E-6</c:v>
                </c:pt>
                <c:pt idx="35">
                  <c:v>2.5315333411385707E-6</c:v>
                </c:pt>
                <c:pt idx="36">
                  <c:v>9.6198266963265694E-7</c:v>
                </c:pt>
                <c:pt idx="37">
                  <c:v>3.6555341446040972E-7</c:v>
                </c:pt>
                <c:pt idx="38">
                  <c:v>5.2240432836670756</c:v>
                </c:pt>
                <c:pt idx="39">
                  <c:v>4.064257346335336</c:v>
                </c:pt>
                <c:pt idx="40">
                  <c:v>2.0058646958271605E-8</c:v>
                </c:pt>
                <c:pt idx="41">
                  <c:v>7.6222858441432102E-9</c:v>
                </c:pt>
                <c:pt idx="42">
                  <c:v>2.8964686207744198E-9</c:v>
                </c:pt>
                <c:pt idx="43">
                  <c:v>1.1006580758942797E-9</c:v>
                </c:pt>
                <c:pt idx="44">
                  <c:v>4.1825006883982628E-10</c:v>
                </c:pt>
                <c:pt idx="45">
                  <c:v>1.5893502615913397E-10</c:v>
                </c:pt>
                <c:pt idx="46">
                  <c:v>6.0395309940470913E-11</c:v>
                </c:pt>
                <c:pt idx="47">
                  <c:v>2.2950217777378955E-11</c:v>
                </c:pt>
                <c:pt idx="48">
                  <c:v>8.7210827554040014E-12</c:v>
                </c:pt>
                <c:pt idx="49">
                  <c:v>3.3140114470535208E-12</c:v>
                </c:pt>
                <c:pt idx="50">
                  <c:v>1.2593243498803379E-12</c:v>
                </c:pt>
                <c:pt idx="51">
                  <c:v>4.7854325295452845E-13</c:v>
                </c:pt>
                <c:pt idx="52">
                  <c:v>4.3564727641925547</c:v>
                </c:pt>
                <c:pt idx="53">
                  <c:v>6.9101645726633895E-14</c:v>
                </c:pt>
                <c:pt idx="54">
                  <c:v>1.2005589058138066</c:v>
                </c:pt>
                <c:pt idx="55">
                  <c:v>0.3647145763134732</c:v>
                </c:pt>
                <c:pt idx="56">
                  <c:v>3.7917455043118563E-15</c:v>
                </c:pt>
                <c:pt idx="57">
                  <c:v>1.440863291638505E-15</c:v>
                </c:pt>
                <c:pt idx="58">
                  <c:v>5.4752805082263194E-16</c:v>
                </c:pt>
                <c:pt idx="59">
                  <c:v>2.0806065931260014E-16</c:v>
                </c:pt>
                <c:pt idx="60">
                  <c:v>7.9063050538788056E-17</c:v>
                </c:pt>
                <c:pt idx="61">
                  <c:v>31.472112692733639</c:v>
                </c:pt>
                <c:pt idx="62">
                  <c:v>49.639192897536418</c:v>
                </c:pt>
                <c:pt idx="63">
                  <c:v>39.537093726198684</c:v>
                </c:pt>
                <c:pt idx="64">
                  <c:v>12.302348119504142</c:v>
                </c:pt>
                <c:pt idx="65">
                  <c:v>4.6748922854115742</c:v>
                </c:pt>
                <c:pt idx="66">
                  <c:v>1.7764590684563979</c:v>
                </c:pt>
                <c:pt idx="67">
                  <c:v>6.5777157288247201</c:v>
                </c:pt>
                <c:pt idx="68">
                  <c:v>0.25652068948510381</c:v>
                </c:pt>
                <c:pt idx="69">
                  <c:v>9.7477862004339458E-2</c:v>
                </c:pt>
                <c:pt idx="70">
                  <c:v>3.7041587561648985E-2</c:v>
                </c:pt>
                <c:pt idx="71">
                  <c:v>1.4075803273426618E-2</c:v>
                </c:pt>
                <c:pt idx="72">
                  <c:v>5.3488052439021137E-3</c:v>
                </c:pt>
                <c:pt idx="73">
                  <c:v>2.0325459926828038E-3</c:v>
                </c:pt>
                <c:pt idx="74">
                  <c:v>8.3848473553872438</c:v>
                </c:pt>
                <c:pt idx="75">
                  <c:v>1.087132136006659</c:v>
                </c:pt>
                <c:pt idx="76">
                  <c:v>1.1152986371049079E-4</c:v>
                </c:pt>
                <c:pt idx="77">
                  <c:v>6.0195824656481385</c:v>
                </c:pt>
                <c:pt idx="78">
                  <c:v>15.643827038118474</c:v>
                </c:pt>
                <c:pt idx="79">
                  <c:v>3.4295337011074603</c:v>
                </c:pt>
                <c:pt idx="80">
                  <c:v>1.3032228064208351</c:v>
                </c:pt>
                <c:pt idx="81">
                  <c:v>0.49522466643991725</c:v>
                </c:pt>
                <c:pt idx="82">
                  <c:v>0.18818537324716855</c:v>
                </c:pt>
                <c:pt idx="83">
                  <c:v>7.1510441833924049E-2</c:v>
                </c:pt>
                <c:pt idx="84">
                  <c:v>1.278158029944733</c:v>
                </c:pt>
                <c:pt idx="85">
                  <c:v>1.0326107800818629E-2</c:v>
                </c:pt>
                <c:pt idx="86">
                  <c:v>4.1457386931222819</c:v>
                </c:pt>
                <c:pt idx="87">
                  <c:v>7.9529064132559266E-2</c:v>
                </c:pt>
                <c:pt idx="88">
                  <c:v>28.279941521503147</c:v>
                </c:pt>
                <c:pt idx="89">
                  <c:v>6.7143301163708804</c:v>
                </c:pt>
                <c:pt idx="90">
                  <c:v>9.9239881087503186</c:v>
                </c:pt>
                <c:pt idx="91">
                  <c:v>1.029488461090553</c:v>
                </c:pt>
                <c:pt idx="92">
                  <c:v>0.64079981802025843</c:v>
                </c:pt>
                <c:pt idx="93">
                  <c:v>0.14865813378147591</c:v>
                </c:pt>
                <c:pt idx="94">
                  <c:v>5.6490090836960834E-2</c:v>
                </c:pt>
                <c:pt idx="95">
                  <c:v>2.1466234518045118E-2</c:v>
                </c:pt>
                <c:pt idx="96">
                  <c:v>8.1571691168571426E-3</c:v>
                </c:pt>
                <c:pt idx="97">
                  <c:v>3.0997242644057151E-3</c:v>
                </c:pt>
                <c:pt idx="98">
                  <c:v>4.1429252017498044</c:v>
                </c:pt>
                <c:pt idx="99">
                  <c:v>0.88756224128231487</c:v>
                </c:pt>
                <c:pt idx="100">
                  <c:v>4.0853990664259765</c:v>
                </c:pt>
                <c:pt idx="101">
                  <c:v>6.463346653785875E-5</c:v>
                </c:pt>
                <c:pt idx="102">
                  <c:v>4.9533228246313588</c:v>
                </c:pt>
                <c:pt idx="103">
                  <c:v>9.3330725680668005E-6</c:v>
                </c:pt>
                <c:pt idx="104">
                  <c:v>1.0884573658487824</c:v>
                </c:pt>
                <c:pt idx="105">
                  <c:v>1.3476956788288459E-6</c:v>
                </c:pt>
                <c:pt idx="106">
                  <c:v>5.1212435795496155E-7</c:v>
                </c:pt>
                <c:pt idx="107">
                  <c:v>1.9460725602288537E-7</c:v>
                </c:pt>
                <c:pt idx="108">
                  <c:v>7.395075728869644E-8</c:v>
                </c:pt>
                <c:pt idx="109">
                  <c:v>2.8101287769704643E-8</c:v>
                </c:pt>
                <c:pt idx="110">
                  <c:v>9.1644456161493508</c:v>
                </c:pt>
                <c:pt idx="111">
                  <c:v>27.43297898160462</c:v>
                </c:pt>
                <c:pt idx="112">
                  <c:v>68.810377947227863</c:v>
                </c:pt>
                <c:pt idx="113">
                  <c:v>20.043549500821015</c:v>
                </c:pt>
                <c:pt idx="114">
                  <c:v>7.6165488103119872</c:v>
                </c:pt>
                <c:pt idx="115">
                  <c:v>3.1132017765664894</c:v>
                </c:pt>
                <c:pt idx="116">
                  <c:v>1.3726677800852458</c:v>
                </c:pt>
                <c:pt idx="117">
                  <c:v>0.41793526631943939</c:v>
                </c:pt>
                <c:pt idx="118">
                  <c:v>0.15881540120138696</c:v>
                </c:pt>
                <c:pt idx="119">
                  <c:v>6.0349852456527034E-2</c:v>
                </c:pt>
                <c:pt idx="120">
                  <c:v>2.2932943933480273E-2</c:v>
                </c:pt>
                <c:pt idx="121">
                  <c:v>2.1331610946294663</c:v>
                </c:pt>
                <c:pt idx="122">
                  <c:v>2.2729555311392322</c:v>
                </c:pt>
                <c:pt idx="123">
                  <c:v>5.9110278161833731</c:v>
                </c:pt>
                <c:pt idx="124">
                  <c:v>7.5697729114844554</c:v>
                </c:pt>
                <c:pt idx="125">
                  <c:v>1.5343844154903969</c:v>
                </c:pt>
                <c:pt idx="126">
                  <c:v>13.816720349641749</c:v>
                </c:pt>
                <c:pt idx="127">
                  <c:v>1.3707699294709685</c:v>
                </c:pt>
                <c:pt idx="128">
                  <c:v>0.52089257319896798</c:v>
                </c:pt>
                <c:pt idx="129">
                  <c:v>0.1979391778156078</c:v>
                </c:pt>
                <c:pt idx="130">
                  <c:v>7.521688756993096E-2</c:v>
                </c:pt>
                <c:pt idx="131">
                  <c:v>2.858241727657377E-2</c:v>
                </c:pt>
                <c:pt idx="132">
                  <c:v>1.0861318565098034E-2</c:v>
                </c:pt>
                <c:pt idx="133">
                  <c:v>4.1657053708402003</c:v>
                </c:pt>
                <c:pt idx="134">
                  <c:v>0.50998543063027169</c:v>
                </c:pt>
                <c:pt idx="135">
                  <c:v>5.9598227230405929E-4</c:v>
                </c:pt>
                <c:pt idx="136">
                  <c:v>8.260672125842742</c:v>
                </c:pt>
                <c:pt idx="137">
                  <c:v>8.6059840120706181E-5</c:v>
                </c:pt>
                <c:pt idx="138">
                  <c:v>12.281888125691703</c:v>
                </c:pt>
                <c:pt idx="139">
                  <c:v>5.194901518388102</c:v>
                </c:pt>
                <c:pt idx="140">
                  <c:v>0.52978482633609303</c:v>
                </c:pt>
                <c:pt idx="141">
                  <c:v>0.2013182340077154</c:v>
                </c:pt>
                <c:pt idx="142">
                  <c:v>7.6500928922931866E-2</c:v>
                </c:pt>
                <c:pt idx="143">
                  <c:v>2.9070352990714105E-2</c:v>
                </c:pt>
                <c:pt idx="144">
                  <c:v>0.83783085446121475</c:v>
                </c:pt>
                <c:pt idx="145">
                  <c:v>2.8484694691492818</c:v>
                </c:pt>
                <c:pt idx="146">
                  <c:v>4.2068370022169255</c:v>
                </c:pt>
                <c:pt idx="147">
                  <c:v>45.515833023475615</c:v>
                </c:pt>
                <c:pt idx="148">
                  <c:v>11.624996976866344</c:v>
                </c:pt>
                <c:pt idx="149">
                  <c:v>4.4174988512092108</c:v>
                </c:pt>
                <c:pt idx="150">
                  <c:v>1.6786495634595004</c:v>
                </c:pt>
                <c:pt idx="151">
                  <c:v>0.63788683411461022</c:v>
                </c:pt>
                <c:pt idx="152">
                  <c:v>0.24239699696355191</c:v>
                </c:pt>
                <c:pt idx="153">
                  <c:v>9.2110858846149737E-2</c:v>
                </c:pt>
                <c:pt idx="154">
                  <c:v>3.5002126361536899E-2</c:v>
                </c:pt>
                <c:pt idx="155">
                  <c:v>1.3300808017384022E-2</c:v>
                </c:pt>
                <c:pt idx="156">
                  <c:v>5.0543070466059293E-3</c:v>
                </c:pt>
                <c:pt idx="157">
                  <c:v>1.920636677710253E-3</c:v>
                </c:pt>
                <c:pt idx="158">
                  <c:v>7.2984193752989612E-4</c:v>
                </c:pt>
                <c:pt idx="159">
                  <c:v>2.7733993626136047E-4</c:v>
                </c:pt>
                <c:pt idx="160">
                  <c:v>7.5076986517322739</c:v>
                </c:pt>
                <c:pt idx="161">
                  <c:v>22.771396453479177</c:v>
                </c:pt>
                <c:pt idx="162">
                  <c:v>5.4775176309659646</c:v>
                </c:pt>
                <c:pt idx="163">
                  <c:v>3.3810265094681569</c:v>
                </c:pt>
                <c:pt idx="164">
                  <c:v>0.79095354591148526</c:v>
                </c:pt>
                <c:pt idx="165">
                  <c:v>0.3005623474463644</c:v>
                </c:pt>
                <c:pt idx="166">
                  <c:v>0.11421369202961845</c:v>
                </c:pt>
                <c:pt idx="167">
                  <c:v>4.3401202971255007E-2</c:v>
                </c:pt>
                <c:pt idx="168">
                  <c:v>1.6492457129076904E-2</c:v>
                </c:pt>
                <c:pt idx="169">
                  <c:v>1.7728389552572803</c:v>
                </c:pt>
                <c:pt idx="170">
                  <c:v>35.095466231722874</c:v>
                </c:pt>
                <c:pt idx="171">
                  <c:v>66.884767721867334</c:v>
                </c:pt>
                <c:pt idx="172">
                  <c:v>39.786402730198958</c:v>
                </c:pt>
                <c:pt idx="173">
                  <c:v>13.123503262706263</c:v>
                </c:pt>
                <c:pt idx="174">
                  <c:v>5.6260479285168543</c:v>
                </c:pt>
                <c:pt idx="175">
                  <c:v>1.8523080616768541</c:v>
                </c:pt>
                <c:pt idx="176">
                  <c:v>0.70387706343720458</c:v>
                </c:pt>
                <c:pt idx="177">
                  <c:v>0.26747328410613774</c:v>
                </c:pt>
                <c:pt idx="178">
                  <c:v>0.10163984796033233</c:v>
                </c:pt>
                <c:pt idx="179">
                  <c:v>3.8623142224926285E-2</c:v>
                </c:pt>
                <c:pt idx="180">
                  <c:v>1.8513863435914508</c:v>
                </c:pt>
                <c:pt idx="181">
                  <c:v>1.2221581531733126</c:v>
                </c:pt>
                <c:pt idx="182">
                  <c:v>0.21561743580245019</c:v>
                </c:pt>
                <c:pt idx="183">
                  <c:v>8.053450428631391E-4</c:v>
                </c:pt>
                <c:pt idx="184">
                  <c:v>9.7130094577832615</c:v>
                </c:pt>
                <c:pt idx="185">
                  <c:v>12.060743092165437</c:v>
                </c:pt>
                <c:pt idx="186">
                  <c:v>2.83247097631694</c:v>
                </c:pt>
                <c:pt idx="187">
                  <c:v>1.0763389710004372</c:v>
                </c:pt>
                <c:pt idx="188">
                  <c:v>3.8889902758934483</c:v>
                </c:pt>
                <c:pt idx="189">
                  <c:v>0.15542334741246311</c:v>
                </c:pt>
                <c:pt idx="190">
                  <c:v>5.9060872016735995E-2</c:v>
                </c:pt>
                <c:pt idx="191">
                  <c:v>2.2443131366359677E-2</c:v>
                </c:pt>
                <c:pt idx="192">
                  <c:v>8.5283899192166775E-3</c:v>
                </c:pt>
                <c:pt idx="193">
                  <c:v>2.3034903022226598</c:v>
                </c:pt>
                <c:pt idx="194">
                  <c:v>7.1579371805880045</c:v>
                </c:pt>
                <c:pt idx="195">
                  <c:v>69.383477976507265</c:v>
                </c:pt>
                <c:pt idx="196">
                  <c:v>19.096982410492924</c:v>
                </c:pt>
                <c:pt idx="197">
                  <c:v>7.4923426498881689</c:v>
                </c:pt>
                <c:pt idx="198">
                  <c:v>5.1419751418913524</c:v>
                </c:pt>
                <c:pt idx="199">
                  <c:v>7.204770557724717</c:v>
                </c:pt>
                <c:pt idx="200">
                  <c:v>0.39819805515485568</c:v>
                </c:pt>
                <c:pt idx="201">
                  <c:v>0.15131526095884515</c:v>
                </c:pt>
                <c:pt idx="202">
                  <c:v>5.7499799164361168E-2</c:v>
                </c:pt>
                <c:pt idx="203">
                  <c:v>2.1849923682457244E-2</c:v>
                </c:pt>
                <c:pt idx="204">
                  <c:v>7.1285593802632885E-2</c:v>
                </c:pt>
                <c:pt idx="205">
                  <c:v>3.1551289797468259E-3</c:v>
                </c:pt>
                <c:pt idx="206">
                  <c:v>4.0340179718023954</c:v>
                </c:pt>
                <c:pt idx="207">
                  <c:v>7.1898490166838505</c:v>
                </c:pt>
                <c:pt idx="208">
                  <c:v>1.7312823737666781E-4</c:v>
                </c:pt>
                <c:pt idx="209">
                  <c:v>6.5788730203133772E-5</c:v>
                </c:pt>
                <c:pt idx="210">
                  <c:v>2.4999717477190838E-5</c:v>
                </c:pt>
                <c:pt idx="211">
                  <c:v>9.4998926413325174E-6</c:v>
                </c:pt>
                <c:pt idx="212">
                  <c:v>3.609959203706357E-6</c:v>
                </c:pt>
                <c:pt idx="213">
                  <c:v>1.3717844974084159E-6</c:v>
                </c:pt>
                <c:pt idx="214">
                  <c:v>5.2127810901519798E-7</c:v>
                </c:pt>
                <c:pt idx="215">
                  <c:v>1.9808568142577522E-7</c:v>
                </c:pt>
                <c:pt idx="216">
                  <c:v>7.5272558941794573E-8</c:v>
                </c:pt>
                <c:pt idx="217">
                  <c:v>21.867789665311218</c:v>
                </c:pt>
                <c:pt idx="218">
                  <c:v>27.927192892672366</c:v>
                </c:pt>
                <c:pt idx="219">
                  <c:v>26.624138204060401</c:v>
                </c:pt>
                <c:pt idx="220">
                  <c:v>7.7612945648163683</c:v>
                </c:pt>
                <c:pt idx="221">
                  <c:v>2.9492919346302195</c:v>
                </c:pt>
                <c:pt idx="222">
                  <c:v>1.1207309351594834</c:v>
                </c:pt>
                <c:pt idx="223">
                  <c:v>0.42587775536060379</c:v>
                </c:pt>
                <c:pt idx="224">
                  <c:v>0.16183354703702943</c:v>
                </c:pt>
                <c:pt idx="225">
                  <c:v>6.1496747874071188E-2</c:v>
                </c:pt>
                <c:pt idx="226">
                  <c:v>2.3368764192147048E-2</c:v>
                </c:pt>
                <c:pt idx="227">
                  <c:v>8.8801303930158802E-3</c:v>
                </c:pt>
                <c:pt idx="228">
                  <c:v>3.3744495493460342E-3</c:v>
                </c:pt>
                <c:pt idx="229">
                  <c:v>1.2822908287514929E-3</c:v>
                </c:pt>
                <c:pt idx="230">
                  <c:v>6.6137610772785571</c:v>
                </c:pt>
                <c:pt idx="231">
                  <c:v>2.8047909959045119</c:v>
                </c:pt>
                <c:pt idx="232">
                  <c:v>51.871960110315605</c:v>
                </c:pt>
                <c:pt idx="233">
                  <c:v>17.631352570658557</c:v>
                </c:pt>
                <c:pt idx="234">
                  <c:v>12.836358559302553</c:v>
                </c:pt>
                <c:pt idx="235">
                  <c:v>24.026373271925657</c:v>
                </c:pt>
                <c:pt idx="236">
                  <c:v>5.8444099069152546</c:v>
                </c:pt>
                <c:pt idx="237">
                  <c:v>2.2208757646277966</c:v>
                </c:pt>
                <c:pt idx="238">
                  <c:v>0.84393279055856252</c:v>
                </c:pt>
                <c:pt idx="239">
                  <c:v>0.32069446041225375</c:v>
                </c:pt>
                <c:pt idx="240">
                  <c:v>0.12186389495665645</c:v>
                </c:pt>
                <c:pt idx="241">
                  <c:v>4.6308280083529454E-2</c:v>
                </c:pt>
                <c:pt idx="242">
                  <c:v>1.7597146431741192E-2</c:v>
                </c:pt>
                <c:pt idx="243">
                  <c:v>7.0054864579171898</c:v>
                </c:pt>
                <c:pt idx="244">
                  <c:v>0.85430249843013772</c:v>
                </c:pt>
                <c:pt idx="245">
                  <c:v>81.707621358454134</c:v>
                </c:pt>
                <c:pt idx="246">
                  <c:v>51.709054511438183</c:v>
                </c:pt>
                <c:pt idx="247">
                  <c:v>19.610259707199678</c:v>
                </c:pt>
                <c:pt idx="248">
                  <c:v>6.2614139624102716</c:v>
                </c:pt>
                <c:pt idx="249">
                  <c:v>2.3793373057159029</c:v>
                </c:pt>
                <c:pt idx="250">
                  <c:v>0.90414817617204324</c:v>
                </c:pt>
                <c:pt idx="251">
                  <c:v>0.34357630694537644</c:v>
                </c:pt>
                <c:pt idx="252">
                  <c:v>0.13055899663924303</c:v>
                </c:pt>
                <c:pt idx="253">
                  <c:v>5.6546825187514491</c:v>
                </c:pt>
                <c:pt idx="254">
                  <c:v>1.8852719114706689E-2</c:v>
                </c:pt>
                <c:pt idx="255">
                  <c:v>3.2098471637271711E-2</c:v>
                </c:pt>
                <c:pt idx="256">
                  <c:v>6.617246016474688</c:v>
                </c:pt>
                <c:pt idx="257">
                  <c:v>1.0344864032621858E-3</c:v>
                </c:pt>
                <c:pt idx="258">
                  <c:v>0.81691415287051949</c:v>
                </c:pt>
                <c:pt idx="259">
                  <c:v>1.189412939921261</c:v>
                </c:pt>
                <c:pt idx="260">
                  <c:v>5.6764337919802648E-5</c:v>
                </c:pt>
                <c:pt idx="261">
                  <c:v>2.1570448409525008E-5</c:v>
                </c:pt>
                <c:pt idx="262">
                  <c:v>8.1967703956195033E-6</c:v>
                </c:pt>
                <c:pt idx="263">
                  <c:v>3.1147727503354113E-6</c:v>
                </c:pt>
                <c:pt idx="264">
                  <c:v>1.1836136451274563E-6</c:v>
                </c:pt>
                <c:pt idx="265">
                  <c:v>4.4977318514843331E-7</c:v>
                </c:pt>
                <c:pt idx="266">
                  <c:v>5.0251238460002883</c:v>
                </c:pt>
                <c:pt idx="267">
                  <c:v>6.4947247935433781E-8</c:v>
                </c:pt>
                <c:pt idx="268">
                  <c:v>7.1482783134376771</c:v>
                </c:pt>
                <c:pt idx="269">
                  <c:v>9.3783826018766388E-9</c:v>
                </c:pt>
                <c:pt idx="270">
                  <c:v>0.30678759866107774</c:v>
                </c:pt>
                <c:pt idx="271">
                  <c:v>45.273352311700755</c:v>
                </c:pt>
                <c:pt idx="272">
                  <c:v>10.630065422891843</c:v>
                </c:pt>
                <c:pt idx="273">
                  <c:v>4.0394248606989001</c:v>
                </c:pt>
                <c:pt idx="274">
                  <c:v>1.5349814470655816</c:v>
                </c:pt>
                <c:pt idx="275">
                  <c:v>0.58329294988492109</c:v>
                </c:pt>
                <c:pt idx="276">
                  <c:v>0.52823793104120531</c:v>
                </c:pt>
                <c:pt idx="277">
                  <c:v>3.2047361503266196</c:v>
                </c:pt>
                <c:pt idx="278">
                  <c:v>9.9585513960920462</c:v>
                </c:pt>
                <c:pt idx="279">
                  <c:v>0.37673235355617374</c:v>
                </c:pt>
                <c:pt idx="280">
                  <c:v>8.6267733885536977</c:v>
                </c:pt>
                <c:pt idx="281">
                  <c:v>1.7397942097422026</c:v>
                </c:pt>
                <c:pt idx="282">
                  <c:v>0.66112179970203711</c:v>
                </c:pt>
                <c:pt idx="283">
                  <c:v>0.25122628388677404</c:v>
                </c:pt>
                <c:pt idx="284">
                  <c:v>9.5465987876974148E-2</c:v>
                </c:pt>
                <c:pt idx="285">
                  <c:v>3.6277075393250181E-2</c:v>
                </c:pt>
                <c:pt idx="286">
                  <c:v>1.3785288649435068E-2</c:v>
                </c:pt>
                <c:pt idx="287">
                  <c:v>5.238409686785326E-3</c:v>
                </c:pt>
                <c:pt idx="288">
                  <c:v>1.9905956809784238E-3</c:v>
                </c:pt>
                <c:pt idx="289">
                  <c:v>7.1617585309475507</c:v>
                </c:pt>
                <c:pt idx="290">
                  <c:v>3.0854504334020803</c:v>
                </c:pt>
                <c:pt idx="291">
                  <c:v>5.0545255232043278</c:v>
                </c:pt>
                <c:pt idx="292">
                  <c:v>4.1506627158526255E-5</c:v>
                </c:pt>
                <c:pt idx="293">
                  <c:v>1.5772518320239977E-5</c:v>
                </c:pt>
                <c:pt idx="294">
                  <c:v>5.9935569616911896E-6</c:v>
                </c:pt>
                <c:pt idx="295">
                  <c:v>2.2775516454426525E-6</c:v>
                </c:pt>
                <c:pt idx="296">
                  <c:v>2.3092674703529155</c:v>
                </c:pt>
                <c:pt idx="297">
                  <c:v>3.2887845760191901E-7</c:v>
                </c:pt>
                <c:pt idx="298">
                  <c:v>1.0907880857622305</c:v>
                </c:pt>
                <c:pt idx="299">
                  <c:v>4.7490049277717119E-8</c:v>
                </c:pt>
                <c:pt idx="300">
                  <c:v>1.8046218725532505E-8</c:v>
                </c:pt>
                <c:pt idx="301">
                  <c:v>10.866012157837238</c:v>
                </c:pt>
                <c:pt idx="302">
                  <c:v>2.6058739839668941E-9</c:v>
                </c:pt>
                <c:pt idx="303">
                  <c:v>13.975450046058871</c:v>
                </c:pt>
                <c:pt idx="304">
                  <c:v>1.9800570933915185</c:v>
                </c:pt>
                <c:pt idx="305">
                  <c:v>0.75242169548877702</c:v>
                </c:pt>
                <c:pt idx="306">
                  <c:v>0.28592024428573531</c:v>
                </c:pt>
                <c:pt idx="307">
                  <c:v>0.10864969282857941</c:v>
                </c:pt>
                <c:pt idx="308">
                  <c:v>4.128688327486018E-2</c:v>
                </c:pt>
                <c:pt idx="309">
                  <c:v>1.5689015644446865E-2</c:v>
                </c:pt>
                <c:pt idx="310">
                  <c:v>5.9618259448898092E-3</c:v>
                </c:pt>
                <c:pt idx="311">
                  <c:v>2.265493859058128E-3</c:v>
                </c:pt>
                <c:pt idx="312">
                  <c:v>8.6088766644208843E-4</c:v>
                </c:pt>
                <c:pt idx="313">
                  <c:v>6.1415101642012724</c:v>
                </c:pt>
                <c:pt idx="314">
                  <c:v>3.149727885720222</c:v>
                </c:pt>
                <c:pt idx="315">
                  <c:v>4.7238628033010285E-5</c:v>
                </c:pt>
                <c:pt idx="316">
                  <c:v>1.795067865254391E-5</c:v>
                </c:pt>
                <c:pt idx="317">
                  <c:v>3.6887175126413476</c:v>
                </c:pt>
                <c:pt idx="318">
                  <c:v>4.6364617955791605</c:v>
                </c:pt>
                <c:pt idx="319">
                  <c:v>9.8498963902238972E-7</c:v>
                </c:pt>
                <c:pt idx="320">
                  <c:v>3.7429606282850798E-7</c:v>
                </c:pt>
                <c:pt idx="321">
                  <c:v>1.4223250387483304E-7</c:v>
                </c:pt>
                <c:pt idx="322">
                  <c:v>5.4048351472436562E-8</c:v>
                </c:pt>
                <c:pt idx="323">
                  <c:v>2.0538373559525895E-8</c:v>
                </c:pt>
                <c:pt idx="324">
                  <c:v>7.8045819526198408E-9</c:v>
                </c:pt>
                <c:pt idx="325">
                  <c:v>2.96574114199554E-9</c:v>
                </c:pt>
                <c:pt idx="326">
                  <c:v>4.1139594108433943</c:v>
                </c:pt>
                <c:pt idx="327">
                  <c:v>4.2825302090415593E-10</c:v>
                </c:pt>
                <c:pt idx="328">
                  <c:v>1.6273614794357927E-10</c:v>
                </c:pt>
                <c:pt idx="329">
                  <c:v>6.1839736218560123E-11</c:v>
                </c:pt>
                <c:pt idx="330">
                  <c:v>2.6479542003416472</c:v>
                </c:pt>
                <c:pt idx="331">
                  <c:v>8.9296579099600815E-12</c:v>
                </c:pt>
                <c:pt idx="332">
                  <c:v>3.3932700057848304E-12</c:v>
                </c:pt>
                <c:pt idx="333">
                  <c:v>1.2894426021982356E-12</c:v>
                </c:pt>
                <c:pt idx="334">
                  <c:v>4.899881888353295E-13</c:v>
                </c:pt>
                <c:pt idx="335">
                  <c:v>1.8619551175742518E-13</c:v>
                </c:pt>
                <c:pt idx="336">
                  <c:v>7.0754294467821564E-14</c:v>
                </c:pt>
                <c:pt idx="337">
                  <c:v>3.0751691106016517</c:v>
                </c:pt>
                <c:pt idx="338">
                  <c:v>1.0216920121153436E-14</c:v>
                </c:pt>
                <c:pt idx="339">
                  <c:v>3.1540157365179664</c:v>
                </c:pt>
                <c:pt idx="340">
                  <c:v>1.4753232654945561E-15</c:v>
                </c:pt>
                <c:pt idx="341">
                  <c:v>5.6062284088793139E-16</c:v>
                </c:pt>
                <c:pt idx="342">
                  <c:v>2.130366795374139E-16</c:v>
                </c:pt>
                <c:pt idx="343">
                  <c:v>0.29463319501010471</c:v>
                </c:pt>
                <c:pt idx="344">
                  <c:v>3.076249652520257E-17</c:v>
                </c:pt>
                <c:pt idx="345">
                  <c:v>1.168974867957698E-17</c:v>
                </c:pt>
                <c:pt idx="346">
                  <c:v>4.4421044982392514E-18</c:v>
                </c:pt>
                <c:pt idx="347">
                  <c:v>1.6879997093309157E-18</c:v>
                </c:pt>
                <c:pt idx="348">
                  <c:v>6.4143988954574797E-19</c:v>
                </c:pt>
                <c:pt idx="349">
                  <c:v>1.0517325866989014</c:v>
                </c:pt>
                <c:pt idx="350">
                  <c:v>2.8282489449582435</c:v>
                </c:pt>
                <c:pt idx="351">
                  <c:v>1.2253195800853292</c:v>
                </c:pt>
                <c:pt idx="352">
                  <c:v>1.3374894055278626E-20</c:v>
                </c:pt>
                <c:pt idx="353">
                  <c:v>5.0824597410058789E-21</c:v>
                </c:pt>
                <c:pt idx="354">
                  <c:v>1.9313347015822336E-21</c:v>
                </c:pt>
                <c:pt idx="355">
                  <c:v>6.9876017585156127</c:v>
                </c:pt>
                <c:pt idx="356">
                  <c:v>2.7888473090847463E-22</c:v>
                </c:pt>
                <c:pt idx="357">
                  <c:v>1.0597619774522034E-22</c:v>
                </c:pt>
                <c:pt idx="358">
                  <c:v>4.027095514318373E-23</c:v>
                </c:pt>
                <c:pt idx="359">
                  <c:v>1.5302962954409814E-23</c:v>
                </c:pt>
                <c:pt idx="360">
                  <c:v>5.8151259226757305E-24</c:v>
                </c:pt>
                <c:pt idx="361">
                  <c:v>4.3944133776299825</c:v>
                </c:pt>
                <c:pt idx="362">
                  <c:v>8.3970418323437544E-25</c:v>
                </c:pt>
                <c:pt idx="363">
                  <c:v>46.603340003449773</c:v>
                </c:pt>
                <c:pt idx="364">
                  <c:v>11.201616979211579</c:v>
                </c:pt>
                <c:pt idx="365">
                  <c:v>4.2566144521003997</c:v>
                </c:pt>
                <c:pt idx="366">
                  <c:v>6.0435280574991754</c:v>
                </c:pt>
                <c:pt idx="367">
                  <c:v>0.61465512688329782</c:v>
                </c:pt>
                <c:pt idx="368">
                  <c:v>0.23356894821565313</c:v>
                </c:pt>
                <c:pt idx="369">
                  <c:v>8.8756200321948184E-2</c:v>
                </c:pt>
                <c:pt idx="370">
                  <c:v>3.3727356122340305E-2</c:v>
                </c:pt>
                <c:pt idx="371">
                  <c:v>1.2816395326489318E-2</c:v>
                </c:pt>
                <c:pt idx="372">
                  <c:v>4.8702302240659408E-3</c:v>
                </c:pt>
                <c:pt idx="373">
                  <c:v>1.8506874851450573E-3</c:v>
                </c:pt>
                <c:pt idx="374">
                  <c:v>4.444274042219619</c:v>
                </c:pt>
                <c:pt idx="375">
                  <c:v>0.53231320460325349</c:v>
                </c:pt>
                <c:pt idx="376">
                  <c:v>10.444162351144886</c:v>
                </c:pt>
                <c:pt idx="377">
                  <c:v>1.1031000537077595</c:v>
                </c:pt>
                <c:pt idx="378">
                  <c:v>0.41917802040894853</c:v>
                </c:pt>
                <c:pt idx="379">
                  <c:v>0.15928764775540047</c:v>
                </c:pt>
                <c:pt idx="380">
                  <c:v>6.0529306147052167E-2</c:v>
                </c:pt>
                <c:pt idx="381">
                  <c:v>2.3001136335879826E-2</c:v>
                </c:pt>
                <c:pt idx="382">
                  <c:v>8.7404318076343343E-3</c:v>
                </c:pt>
                <c:pt idx="383">
                  <c:v>3.3213640869010465E-3</c:v>
                </c:pt>
                <c:pt idx="384">
                  <c:v>1.2621183530223976E-3</c:v>
                </c:pt>
                <c:pt idx="385">
                  <c:v>2.821856072668107</c:v>
                </c:pt>
                <c:pt idx="386">
                  <c:v>4.8381826722680108</c:v>
                </c:pt>
                <c:pt idx="387">
                  <c:v>1.2597228185000924</c:v>
                </c:pt>
                <c:pt idx="388">
                  <c:v>1.0833374493319889</c:v>
                </c:pt>
                <c:pt idx="389">
                  <c:v>1.00004159737613E-5</c:v>
                </c:pt>
                <c:pt idx="390">
                  <c:v>3.8001580700292944E-6</c:v>
                </c:pt>
                <c:pt idx="391">
                  <c:v>1.4440600666111318E-6</c:v>
                </c:pt>
                <c:pt idx="392">
                  <c:v>5.4874282531223017E-7</c:v>
                </c:pt>
                <c:pt idx="393">
                  <c:v>2.0852227361864748E-7</c:v>
                </c:pt>
                <c:pt idx="394">
                  <c:v>7.9238463975086048E-8</c:v>
                </c:pt>
                <c:pt idx="395">
                  <c:v>3.0110616310532695E-8</c:v>
                </c:pt>
                <c:pt idx="396">
                  <c:v>1.1442034198002423E-8</c:v>
                </c:pt>
                <c:pt idx="397">
                  <c:v>5.1286533274120014</c:v>
                </c:pt>
                <c:pt idx="398">
                  <c:v>21.613854004345274</c:v>
                </c:pt>
                <c:pt idx="399">
                  <c:v>3.8275501399268772</c:v>
                </c:pt>
                <c:pt idx="400">
                  <c:v>3.6617681167824241</c:v>
                </c:pt>
                <c:pt idx="401">
                  <c:v>0.55269824020544112</c:v>
                </c:pt>
                <c:pt idx="402">
                  <c:v>0.21002533127806769</c:v>
                </c:pt>
                <c:pt idx="403">
                  <c:v>6.6984004396322723</c:v>
                </c:pt>
                <c:pt idx="404">
                  <c:v>3.032765783655297E-2</c:v>
                </c:pt>
                <c:pt idx="405">
                  <c:v>1.1524509977890129E-2</c:v>
                </c:pt>
                <c:pt idx="406">
                  <c:v>4.3793137915982489E-3</c:v>
                </c:pt>
                <c:pt idx="407">
                  <c:v>1.6641392408073344E-3</c:v>
                </c:pt>
                <c:pt idx="408">
                  <c:v>6.3237291150678712E-4</c:v>
                </c:pt>
                <c:pt idx="409">
                  <c:v>5.8139761683026769</c:v>
                </c:pt>
                <c:pt idx="410">
                  <c:v>3.7453148562026626</c:v>
                </c:pt>
                <c:pt idx="411">
                  <c:v>8.9365999965181846</c:v>
                </c:pt>
                <c:pt idx="412">
                  <c:v>0.83873978369812008</c:v>
                </c:pt>
                <c:pt idx="413">
                  <c:v>0.31872111780528561</c:v>
                </c:pt>
                <c:pt idx="414">
                  <c:v>0.12111402476600854</c:v>
                </c:pt>
                <c:pt idx="415">
                  <c:v>4.7833681158177175</c:v>
                </c:pt>
                <c:pt idx="416">
                  <c:v>1.7488865176211635E-2</c:v>
                </c:pt>
                <c:pt idx="417">
                  <c:v>6.6457687669604221E-3</c:v>
                </c:pt>
                <c:pt idx="418">
                  <c:v>2.5253921314449608E-3</c:v>
                </c:pt>
                <c:pt idx="419">
                  <c:v>9.5964900994908509E-4</c:v>
                </c:pt>
                <c:pt idx="420">
                  <c:v>3.6466662378065233E-4</c:v>
                </c:pt>
                <c:pt idx="421">
                  <c:v>2.450103548908479</c:v>
                </c:pt>
                <c:pt idx="422">
                  <c:v>5.627692639951495</c:v>
                </c:pt>
                <c:pt idx="423">
                  <c:v>50.93696478944814</c:v>
                </c:pt>
                <c:pt idx="424">
                  <c:v>27.047402643456454</c:v>
                </c:pt>
                <c:pt idx="425">
                  <c:v>8.6831116680581246</c:v>
                </c:pt>
                <c:pt idx="426">
                  <c:v>3.1830949041234549</c:v>
                </c:pt>
                <c:pt idx="427">
                  <c:v>3.3177800435785119</c:v>
                </c:pt>
                <c:pt idx="428">
                  <c:v>0.71234597458352267</c:v>
                </c:pt>
                <c:pt idx="429">
                  <c:v>0.1746627835790622</c:v>
                </c:pt>
                <c:pt idx="430">
                  <c:v>6.6371857760043645E-2</c:v>
                </c:pt>
                <c:pt idx="431">
                  <c:v>2.5221305948816584E-2</c:v>
                </c:pt>
                <c:pt idx="432">
                  <c:v>9.5840962605503004E-3</c:v>
                </c:pt>
                <c:pt idx="433">
                  <c:v>7.2249961686254718</c:v>
                </c:pt>
                <c:pt idx="434">
                  <c:v>4.1437680934697392</c:v>
                </c:pt>
                <c:pt idx="435">
                  <c:v>2.0349937735236852</c:v>
                </c:pt>
                <c:pt idx="436">
                  <c:v>1.9984144140338818E-4</c:v>
                </c:pt>
                <c:pt idx="437">
                  <c:v>7.5939747733287511E-5</c:v>
                </c:pt>
                <c:pt idx="438">
                  <c:v>2.8857104138649251E-5</c:v>
                </c:pt>
                <c:pt idx="439">
                  <c:v>1.0965699572686717E-5</c:v>
                </c:pt>
                <c:pt idx="440">
                  <c:v>4.1669658376209519E-6</c:v>
                </c:pt>
                <c:pt idx="441">
                  <c:v>1.5834470182959618E-6</c:v>
                </c:pt>
                <c:pt idx="442">
                  <c:v>6.0170986695246546E-7</c:v>
                </c:pt>
                <c:pt idx="443">
                  <c:v>2.2864974944193691E-7</c:v>
                </c:pt>
                <c:pt idx="444">
                  <c:v>8.6886904787936039E-8</c:v>
                </c:pt>
                <c:pt idx="445">
                  <c:v>3.3017023819415691E-8</c:v>
                </c:pt>
                <c:pt idx="446">
                  <c:v>24.756069593425877</c:v>
                </c:pt>
                <c:pt idx="447">
                  <c:v>35.707946334144793</c:v>
                </c:pt>
                <c:pt idx="448">
                  <c:v>55.96435504216231</c:v>
                </c:pt>
                <c:pt idx="449">
                  <c:v>28.647234041201713</c:v>
                </c:pt>
                <c:pt idx="450">
                  <c:v>23.824138432330564</c:v>
                </c:pt>
                <c:pt idx="451">
                  <c:v>8.9999644803098651</c:v>
                </c:pt>
                <c:pt idx="452">
                  <c:v>2.5321412855615186</c:v>
                </c:pt>
                <c:pt idx="453">
                  <c:v>0.96221368851337696</c:v>
                </c:pt>
                <c:pt idx="454">
                  <c:v>0.36564120163508324</c:v>
                </c:pt>
                <c:pt idx="455">
                  <c:v>0.13894365662133162</c:v>
                </c:pt>
                <c:pt idx="456">
                  <c:v>5.2798589516106005E-2</c:v>
                </c:pt>
                <c:pt idx="457">
                  <c:v>2.8757720867940235</c:v>
                </c:pt>
                <c:pt idx="458">
                  <c:v>70.849586603613773</c:v>
                </c:pt>
                <c:pt idx="459">
                  <c:v>18.009497586227148</c:v>
                </c:pt>
                <c:pt idx="460">
                  <c:v>6.8436090827663163</c:v>
                </c:pt>
                <c:pt idx="461">
                  <c:v>2.6005714514511999</c:v>
                </c:pt>
                <c:pt idx="462">
                  <c:v>0.98821715155145606</c:v>
                </c:pt>
                <c:pt idx="463">
                  <c:v>2.684257492635501</c:v>
                </c:pt>
                <c:pt idx="464">
                  <c:v>0.37433816791692964</c:v>
                </c:pt>
                <c:pt idx="465">
                  <c:v>5.422545153993151E-2</c:v>
                </c:pt>
                <c:pt idx="466">
                  <c:v>2.0605671585173974E-2</c:v>
                </c:pt>
                <c:pt idx="467">
                  <c:v>7.8301552023661101E-3</c:v>
                </c:pt>
                <c:pt idx="468">
                  <c:v>1.306324491838194</c:v>
                </c:pt>
                <c:pt idx="469">
                  <c:v>6.550667040257669</c:v>
                </c:pt>
                <c:pt idx="470">
                  <c:v>38.609435733558094</c:v>
                </c:pt>
                <c:pt idx="471">
                  <c:v>39.962880704359634</c:v>
                </c:pt>
                <c:pt idx="472">
                  <c:v>11.789913884081241</c:v>
                </c:pt>
                <c:pt idx="473">
                  <c:v>4.4801672759508708</c:v>
                </c:pt>
                <c:pt idx="474">
                  <c:v>1.7024635648613307</c:v>
                </c:pt>
                <c:pt idx="475">
                  <c:v>5.1287404709162292</c:v>
                </c:pt>
                <c:pt idx="476">
                  <c:v>0.24583573876597617</c:v>
                </c:pt>
                <c:pt idx="477">
                  <c:v>0.74913733133272253</c:v>
                </c:pt>
                <c:pt idx="478">
                  <c:v>3.5498680677806954E-2</c:v>
                </c:pt>
                <c:pt idx="479">
                  <c:v>1.3489498657566644E-2</c:v>
                </c:pt>
                <c:pt idx="480">
                  <c:v>5.1260094898753251E-3</c:v>
                </c:pt>
                <c:pt idx="481">
                  <c:v>1.2229777726785389</c:v>
                </c:pt>
                <c:pt idx="482">
                  <c:v>0.8546501121257023</c:v>
                </c:pt>
                <c:pt idx="483">
                  <c:v>42.897008484846786</c:v>
                </c:pt>
                <c:pt idx="484">
                  <c:v>18.08824642118314</c:v>
                </c:pt>
                <c:pt idx="485">
                  <c:v>5.7220955018181234</c:v>
                </c:pt>
                <c:pt idx="486">
                  <c:v>2.1743962906908871</c:v>
                </c:pt>
                <c:pt idx="487">
                  <c:v>0.82627059046253726</c:v>
                </c:pt>
                <c:pt idx="488">
                  <c:v>0.31398282437576414</c:v>
                </c:pt>
                <c:pt idx="489">
                  <c:v>0.11931347326279038</c:v>
                </c:pt>
                <c:pt idx="490">
                  <c:v>4.5339119839860338E-2</c:v>
                </c:pt>
                <c:pt idx="491">
                  <c:v>1.7228865539146928E-2</c:v>
                </c:pt>
                <c:pt idx="492">
                  <c:v>6.5469689048758333E-3</c:v>
                </c:pt>
                <c:pt idx="493">
                  <c:v>2.4878481838528166E-3</c:v>
                </c:pt>
                <c:pt idx="494">
                  <c:v>5.6016658334476075</c:v>
                </c:pt>
                <c:pt idx="495">
                  <c:v>45.002617047716527</c:v>
                </c:pt>
                <c:pt idx="496">
                  <c:v>51.344885925928921</c:v>
                </c:pt>
                <c:pt idx="497">
                  <c:v>15.47993000438805</c:v>
                </c:pt>
                <c:pt idx="498">
                  <c:v>5.7618830549560061</c:v>
                </c:pt>
                <c:pt idx="499">
                  <c:v>5.1536825814953229</c:v>
                </c:pt>
                <c:pt idx="500">
                  <c:v>0.83201591313564716</c:v>
                </c:pt>
                <c:pt idx="501">
                  <c:v>0.31616604699154599</c:v>
                </c:pt>
                <c:pt idx="502">
                  <c:v>0.12014309785678745</c:v>
                </c:pt>
                <c:pt idx="503">
                  <c:v>4.5654377185579235E-2</c:v>
                </c:pt>
                <c:pt idx="504">
                  <c:v>1.7348663330520108E-2</c:v>
                </c:pt>
                <c:pt idx="505">
                  <c:v>28.014895606704776</c:v>
                </c:pt>
                <c:pt idx="506">
                  <c:v>33.897651871516281</c:v>
                </c:pt>
                <c:pt idx="507">
                  <c:v>11.329301031788285</c:v>
                </c:pt>
                <c:pt idx="508">
                  <c:v>3.4436781176636404</c:v>
                </c:pt>
                <c:pt idx="509">
                  <c:v>1.3085976847121832</c:v>
                </c:pt>
                <c:pt idx="510">
                  <c:v>22.418174005909098</c:v>
                </c:pt>
                <c:pt idx="511">
                  <c:v>4.5468697969148595</c:v>
                </c:pt>
                <c:pt idx="512">
                  <c:v>1.6111747407507511</c:v>
                </c:pt>
                <c:pt idx="513">
                  <c:v>0.61224640148528553</c:v>
                </c:pt>
                <c:pt idx="514">
                  <c:v>0.23265363256440849</c:v>
                </c:pt>
                <c:pt idx="515">
                  <c:v>8.8408380374475223E-2</c:v>
                </c:pt>
                <c:pt idx="516">
                  <c:v>0.86175598458470615</c:v>
                </c:pt>
                <c:pt idx="517">
                  <c:v>8.2082952740184201</c:v>
                </c:pt>
                <c:pt idx="518">
                  <c:v>6.3109413216050756</c:v>
                </c:pt>
                <c:pt idx="519">
                  <c:v>0.12424437145691855</c:v>
                </c:pt>
                <c:pt idx="520">
                  <c:v>23.609413922822284</c:v>
                </c:pt>
                <c:pt idx="521">
                  <c:v>5.2055583027280123</c:v>
                </c:pt>
                <c:pt idx="522">
                  <c:v>1.9781121550366443</c:v>
                </c:pt>
                <c:pt idx="523">
                  <c:v>0.75168261891392496</c:v>
                </c:pt>
                <c:pt idx="524">
                  <c:v>0.28563939518729148</c:v>
                </c:pt>
                <c:pt idx="525">
                  <c:v>0.10854297017117076</c:v>
                </c:pt>
                <c:pt idx="526">
                  <c:v>4.1246328665044886E-2</c:v>
                </c:pt>
                <c:pt idx="527">
                  <c:v>1.5673604892717057E-2</c:v>
                </c:pt>
                <c:pt idx="528">
                  <c:v>5.9559698592324831E-3</c:v>
                </c:pt>
                <c:pt idx="529">
                  <c:v>6.053203113098232</c:v>
                </c:pt>
                <c:pt idx="530">
                  <c:v>4.2860347449354705</c:v>
                </c:pt>
                <c:pt idx="531">
                  <c:v>1.3660979495169516</c:v>
                </c:pt>
                <c:pt idx="532">
                  <c:v>75.595668228473528</c:v>
                </c:pt>
                <c:pt idx="533">
                  <c:v>19.886838344923252</c:v>
                </c:pt>
                <c:pt idx="534">
                  <c:v>7.5569985710708352</c:v>
                </c:pt>
                <c:pt idx="535">
                  <c:v>2.8716594570069178</c:v>
                </c:pt>
                <c:pt idx="536">
                  <c:v>1.0912305936626288</c:v>
                </c:pt>
                <c:pt idx="537">
                  <c:v>0.41466762559179898</c:v>
                </c:pt>
                <c:pt idx="538">
                  <c:v>0.15757369772488361</c:v>
                </c:pt>
                <c:pt idx="539">
                  <c:v>5.987800513545577E-2</c:v>
                </c:pt>
                <c:pt idx="540">
                  <c:v>2.2753641951473197E-2</c:v>
                </c:pt>
                <c:pt idx="541">
                  <c:v>8.6463839415598133E-3</c:v>
                </c:pt>
                <c:pt idx="542">
                  <c:v>7.0163060810469693</c:v>
                </c:pt>
                <c:pt idx="543">
                  <c:v>56.239593172632993</c:v>
                </c:pt>
                <c:pt idx="544">
                  <c:v>15.050588260102566</c:v>
                </c:pt>
                <c:pt idx="545">
                  <c:v>5.6123724209610044</c:v>
                </c:pt>
                <c:pt idx="546">
                  <c:v>2.132701519965182</c:v>
                </c:pt>
                <c:pt idx="547">
                  <c:v>0.81042657758676895</c:v>
                </c:pt>
                <c:pt idx="548">
                  <c:v>0.30796209948297221</c:v>
                </c:pt>
                <c:pt idx="549">
                  <c:v>0.11702559780352945</c:v>
                </c:pt>
                <c:pt idx="550">
                  <c:v>4.4469727165341186E-2</c:v>
                </c:pt>
                <c:pt idx="551">
                  <c:v>1.6898496322829647E-2</c:v>
                </c:pt>
                <c:pt idx="552">
                  <c:v>6.4214286026752672E-3</c:v>
                </c:pt>
                <c:pt idx="553">
                  <c:v>3.1566044296395632</c:v>
                </c:pt>
                <c:pt idx="554">
                  <c:v>2.7356930588097828</c:v>
                </c:pt>
                <c:pt idx="555">
                  <c:v>8.2074188912469097</c:v>
                </c:pt>
                <c:pt idx="556">
                  <c:v>0.38597176677478529</c:v>
                </c:pt>
                <c:pt idx="557">
                  <c:v>0.14666927137441843</c:v>
                </c:pt>
                <c:pt idx="558">
                  <c:v>4.6959347174786688</c:v>
                </c:pt>
                <c:pt idx="559">
                  <c:v>2.1179042786466023E-2</c:v>
                </c:pt>
                <c:pt idx="560">
                  <c:v>2.1326378169043791</c:v>
                </c:pt>
                <c:pt idx="561">
                  <c:v>3.0582537783656939E-3</c:v>
                </c:pt>
                <c:pt idx="562">
                  <c:v>1.1621364357789635E-3</c:v>
                </c:pt>
                <c:pt idx="563">
                  <c:v>4.4161184559600626E-4</c:v>
                </c:pt>
                <c:pt idx="564">
                  <c:v>1.6781250132648237E-4</c:v>
                </c:pt>
                <c:pt idx="565">
                  <c:v>0.4665665301016983</c:v>
                </c:pt>
                <c:pt idx="566">
                  <c:v>6.984954741680772</c:v>
                </c:pt>
                <c:pt idx="567">
                  <c:v>26.851636006406235</c:v>
                </c:pt>
                <c:pt idx="568">
                  <c:v>6.2064770632693502</c:v>
                </c:pt>
                <c:pt idx="569">
                  <c:v>2.3584612840423533</c:v>
                </c:pt>
                <c:pt idx="570">
                  <c:v>0.89621528793609417</c:v>
                </c:pt>
                <c:pt idx="571">
                  <c:v>8.1330782331345048</c:v>
                </c:pt>
                <c:pt idx="572">
                  <c:v>0.12941348757797203</c:v>
                </c:pt>
                <c:pt idx="573">
                  <c:v>4.9177125279629363E-2</c:v>
                </c:pt>
                <c:pt idx="574">
                  <c:v>0.35839517894102585</c:v>
                </c:pt>
                <c:pt idx="575">
                  <c:v>7.10117689037848E-3</c:v>
                </c:pt>
                <c:pt idx="576">
                  <c:v>2.6984472183438223E-3</c:v>
                </c:pt>
                <c:pt idx="577">
                  <c:v>1.0254099429706524E-3</c:v>
                </c:pt>
                <c:pt idx="578">
                  <c:v>8.9285981541756438</c:v>
                </c:pt>
                <c:pt idx="579">
                  <c:v>1.4806919576496223E-4</c:v>
                </c:pt>
                <c:pt idx="580">
                  <c:v>5.626629439068565E-5</c:v>
                </c:pt>
                <c:pt idx="581">
                  <c:v>2.1381191868460546E-5</c:v>
                </c:pt>
                <c:pt idx="582">
                  <c:v>3.4803278805904045</c:v>
                </c:pt>
                <c:pt idx="583">
                  <c:v>4.1345844755508852</c:v>
                </c:pt>
                <c:pt idx="584">
                  <c:v>1.1732287602061672E-6</c:v>
                </c:pt>
                <c:pt idx="585">
                  <c:v>4.4582692887834351E-7</c:v>
                </c:pt>
                <c:pt idx="586">
                  <c:v>1.6941423297377052E-7</c:v>
                </c:pt>
                <c:pt idx="587">
                  <c:v>0.80865395904071546</c:v>
                </c:pt>
                <c:pt idx="588">
                  <c:v>2.4463415241412465E-8</c:v>
                </c:pt>
                <c:pt idx="589">
                  <c:v>3.3968302080478763</c:v>
                </c:pt>
                <c:pt idx="590">
                  <c:v>3.5325171608599608E-9</c:v>
                </c:pt>
                <c:pt idx="591">
                  <c:v>2.3867626007917195</c:v>
                </c:pt>
                <c:pt idx="592">
                  <c:v>3.092522463511151</c:v>
                </c:pt>
                <c:pt idx="593">
                  <c:v>1.9383628165070777E-10</c:v>
                </c:pt>
                <c:pt idx="594">
                  <c:v>1.1796752491072118</c:v>
                </c:pt>
                <c:pt idx="595">
                  <c:v>2.309515250538476</c:v>
                </c:pt>
                <c:pt idx="596">
                  <c:v>1.0636184446737635E-11</c:v>
                </c:pt>
                <c:pt idx="597">
                  <c:v>4.0417500897603016E-12</c:v>
                </c:pt>
                <c:pt idx="598">
                  <c:v>1.5358650341089149E-12</c:v>
                </c:pt>
                <c:pt idx="599">
                  <c:v>5.8362871296138763E-13</c:v>
                </c:pt>
                <c:pt idx="600">
                  <c:v>2.217789109253273E-13</c:v>
                </c:pt>
                <c:pt idx="601">
                  <c:v>8.4275986151624378E-14</c:v>
                </c:pt>
                <c:pt idx="602">
                  <c:v>0.34595008082514772</c:v>
                </c:pt>
                <c:pt idx="603">
                  <c:v>1.2169452400294562E-14</c:v>
                </c:pt>
                <c:pt idx="604">
                  <c:v>4.6243919121119335E-15</c:v>
                </c:pt>
                <c:pt idx="605">
                  <c:v>1.7572689266025349E-15</c:v>
                </c:pt>
                <c:pt idx="606">
                  <c:v>2.5599839257981674</c:v>
                </c:pt>
                <c:pt idx="607">
                  <c:v>2.5374963300140601E-16</c:v>
                </c:pt>
                <c:pt idx="608">
                  <c:v>9.6424860540534293E-17</c:v>
                </c:pt>
                <c:pt idx="609">
                  <c:v>3.6641447005403035E-17</c:v>
                </c:pt>
                <c:pt idx="610">
                  <c:v>1.392374986205315E-17</c:v>
                </c:pt>
                <c:pt idx="611">
                  <c:v>0.18794414191342884</c:v>
                </c:pt>
                <c:pt idx="612">
                  <c:v>0.65259864585647598</c:v>
                </c:pt>
                <c:pt idx="613">
                  <c:v>2.8713141479472895</c:v>
                </c:pt>
                <c:pt idx="614">
                  <c:v>2.9032912092362054E-19</c:v>
                </c:pt>
                <c:pt idx="615">
                  <c:v>1.1032506595097581E-19</c:v>
                </c:pt>
                <c:pt idx="616">
                  <c:v>4.1923525061370818E-20</c:v>
                </c:pt>
                <c:pt idx="617">
                  <c:v>2.2509945329296803</c:v>
                </c:pt>
                <c:pt idx="618">
                  <c:v>7.5018635215890841</c:v>
                </c:pt>
                <c:pt idx="619">
                  <c:v>0.20940173884089547</c:v>
                </c:pt>
                <c:pt idx="620">
                  <c:v>8.7416251352366489E-22</c:v>
                </c:pt>
                <c:pt idx="621">
                  <c:v>3.3218175513899274E-22</c:v>
                </c:pt>
                <c:pt idx="622">
                  <c:v>1.2622906695281724E-22</c:v>
                </c:pt>
                <c:pt idx="623">
                  <c:v>4.7967045442070562E-23</c:v>
                </c:pt>
                <c:pt idx="624">
                  <c:v>1.8227477267986811E-23</c:v>
                </c:pt>
                <c:pt idx="625">
                  <c:v>6.9264413618349878E-24</c:v>
                </c:pt>
                <c:pt idx="626">
                  <c:v>1.2900843369725463</c:v>
                </c:pt>
                <c:pt idx="627">
                  <c:v>1.0001781326489726E-24</c:v>
                </c:pt>
                <c:pt idx="628">
                  <c:v>6.6084472211595235</c:v>
                </c:pt>
                <c:pt idx="629">
                  <c:v>1.4442572235451162E-25</c:v>
                </c:pt>
                <c:pt idx="630">
                  <c:v>3.682021165412162</c:v>
                </c:pt>
                <c:pt idx="631">
                  <c:v>41.848917009689174</c:v>
                </c:pt>
                <c:pt idx="632">
                  <c:v>10.526992226533585</c:v>
                </c:pt>
                <c:pt idx="633">
                  <c:v>4.0002570460827611</c:v>
                </c:pt>
                <c:pt idx="634">
                  <c:v>1.5200976775114496</c:v>
                </c:pt>
                <c:pt idx="635">
                  <c:v>0.57763711745435076</c:v>
                </c:pt>
                <c:pt idx="636">
                  <c:v>0.21950210463265332</c:v>
                </c:pt>
                <c:pt idx="637">
                  <c:v>8.3410799760408272E-2</c:v>
                </c:pt>
                <c:pt idx="638">
                  <c:v>3.1696103908955144E-2</c:v>
                </c:pt>
                <c:pt idx="639">
                  <c:v>1.2044519485402954E-2</c:v>
                </c:pt>
                <c:pt idx="640">
                  <c:v>4.5769174044531236E-3</c:v>
                </c:pt>
                <c:pt idx="641">
                  <c:v>1.7392286136921867E-3</c:v>
                </c:pt>
                <c:pt idx="642">
                  <c:v>6.6090687320303099E-4</c:v>
                </c:pt>
                <c:pt idx="643">
                  <c:v>2.5114461181715176E-4</c:v>
                </c:pt>
                <c:pt idx="644">
                  <c:v>9.5434952490517687E-5</c:v>
                </c:pt>
                <c:pt idx="645">
                  <c:v>3.6265281946396723E-5</c:v>
                </c:pt>
                <c:pt idx="646">
                  <c:v>1.3780807139630757E-5</c:v>
                </c:pt>
                <c:pt idx="647">
                  <c:v>5.2367067130596882E-6</c:v>
                </c:pt>
                <c:pt idx="648">
                  <c:v>1.9899485509626817E-6</c:v>
                </c:pt>
                <c:pt idx="649">
                  <c:v>0.40096031210892719</c:v>
                </c:pt>
                <c:pt idx="650">
                  <c:v>2.8734857075901118E-7</c:v>
                </c:pt>
                <c:pt idx="651">
                  <c:v>2.2014471010445869</c:v>
                </c:pt>
                <c:pt idx="652">
                  <c:v>4.1493133617601215E-8</c:v>
                </c:pt>
                <c:pt idx="653">
                  <c:v>1.5767390774688462E-8</c:v>
                </c:pt>
                <c:pt idx="654">
                  <c:v>0.11225735133874792</c:v>
                </c:pt>
                <c:pt idx="655">
                  <c:v>2.0418805014011552</c:v>
                </c:pt>
                <c:pt idx="656">
                  <c:v>8.6518826658870512E-10</c:v>
                </c:pt>
                <c:pt idx="657">
                  <c:v>3.2877154130370792E-10</c:v>
                </c:pt>
                <c:pt idx="658">
                  <c:v>1.2493318569540903E-10</c:v>
                </c:pt>
                <c:pt idx="659">
                  <c:v>4.7474610564255436E-11</c:v>
                </c:pt>
                <c:pt idx="660">
                  <c:v>1.8040352014417063E-11</c:v>
                </c:pt>
                <c:pt idx="661">
                  <c:v>6.8553337654784845E-12</c:v>
                </c:pt>
                <c:pt idx="662">
                  <c:v>2.6050268308818241E-12</c:v>
                </c:pt>
                <c:pt idx="663">
                  <c:v>6.6189809514798661</c:v>
                </c:pt>
                <c:pt idx="664">
                  <c:v>20.311856106033908</c:v>
                </c:pt>
                <c:pt idx="665">
                  <c:v>4.1151193075941084</c:v>
                </c:pt>
                <c:pt idx="666">
                  <c:v>2.6544690934642761</c:v>
                </c:pt>
                <c:pt idx="667">
                  <c:v>0.59422322801658911</c:v>
                </c:pt>
                <c:pt idx="668">
                  <c:v>0.22580482664630386</c:v>
                </c:pt>
                <c:pt idx="669">
                  <c:v>8.5805834125595462E-2</c:v>
                </c:pt>
                <c:pt idx="670">
                  <c:v>3.2606216967726281E-2</c:v>
                </c:pt>
                <c:pt idx="671">
                  <c:v>1.2390362447735986E-2</c:v>
                </c:pt>
                <c:pt idx="672">
                  <c:v>4.7083377301396735E-3</c:v>
                </c:pt>
                <c:pt idx="673">
                  <c:v>4.9104045909880325</c:v>
                </c:pt>
                <c:pt idx="674">
                  <c:v>12.207647712392649</c:v>
                </c:pt>
                <c:pt idx="675">
                  <c:v>1.3610825786636569</c:v>
                </c:pt>
                <c:pt idx="676">
                  <c:v>6.4019523844935087</c:v>
                </c:pt>
                <c:pt idx="677">
                  <c:v>2.975001598198058</c:v>
                </c:pt>
                <c:pt idx="678">
                  <c:v>11.488471422349434</c:v>
                </c:pt>
                <c:pt idx="679">
                  <c:v>7.3492839145859232</c:v>
                </c:pt>
                <c:pt idx="680">
                  <c:v>1.3434505038882405</c:v>
                </c:pt>
                <c:pt idx="681">
                  <c:v>0.51051119147753143</c:v>
                </c:pt>
                <c:pt idx="682">
                  <c:v>0.19399425276146193</c:v>
                </c:pt>
                <c:pt idx="683">
                  <c:v>7.3717816049355539E-2</c:v>
                </c:pt>
                <c:pt idx="684">
                  <c:v>2.8012770098755108E-2</c:v>
                </c:pt>
                <c:pt idx="685">
                  <c:v>0.32733457467224025</c:v>
                </c:pt>
                <c:pt idx="686">
                  <c:v>4.0450440022602374E-3</c:v>
                </c:pt>
                <c:pt idx="687">
                  <c:v>4.0323417641112638</c:v>
                </c:pt>
                <c:pt idx="688">
                  <c:v>5.8410435392637812E-4</c:v>
                </c:pt>
                <c:pt idx="689">
                  <c:v>2.2195965449202365E-4</c:v>
                </c:pt>
                <c:pt idx="690">
                  <c:v>8.4344668706969007E-5</c:v>
                </c:pt>
                <c:pt idx="691">
                  <c:v>2.1097965833582939</c:v>
                </c:pt>
                <c:pt idx="692">
                  <c:v>1.2179370161286324E-5</c:v>
                </c:pt>
                <c:pt idx="693">
                  <c:v>4.628160661288803E-6</c:v>
                </c:pt>
                <c:pt idx="694">
                  <c:v>1.7587010512897451E-6</c:v>
                </c:pt>
                <c:pt idx="695">
                  <c:v>6.6830639949010305E-7</c:v>
                </c:pt>
                <c:pt idx="696">
                  <c:v>2.5395643180623916E-7</c:v>
                </c:pt>
                <c:pt idx="697">
                  <c:v>1.0072342946527328</c:v>
                </c:pt>
                <c:pt idx="698">
                  <c:v>11.591718506231443</c:v>
                </c:pt>
                <c:pt idx="699">
                  <c:v>0.3361024625128155</c:v>
                </c:pt>
                <c:pt idx="700">
                  <c:v>11.275938634554024</c:v>
                </c:pt>
                <c:pt idx="701">
                  <c:v>24.600407826008745</c:v>
                </c:pt>
                <c:pt idx="702">
                  <c:v>7.2187878178067812</c:v>
                </c:pt>
                <c:pt idx="703">
                  <c:v>2.3022754007264177</c:v>
                </c:pt>
                <c:pt idx="704">
                  <c:v>0.87486465227603871</c:v>
                </c:pt>
                <c:pt idx="705">
                  <c:v>0.33244856786489468</c:v>
                </c:pt>
                <c:pt idx="706">
                  <c:v>0.12633045578865995</c:v>
                </c:pt>
                <c:pt idx="707">
                  <c:v>4.8005573199690788E-2</c:v>
                </c:pt>
                <c:pt idx="708">
                  <c:v>1.8242117815882499E-2</c:v>
                </c:pt>
                <c:pt idx="709">
                  <c:v>5.4453549976105986</c:v>
                </c:pt>
                <c:pt idx="710">
                  <c:v>55.351075620274742</c:v>
                </c:pt>
                <c:pt idx="711">
                  <c:v>31.142115625921075</c:v>
                </c:pt>
                <c:pt idx="712">
                  <c:v>9.5923170141004626</c:v>
                </c:pt>
                <c:pt idx="713">
                  <c:v>3.6450804653581756</c:v>
                </c:pt>
                <c:pt idx="714">
                  <c:v>3.5951606060157117</c:v>
                </c:pt>
                <c:pt idx="715">
                  <c:v>3.3250980753238948</c:v>
                </c:pt>
                <c:pt idx="716">
                  <c:v>0.20001285529513382</c:v>
                </c:pt>
                <c:pt idx="717">
                  <c:v>7.6004885012150872E-2</c:v>
                </c:pt>
                <c:pt idx="718">
                  <c:v>2.8881856304617325E-2</c:v>
                </c:pt>
                <c:pt idx="719">
                  <c:v>1.0975105395754584E-2</c:v>
                </c:pt>
                <c:pt idx="720">
                  <c:v>4.1705400503867429E-3</c:v>
                </c:pt>
                <c:pt idx="721">
                  <c:v>1.8940424027592804</c:v>
                </c:pt>
                <c:pt idx="722">
                  <c:v>6.0222598327584558E-4</c:v>
                </c:pt>
                <c:pt idx="723">
                  <c:v>2.2884587364482137E-4</c:v>
                </c:pt>
                <c:pt idx="724">
                  <c:v>0.3842705789942707</c:v>
                </c:pt>
                <c:pt idx="725">
                  <c:v>3.3045344154312212E-5</c:v>
                </c:pt>
                <c:pt idx="726">
                  <c:v>1.2557230778638641E-5</c:v>
                </c:pt>
                <c:pt idx="727">
                  <c:v>4.7717476958826832E-6</c:v>
                </c:pt>
                <c:pt idx="728">
                  <c:v>1.8132641244354198E-6</c:v>
                </c:pt>
                <c:pt idx="729">
                  <c:v>6.8904036728545962E-7</c:v>
                </c:pt>
                <c:pt idx="730">
                  <c:v>2.6183533956847462E-7</c:v>
                </c:pt>
                <c:pt idx="731">
                  <c:v>9.9497429036020356E-8</c:v>
                </c:pt>
                <c:pt idx="732">
                  <c:v>3.7809023033687733E-8</c:v>
                </c:pt>
                <c:pt idx="733">
                  <c:v>1.4367428752801337E-8</c:v>
                </c:pt>
                <c:pt idx="734">
                  <c:v>5.2800269202127197</c:v>
                </c:pt>
                <c:pt idx="735">
                  <c:v>2.074656711904513E-9</c:v>
                </c:pt>
                <c:pt idx="736">
                  <c:v>7.8836955052371503E-10</c:v>
                </c:pt>
                <c:pt idx="737">
                  <c:v>2.9958042919901177E-10</c:v>
                </c:pt>
                <c:pt idx="738">
                  <c:v>0.12708259372231628</c:v>
                </c:pt>
                <c:pt idx="739">
                  <c:v>1.247949420068923</c:v>
                </c:pt>
                <c:pt idx="740">
                  <c:v>1.6438577311008171E-11</c:v>
                </c:pt>
                <c:pt idx="741">
                  <c:v>6.2466593781831049E-12</c:v>
                </c:pt>
                <c:pt idx="742">
                  <c:v>2.3737305637095797E-12</c:v>
                </c:pt>
                <c:pt idx="743">
                  <c:v>9.0201761420964022E-13</c:v>
                </c:pt>
                <c:pt idx="744">
                  <c:v>3.4276669339966328E-13</c:v>
                </c:pt>
                <c:pt idx="745">
                  <c:v>7.1425463107351277</c:v>
                </c:pt>
                <c:pt idx="746">
                  <c:v>6.3357406749233993</c:v>
                </c:pt>
                <c:pt idx="747">
                  <c:v>1.8808294000226326E-14</c:v>
                </c:pt>
                <c:pt idx="748">
                  <c:v>47.916709040013977</c:v>
                </c:pt>
                <c:pt idx="749">
                  <c:v>11.651408025793186</c:v>
                </c:pt>
                <c:pt idx="750">
                  <c:v>4.4275350498014108</c:v>
                </c:pt>
                <c:pt idx="751">
                  <c:v>7.9237482636096157</c:v>
                </c:pt>
                <c:pt idx="752">
                  <c:v>0.63933606119132391</c:v>
                </c:pt>
                <c:pt idx="753">
                  <c:v>0.24294770325270307</c:v>
                </c:pt>
                <c:pt idx="754">
                  <c:v>9.2320127236027172E-2</c:v>
                </c:pt>
                <c:pt idx="755">
                  <c:v>3.5081648349690318E-2</c:v>
                </c:pt>
                <c:pt idx="756">
                  <c:v>1.3331026372882323E-2</c:v>
                </c:pt>
                <c:pt idx="757">
                  <c:v>0.95150283672516578</c:v>
                </c:pt>
                <c:pt idx="758">
                  <c:v>1.9250002082442073E-3</c:v>
                </c:pt>
                <c:pt idx="759">
                  <c:v>7.3150007913279889E-4</c:v>
                </c:pt>
                <c:pt idx="760">
                  <c:v>1.3024761425228506</c:v>
                </c:pt>
                <c:pt idx="761">
                  <c:v>1.0562861142677615E-4</c:v>
                </c:pt>
                <c:pt idx="762">
                  <c:v>4.0138872342174944E-5</c:v>
                </c:pt>
                <c:pt idx="763">
                  <c:v>0.19656070785896745</c:v>
                </c:pt>
                <c:pt idx="764">
                  <c:v>5.7960531662100608E-6</c:v>
                </c:pt>
                <c:pt idx="765">
                  <c:v>2.2025002031598229E-6</c:v>
                </c:pt>
                <c:pt idx="766">
                  <c:v>8.3695007720073257E-7</c:v>
                </c:pt>
                <c:pt idx="767">
                  <c:v>3.1804102933627836E-7</c:v>
                </c:pt>
                <c:pt idx="768">
                  <c:v>1.2085559114778579E-7</c:v>
                </c:pt>
                <c:pt idx="769">
                  <c:v>4.5925124636158592E-8</c:v>
                </c:pt>
                <c:pt idx="770">
                  <c:v>2.2653178633399778</c:v>
                </c:pt>
                <c:pt idx="771">
                  <c:v>6.1162531704333301</c:v>
                </c:pt>
                <c:pt idx="772">
                  <c:v>2.520003439035294E-9</c:v>
                </c:pt>
                <c:pt idx="773">
                  <c:v>9.5760130683341192E-10</c:v>
                </c:pt>
                <c:pt idx="774">
                  <c:v>3.6388849659669649E-10</c:v>
                </c:pt>
                <c:pt idx="775">
                  <c:v>0.10275994883829463</c:v>
                </c:pt>
                <c:pt idx="776">
                  <c:v>5.2545498908562972E-11</c:v>
                </c:pt>
                <c:pt idx="777">
                  <c:v>1.9967289585253928E-11</c:v>
                </c:pt>
                <c:pt idx="778">
                  <c:v>7.5875700423964938E-12</c:v>
                </c:pt>
                <c:pt idx="779">
                  <c:v>2.8832766161106679E-12</c:v>
                </c:pt>
                <c:pt idx="780">
                  <c:v>1.0956451141220538E-12</c:v>
                </c:pt>
                <c:pt idx="781">
                  <c:v>2.7301482209888848</c:v>
                </c:pt>
                <c:pt idx="782">
                  <c:v>3.4583874052445114</c:v>
                </c:pt>
                <c:pt idx="783">
                  <c:v>0.23280166746378503</c:v>
                </c:pt>
                <c:pt idx="784">
                  <c:v>2.2845690706800023E-14</c:v>
                </c:pt>
                <c:pt idx="785">
                  <c:v>2.3408164015806414</c:v>
                </c:pt>
                <c:pt idx="786">
                  <c:v>72.351867975943179</c:v>
                </c:pt>
                <c:pt idx="787">
                  <c:v>18.580364507712329</c:v>
                </c:pt>
                <c:pt idx="788">
                  <c:v>7.0605385129306839</c:v>
                </c:pt>
                <c:pt idx="789">
                  <c:v>2.6830046349136598</c:v>
                </c:pt>
                <c:pt idx="790">
                  <c:v>1.0195417612671909</c:v>
                </c:pt>
                <c:pt idx="791">
                  <c:v>0.38742586928153255</c:v>
                </c:pt>
                <c:pt idx="792">
                  <c:v>0.14722183032698236</c:v>
                </c:pt>
                <c:pt idx="793">
                  <c:v>5.5944295524253285E-2</c:v>
                </c:pt>
                <c:pt idx="794">
                  <c:v>1.2212496048572214</c:v>
                </c:pt>
                <c:pt idx="795">
                  <c:v>8.0783562737021756E-3</c:v>
                </c:pt>
                <c:pt idx="796">
                  <c:v>8.6446736672165496</c:v>
                </c:pt>
                <c:pt idx="797">
                  <c:v>1.1665146459225941E-3</c:v>
                </c:pt>
                <c:pt idx="798">
                  <c:v>4.4327556545058574E-4</c:v>
                </c:pt>
                <c:pt idx="799">
                  <c:v>1.6844471487122259E-4</c:v>
                </c:pt>
                <c:pt idx="800">
                  <c:v>6.4008991651064596E-5</c:v>
                </c:pt>
                <c:pt idx="801">
                  <c:v>2.4323416827404546E-5</c:v>
                </c:pt>
                <c:pt idx="802">
                  <c:v>9.2428983944137264E-6</c:v>
                </c:pt>
                <c:pt idx="803">
                  <c:v>3.5123013898772166E-6</c:v>
                </c:pt>
                <c:pt idx="804">
                  <c:v>1.3346745281533424E-6</c:v>
                </c:pt>
                <c:pt idx="805">
                  <c:v>6.9990726580458409</c:v>
                </c:pt>
                <c:pt idx="806">
                  <c:v>2.3260983375839324</c:v>
                </c:pt>
                <c:pt idx="807">
                  <c:v>7.3236260708830203E-8</c:v>
                </c:pt>
                <c:pt idx="808">
                  <c:v>7.177533687737701</c:v>
                </c:pt>
                <c:pt idx="809">
                  <c:v>0.86256115312645876</c:v>
                </c:pt>
                <c:pt idx="810">
                  <c:v>4.0186200976149314E-9</c:v>
                </c:pt>
                <c:pt idx="811">
                  <c:v>1.5270756370936741E-9</c:v>
                </c:pt>
                <c:pt idx="812">
                  <c:v>5.8028874209559626E-10</c:v>
                </c:pt>
                <c:pt idx="813">
                  <c:v>2.2050972199632655E-10</c:v>
                </c:pt>
                <c:pt idx="814">
                  <c:v>8.3793694358604085E-11</c:v>
                </c:pt>
                <c:pt idx="815">
                  <c:v>3.1841603856269561E-11</c:v>
                </c:pt>
                <c:pt idx="816">
                  <c:v>1.209980946538243E-11</c:v>
                </c:pt>
                <c:pt idx="817">
                  <c:v>4.5979275968453236E-12</c:v>
                </c:pt>
                <c:pt idx="818">
                  <c:v>1.7472124868012232E-12</c:v>
                </c:pt>
                <c:pt idx="819">
                  <c:v>6.639407449844648E-13</c:v>
                </c:pt>
                <c:pt idx="820">
                  <c:v>2.5229748309409669E-13</c:v>
                </c:pt>
                <c:pt idx="821">
                  <c:v>9.5873043575756721E-14</c:v>
                </c:pt>
                <c:pt idx="822">
                  <c:v>3.643175655878756E-14</c:v>
                </c:pt>
                <c:pt idx="823">
                  <c:v>1.3844067492339273E-14</c:v>
                </c:pt>
                <c:pt idx="824">
                  <c:v>8.3566380152150099</c:v>
                </c:pt>
                <c:pt idx="825">
                  <c:v>1.9990833458937908E-15</c:v>
                </c:pt>
                <c:pt idx="826">
                  <c:v>7.5965167143964051E-16</c:v>
                </c:pt>
                <c:pt idx="827">
                  <c:v>2.8866763514706344E-16</c:v>
                </c:pt>
                <c:pt idx="828">
                  <c:v>0.16705367548785871</c:v>
                </c:pt>
                <c:pt idx="829">
                  <c:v>3.1430429853768072</c:v>
                </c:pt>
                <c:pt idx="830">
                  <c:v>0.22974628630134558</c:v>
                </c:pt>
                <c:pt idx="831">
                  <c:v>1.3008863538070981</c:v>
                </c:pt>
                <c:pt idx="832">
                  <c:v>6.2944457318177909</c:v>
                </c:pt>
                <c:pt idx="833">
                  <c:v>8.6915988554753013E-19</c:v>
                </c:pt>
                <c:pt idx="834">
                  <c:v>3.3028075650806154E-19</c:v>
                </c:pt>
                <c:pt idx="835">
                  <c:v>1.0649462929090641</c:v>
                </c:pt>
                <c:pt idx="836">
                  <c:v>4.7692541239764087E-20</c:v>
                </c:pt>
                <c:pt idx="837">
                  <c:v>1.8123165671110353E-20</c:v>
                </c:pt>
                <c:pt idx="838">
                  <c:v>6.8868029550219329E-21</c:v>
                </c:pt>
                <c:pt idx="839">
                  <c:v>2.6169851229083347E-21</c:v>
                </c:pt>
                <c:pt idx="840">
                  <c:v>9.944543467051672E-22</c:v>
                </c:pt>
                <c:pt idx="841">
                  <c:v>3.7789265174796348E-22</c:v>
                </c:pt>
                <c:pt idx="842">
                  <c:v>1.4359920766422612E-22</c:v>
                </c:pt>
                <c:pt idx="843">
                  <c:v>15.044496728640832</c:v>
                </c:pt>
                <c:pt idx="844">
                  <c:v>17.981892031607657</c:v>
                </c:pt>
                <c:pt idx="845">
                  <c:v>11.364252440802581</c:v>
                </c:pt>
                <c:pt idx="846">
                  <c:v>2.7528596025117587</c:v>
                </c:pt>
                <c:pt idx="847">
                  <c:v>6.6697434912164955</c:v>
                </c:pt>
                <c:pt idx="848">
                  <c:v>0.39751292660269794</c:v>
                </c:pt>
                <c:pt idx="849">
                  <c:v>0.15105491210902522</c:v>
                </c:pt>
                <c:pt idx="850">
                  <c:v>5.7400866601429575E-2</c:v>
                </c:pt>
                <c:pt idx="851">
                  <c:v>2.1812329308543238E-2</c:v>
                </c:pt>
                <c:pt idx="852">
                  <c:v>8.28868513724643E-3</c:v>
                </c:pt>
                <c:pt idx="853">
                  <c:v>3.1497003521536427E-3</c:v>
                </c:pt>
                <c:pt idx="854">
                  <c:v>1.1968861338183844E-3</c:v>
                </c:pt>
                <c:pt idx="855">
                  <c:v>1.090003367643593</c:v>
                </c:pt>
                <c:pt idx="856">
                  <c:v>2.8393284688580791</c:v>
                </c:pt>
                <c:pt idx="857">
                  <c:v>5.9357828792968608</c:v>
                </c:pt>
                <c:pt idx="858">
                  <c:v>41.561764681933482</c:v>
                </c:pt>
                <c:pt idx="859">
                  <c:v>10.77040863908052</c:v>
                </c:pt>
                <c:pt idx="860">
                  <c:v>4.0927552828505984</c:v>
                </c:pt>
                <c:pt idx="861">
                  <c:v>1.5552470074832274</c:v>
                </c:pt>
                <c:pt idx="862">
                  <c:v>0.59099386284362632</c:v>
                </c:pt>
                <c:pt idx="863">
                  <c:v>0.22457766788057804</c:v>
                </c:pt>
                <c:pt idx="864">
                  <c:v>8.5339513794619667E-2</c:v>
                </c:pt>
                <c:pt idx="865">
                  <c:v>7.0302244210346228</c:v>
                </c:pt>
                <c:pt idx="866">
                  <c:v>4.0631972985353384</c:v>
                </c:pt>
                <c:pt idx="867">
                  <c:v>3.7947440280180245</c:v>
                </c:pt>
                <c:pt idx="868">
                  <c:v>0.35605048396656969</c:v>
                </c:pt>
                <c:pt idx="869">
                  <c:v>6.7618907125550052E-4</c:v>
                </c:pt>
                <c:pt idx="870">
                  <c:v>2.5695184707709017E-4</c:v>
                </c:pt>
                <c:pt idx="871">
                  <c:v>5.8891516951949034</c:v>
                </c:pt>
                <c:pt idx="872">
                  <c:v>3.7103846717931826E-5</c:v>
                </c:pt>
                <c:pt idx="873">
                  <c:v>1.4099461752814092E-5</c:v>
                </c:pt>
                <c:pt idx="874">
                  <c:v>5.3577954660693551E-6</c:v>
                </c:pt>
                <c:pt idx="875">
                  <c:v>2.0359622771063551E-6</c:v>
                </c:pt>
                <c:pt idx="876">
                  <c:v>7.7366566530041481E-7</c:v>
                </c:pt>
                <c:pt idx="877">
                  <c:v>2.9399295281415766E-7</c:v>
                </c:pt>
                <c:pt idx="878">
                  <c:v>1.117173220693799E-7</c:v>
                </c:pt>
                <c:pt idx="879">
                  <c:v>6.0131413911358722</c:v>
                </c:pt>
                <c:pt idx="880">
                  <c:v>1.613198130681846E-8</c:v>
                </c:pt>
                <c:pt idx="881">
                  <c:v>6.1301528965910134E-9</c:v>
                </c:pt>
                <c:pt idx="882">
                  <c:v>2.3294581007045852E-9</c:v>
                </c:pt>
                <c:pt idx="883">
                  <c:v>0.30793608656238264</c:v>
                </c:pt>
                <c:pt idx="884">
                  <c:v>3.3637374974174217E-10</c:v>
                </c:pt>
                <c:pt idx="885">
                  <c:v>1.2782202490186203E-10</c:v>
                </c:pt>
                <c:pt idx="886">
                  <c:v>4.8572369462707571E-11</c:v>
                </c:pt>
                <c:pt idx="887">
                  <c:v>1.8457500395828875E-11</c:v>
                </c:pt>
                <c:pt idx="888">
                  <c:v>7.0138501504149738E-12</c:v>
                </c:pt>
                <c:pt idx="889">
                  <c:v>2.6652630571576904E-12</c:v>
                </c:pt>
                <c:pt idx="890">
                  <c:v>1.0127999617199223E-12</c:v>
                </c:pt>
                <c:pt idx="891">
                  <c:v>34.025430977713583</c:v>
                </c:pt>
                <c:pt idx="892">
                  <c:v>96.431075361072715</c:v>
                </c:pt>
                <c:pt idx="893">
                  <c:v>27.730463314061545</c:v>
                </c:pt>
                <c:pt idx="894">
                  <c:v>10.852054122574691</c:v>
                </c:pt>
                <c:pt idx="895">
                  <c:v>4.0042789025504879</c:v>
                </c:pt>
                <c:pt idx="896">
                  <c:v>1.5216259829691852</c:v>
                </c:pt>
                <c:pt idx="897">
                  <c:v>0.57821787352829035</c:v>
                </c:pt>
                <c:pt idx="898">
                  <c:v>0.21972279194075034</c:v>
                </c:pt>
                <c:pt idx="899">
                  <c:v>8.349466093748513E-2</c:v>
                </c:pt>
                <c:pt idx="900">
                  <c:v>3.1727971156244344E-2</c:v>
                </c:pt>
                <c:pt idx="901">
                  <c:v>1.2056629039372853E-2</c:v>
                </c:pt>
                <c:pt idx="902">
                  <c:v>0.53560171770882192</c:v>
                </c:pt>
                <c:pt idx="903">
                  <c:v>1.7409772332854399E-3</c:v>
                </c:pt>
                <c:pt idx="904">
                  <c:v>6.6157134864846721E-4</c:v>
                </c:pt>
                <c:pt idx="905">
                  <c:v>2.9999344965490251</c:v>
                </c:pt>
                <c:pt idx="906">
                  <c:v>9.5530902744838669E-5</c:v>
                </c:pt>
                <c:pt idx="907">
                  <c:v>3.6301743043038689E-5</c:v>
                </c:pt>
                <c:pt idx="908">
                  <c:v>1.3794662356354702E-5</c:v>
                </c:pt>
                <c:pt idx="909">
                  <c:v>5.2419716954147864E-6</c:v>
                </c:pt>
                <c:pt idx="910">
                  <c:v>1.9919492442576194E-6</c:v>
                </c:pt>
                <c:pt idx="911">
                  <c:v>7.5694071281789521E-7</c:v>
                </c:pt>
                <c:pt idx="912">
                  <c:v>2.876374708708002E-7</c:v>
                </c:pt>
                <c:pt idx="913">
                  <c:v>1.0930223893090406E-7</c:v>
                </c:pt>
                <c:pt idx="914">
                  <c:v>8.9355887507977538</c:v>
                </c:pt>
                <c:pt idx="915">
                  <c:v>4.192461311636337</c:v>
                </c:pt>
                <c:pt idx="916">
                  <c:v>5.9976324546165666E-9</c:v>
                </c:pt>
                <c:pt idx="917">
                  <c:v>2.2791003327542949E-9</c:v>
                </c:pt>
                <c:pt idx="918">
                  <c:v>3.1077237181236166</c:v>
                </c:pt>
                <c:pt idx="919">
                  <c:v>3.2910208804972022E-10</c:v>
                </c:pt>
                <c:pt idx="920">
                  <c:v>0.82687603372684471</c:v>
                </c:pt>
                <c:pt idx="921">
                  <c:v>4.7522341514379597E-11</c:v>
                </c:pt>
                <c:pt idx="922">
                  <c:v>1.8058489775464244E-11</c:v>
                </c:pt>
                <c:pt idx="923">
                  <c:v>6.8622261146764129E-12</c:v>
                </c:pt>
                <c:pt idx="924">
                  <c:v>2.6076459235770371E-12</c:v>
                </c:pt>
                <c:pt idx="925">
                  <c:v>8.9322947591280482</c:v>
                </c:pt>
                <c:pt idx="926">
                  <c:v>3.765440713645241E-13</c:v>
                </c:pt>
                <c:pt idx="927">
                  <c:v>1.2192208420165562</c:v>
                </c:pt>
                <c:pt idx="928">
                  <c:v>0.24961496285185822</c:v>
                </c:pt>
                <c:pt idx="929">
                  <c:v>4.1387360724283875</c:v>
                </c:pt>
                <c:pt idx="930">
                  <c:v>7.8514559878873855E-15</c:v>
                </c:pt>
                <c:pt idx="931">
                  <c:v>3.1449018394895814</c:v>
                </c:pt>
                <c:pt idx="932">
                  <c:v>1.1337502446509384E-15</c:v>
                </c:pt>
                <c:pt idx="933">
                  <c:v>4.3082509296735654E-16</c:v>
                </c:pt>
                <c:pt idx="934">
                  <c:v>1.9035504841065008E-2</c:v>
                </c:pt>
                <c:pt idx="935">
                  <c:v>6.2211143424486293E-17</c:v>
                </c:pt>
                <c:pt idx="936">
                  <c:v>2.3640234501304795E-17</c:v>
                </c:pt>
                <c:pt idx="937">
                  <c:v>8.9325222081193676</c:v>
                </c:pt>
                <c:pt idx="938">
                  <c:v>3.4136498619884129E-18</c:v>
                </c:pt>
                <c:pt idx="939">
                  <c:v>1.2971869475555969E-18</c:v>
                </c:pt>
                <c:pt idx="940">
                  <c:v>0.90814102855457846</c:v>
                </c:pt>
                <c:pt idx="941">
                  <c:v>1.8731379522702817E-19</c:v>
                </c:pt>
                <c:pt idx="942">
                  <c:v>7.453962201201465</c:v>
                </c:pt>
                <c:pt idx="943">
                  <c:v>2.7048112030782866E-20</c:v>
                </c:pt>
                <c:pt idx="944">
                  <c:v>1.027828257169749E-20</c:v>
                </c:pt>
                <c:pt idx="945">
                  <c:v>3.9057473772450466E-21</c:v>
                </c:pt>
                <c:pt idx="946">
                  <c:v>1.4841840033531175E-21</c:v>
                </c:pt>
                <c:pt idx="947">
                  <c:v>5.6398992127418469E-22</c:v>
                </c:pt>
                <c:pt idx="948">
                  <c:v>2.1431617008419022E-22</c:v>
                </c:pt>
                <c:pt idx="949">
                  <c:v>8.1440144631992274E-23</c:v>
                </c:pt>
                <c:pt idx="950">
                  <c:v>3.0947254960157067E-23</c:v>
                </c:pt>
                <c:pt idx="951">
                  <c:v>1.0051438064647191</c:v>
                </c:pt>
                <c:pt idx="952">
                  <c:v>4.4687836162466807E-24</c:v>
                </c:pt>
                <c:pt idx="953">
                  <c:v>1.6981377741737386E-24</c:v>
                </c:pt>
                <c:pt idx="954">
                  <c:v>4.8788683903068222</c:v>
                </c:pt>
                <c:pt idx="955">
                  <c:v>2.2050371508320983</c:v>
                </c:pt>
                <c:pt idx="956">
                  <c:v>9.3180215944461404E-26</c:v>
                </c:pt>
                <c:pt idx="957">
                  <c:v>3.5408482058895333E-26</c:v>
                </c:pt>
                <c:pt idx="958">
                  <c:v>1.3455223182380223E-26</c:v>
                </c:pt>
                <c:pt idx="959">
                  <c:v>5.1129848093044857E-27</c:v>
                </c:pt>
                <c:pt idx="960">
                  <c:v>1.9429342275357047E-27</c:v>
                </c:pt>
                <c:pt idx="961">
                  <c:v>1.089210564116043</c:v>
                </c:pt>
                <c:pt idx="962">
                  <c:v>4.1240454634799821</c:v>
                </c:pt>
                <c:pt idx="963">
                  <c:v>5.0205215946812158</c:v>
                </c:pt>
                <c:pt idx="964">
                  <c:v>4.0512821034668899E-29</c:v>
                </c:pt>
                <c:pt idx="965">
                  <c:v>0.30686365002767274</c:v>
                </c:pt>
                <c:pt idx="966">
                  <c:v>5.8500513574061884E-30</c:v>
                </c:pt>
                <c:pt idx="967">
                  <c:v>5.6070365806517746</c:v>
                </c:pt>
                <c:pt idx="968">
                  <c:v>8.4474741600945357E-31</c:v>
                </c:pt>
                <c:pt idx="969">
                  <c:v>3.2100401808359242E-31</c:v>
                </c:pt>
                <c:pt idx="970">
                  <c:v>1.2198152687176512E-31</c:v>
                </c:pt>
                <c:pt idx="971">
                  <c:v>4.6352980211270739E-32</c:v>
                </c:pt>
                <c:pt idx="972">
                  <c:v>1.2037767001516393</c:v>
                </c:pt>
                <c:pt idx="973">
                  <c:v>0.81160458203804209</c:v>
                </c:pt>
                <c:pt idx="974">
                  <c:v>5.7237669229432866</c:v>
                </c:pt>
                <c:pt idx="975">
                  <c:v>3.8041284082185576</c:v>
                </c:pt>
                <c:pt idx="976">
                  <c:v>3.6727861743407116E-34</c:v>
                </c:pt>
                <c:pt idx="977">
                  <c:v>6.2934521096624589</c:v>
                </c:pt>
                <c:pt idx="978">
                  <c:v>0.3067793579926697</c:v>
                </c:pt>
                <c:pt idx="979">
                  <c:v>4.9761880635466644</c:v>
                </c:pt>
                <c:pt idx="980">
                  <c:v>7.6582586724200943E-36</c:v>
                </c:pt>
                <c:pt idx="981">
                  <c:v>2.9101382955196363E-36</c:v>
                </c:pt>
                <c:pt idx="982">
                  <c:v>1.1058525522974618E-36</c:v>
                </c:pt>
                <c:pt idx="983">
                  <c:v>4.2022396987303551E-37</c:v>
                </c:pt>
                <c:pt idx="984">
                  <c:v>1.5968510855175352E-37</c:v>
                </c:pt>
                <c:pt idx="985">
                  <c:v>6.0680341249666332E-38</c:v>
                </c:pt>
                <c:pt idx="986">
                  <c:v>2.3058529674873205E-38</c:v>
                </c:pt>
                <c:pt idx="987">
                  <c:v>8.7622412764518185E-39</c:v>
                </c:pt>
                <c:pt idx="988">
                  <c:v>3.3296516850516914E-39</c:v>
                </c:pt>
                <c:pt idx="989">
                  <c:v>1.2652676403196424E-39</c:v>
                </c:pt>
                <c:pt idx="990">
                  <c:v>4.8080170332146418E-40</c:v>
                </c:pt>
                <c:pt idx="991">
                  <c:v>1.2906870485834745</c:v>
                </c:pt>
                <c:pt idx="992">
                  <c:v>6.9427765959619421E-41</c:v>
                </c:pt>
                <c:pt idx="993">
                  <c:v>2.6382551064655384E-41</c:v>
                </c:pt>
                <c:pt idx="994">
                  <c:v>1.0025369404569045E-41</c:v>
                </c:pt>
                <c:pt idx="995">
                  <c:v>3.8096403737362376E-42</c:v>
                </c:pt>
                <c:pt idx="996">
                  <c:v>1.4476633420197706E-42</c:v>
                </c:pt>
                <c:pt idx="997">
                  <c:v>7.2067053693633945</c:v>
                </c:pt>
                <c:pt idx="998">
                  <c:v>3.1518164772758435</c:v>
                </c:pt>
                <c:pt idx="999">
                  <c:v>7.9436182903308848E-44</c:v>
                </c:pt>
                <c:pt idx="1000">
                  <c:v>0.97189298263664092</c:v>
                </c:pt>
                <c:pt idx="1001">
                  <c:v>4.5397889023911215</c:v>
                </c:pt>
                <c:pt idx="1002">
                  <c:v>8.8777444033940931</c:v>
                </c:pt>
                <c:pt idx="1003">
                  <c:v>0.6341261176560512</c:v>
                </c:pt>
                <c:pt idx="1004">
                  <c:v>0.24096792470929948</c:v>
                </c:pt>
                <c:pt idx="1005">
                  <c:v>9.1567811389533807E-2</c:v>
                </c:pt>
                <c:pt idx="1006">
                  <c:v>3.4795768328022843E-2</c:v>
                </c:pt>
                <c:pt idx="1007">
                  <c:v>1.3222391964648679E-2</c:v>
                </c:pt>
                <c:pt idx="1008">
                  <c:v>5.0245089465664975E-3</c:v>
                </c:pt>
                <c:pt idx="1009">
                  <c:v>4.0600556485986052</c:v>
                </c:pt>
                <c:pt idx="1010">
                  <c:v>7.2553909188420227E-4</c:v>
                </c:pt>
                <c:pt idx="1011">
                  <c:v>34.567858414371564</c:v>
                </c:pt>
                <c:pt idx="1012">
                  <c:v>13.752783550470316</c:v>
                </c:pt>
                <c:pt idx="1013">
                  <c:v>3.6862332673041021</c:v>
                </c:pt>
                <c:pt idx="1014">
                  <c:v>1.4007686415755587</c:v>
                </c:pt>
                <c:pt idx="1015">
                  <c:v>0.53229208379871229</c:v>
                </c:pt>
                <c:pt idx="1016">
                  <c:v>0.20227099184351069</c:v>
                </c:pt>
                <c:pt idx="1017">
                  <c:v>7.6862976900534077E-2</c:v>
                </c:pt>
                <c:pt idx="1018">
                  <c:v>2.9207931222202946E-2</c:v>
                </c:pt>
                <c:pt idx="1019">
                  <c:v>1.1099013864437119E-2</c:v>
                </c:pt>
                <c:pt idx="1020">
                  <c:v>4.2176252684861058E-3</c:v>
                </c:pt>
                <c:pt idx="1021">
                  <c:v>1.6026976020247202E-3</c:v>
                </c:pt>
                <c:pt idx="1022">
                  <c:v>1.2568655432062306</c:v>
                </c:pt>
                <c:pt idx="1023">
                  <c:v>4.264885114045275</c:v>
                </c:pt>
                <c:pt idx="1024">
                  <c:v>8.794322281830044E-5</c:v>
                </c:pt>
                <c:pt idx="1025">
                  <c:v>2.3669615704719762</c:v>
                </c:pt>
                <c:pt idx="1026">
                  <c:v>1.2699001374962584E-5</c:v>
                </c:pt>
                <c:pt idx="1027">
                  <c:v>4.8256205224857816E-6</c:v>
                </c:pt>
                <c:pt idx="1028">
                  <c:v>1.8337357985445973E-6</c:v>
                </c:pt>
                <c:pt idx="1029">
                  <c:v>6.9681960344694689E-7</c:v>
                </c:pt>
                <c:pt idx="1030">
                  <c:v>2.6479144930983983E-7</c:v>
                </c:pt>
                <c:pt idx="1031">
                  <c:v>1.0062075073773914E-7</c:v>
                </c:pt>
                <c:pt idx="1032">
                  <c:v>3.8235885280340872E-8</c:v>
                </c:pt>
                <c:pt idx="1033">
                  <c:v>1.4529636406529532E-8</c:v>
                </c:pt>
                <c:pt idx="1034">
                  <c:v>0.85591979949123009</c:v>
                </c:pt>
                <c:pt idx="1035">
                  <c:v>2.0980794971028641E-9</c:v>
                </c:pt>
                <c:pt idx="1036">
                  <c:v>7.9727020889908855E-10</c:v>
                </c:pt>
                <c:pt idx="1037">
                  <c:v>3.0296267938165365E-10</c:v>
                </c:pt>
                <c:pt idx="1038">
                  <c:v>1.1512581816502836E-10</c:v>
                </c:pt>
                <c:pt idx="1039">
                  <c:v>4.3747810902710784E-11</c:v>
                </c:pt>
                <c:pt idx="1040">
                  <c:v>0.31540338599614498</c:v>
                </c:pt>
                <c:pt idx="1041">
                  <c:v>6.3171838943514374E-12</c:v>
                </c:pt>
                <c:pt idx="1042">
                  <c:v>2.4005298798535461E-12</c:v>
                </c:pt>
                <c:pt idx="1043">
                  <c:v>9.1220135434434739E-13</c:v>
                </c:pt>
                <c:pt idx="1044">
                  <c:v>3.4663651465085203E-13</c:v>
                </c:pt>
                <c:pt idx="1045">
                  <c:v>1.3172187556732376E-13</c:v>
                </c:pt>
                <c:pt idx="1046">
                  <c:v>5.0054312715583028E-14</c:v>
                </c:pt>
                <c:pt idx="1047">
                  <c:v>50.404915981287132</c:v>
                </c:pt>
                <c:pt idx="1048">
                  <c:v>36.835880705233286</c:v>
                </c:pt>
                <c:pt idx="1049">
                  <c:v>10.803116018196768</c:v>
                </c:pt>
                <c:pt idx="1050">
                  <c:v>4.0355173179907595</c:v>
                </c:pt>
                <c:pt idx="1051">
                  <c:v>2.3870347302639807</c:v>
                </c:pt>
                <c:pt idx="1052">
                  <c:v>0.58272870071786587</c:v>
                </c:pt>
                <c:pt idx="1053">
                  <c:v>0.221436906272789</c:v>
                </c:pt>
                <c:pt idx="1054">
                  <c:v>8.4146024383659812E-2</c:v>
                </c:pt>
                <c:pt idx="1055">
                  <c:v>3.1975489265790732E-2</c:v>
                </c:pt>
                <c:pt idx="1056">
                  <c:v>1.2150685921000479E-2</c:v>
                </c:pt>
                <c:pt idx="1057">
                  <c:v>4.6172606499801823E-3</c:v>
                </c:pt>
                <c:pt idx="1058">
                  <c:v>10.976181235796661</c:v>
                </c:pt>
                <c:pt idx="1059">
                  <c:v>6.6673243785713831E-4</c:v>
                </c:pt>
                <c:pt idx="1060">
                  <c:v>4.0754164857749968</c:v>
                </c:pt>
                <c:pt idx="1061">
                  <c:v>9.6276164026570766E-5</c:v>
                </c:pt>
                <c:pt idx="1062">
                  <c:v>3.6584942330096896E-5</c:v>
                </c:pt>
                <c:pt idx="1063">
                  <c:v>0.15262695312630362</c:v>
                </c:pt>
                <c:pt idx="1064">
                  <c:v>5.2828656724659908E-6</c:v>
                </c:pt>
                <c:pt idx="1065">
                  <c:v>2.007488955537077E-6</c:v>
                </c:pt>
                <c:pt idx="1066">
                  <c:v>7.6284580310408918E-7</c:v>
                </c:pt>
                <c:pt idx="1067">
                  <c:v>2.898814051795539E-7</c:v>
                </c:pt>
                <c:pt idx="1068">
                  <c:v>1.1015493396823048E-7</c:v>
                </c:pt>
                <c:pt idx="1069">
                  <c:v>4.1858874907927579E-8</c:v>
                </c:pt>
                <c:pt idx="1070">
                  <c:v>1.5906372465012482E-8</c:v>
                </c:pt>
                <c:pt idx="1071">
                  <c:v>6.2301587247611252</c:v>
                </c:pt>
                <c:pt idx="1072">
                  <c:v>3.4795349529281672</c:v>
                </c:pt>
                <c:pt idx="1073">
                  <c:v>8.7281446990016485E-10</c:v>
                </c:pt>
                <c:pt idx="1074">
                  <c:v>0.22162971997302741</c:v>
                </c:pt>
                <c:pt idx="1075">
                  <c:v>1.260344094535838E-10</c:v>
                </c:pt>
                <c:pt idx="1076">
                  <c:v>4.7893075592361834E-11</c:v>
                </c:pt>
                <c:pt idx="1077">
                  <c:v>1.8199368725097497E-11</c:v>
                </c:pt>
                <c:pt idx="1078">
                  <c:v>6.9157601155370486E-12</c:v>
                </c:pt>
                <c:pt idx="1079">
                  <c:v>2.6279888439040785E-12</c:v>
                </c:pt>
                <c:pt idx="1080">
                  <c:v>9.986357606835498E-13</c:v>
                </c:pt>
                <c:pt idx="1081">
                  <c:v>3.7948158905974888E-13</c:v>
                </c:pt>
                <c:pt idx="1082">
                  <c:v>1.4420300384270456E-13</c:v>
                </c:pt>
                <c:pt idx="1083">
                  <c:v>5.4797141460227745E-14</c:v>
                </c:pt>
                <c:pt idx="1084">
                  <c:v>42.570764576883711</c:v>
                </c:pt>
                <c:pt idx="1085">
                  <c:v>9.8043941933897578</c:v>
                </c:pt>
                <c:pt idx="1086">
                  <c:v>3.725669793488108</c:v>
                </c:pt>
                <c:pt idx="1087">
                  <c:v>1.4157545215254812</c:v>
                </c:pt>
                <c:pt idx="1088">
                  <c:v>0.5379867181796828</c:v>
                </c:pt>
                <c:pt idx="1089">
                  <c:v>0.20443495290827945</c:v>
                </c:pt>
                <c:pt idx="1090">
                  <c:v>6.3728622202001821</c:v>
                </c:pt>
                <c:pt idx="1091">
                  <c:v>2.9520407199955558E-2</c:v>
                </c:pt>
                <c:pt idx="1092">
                  <c:v>1.1217754735983113E-2</c:v>
                </c:pt>
                <c:pt idx="1093">
                  <c:v>5.9360669836421396</c:v>
                </c:pt>
                <c:pt idx="1094">
                  <c:v>1.6198437838759615E-3</c:v>
                </c:pt>
                <c:pt idx="1095">
                  <c:v>6.1554063787286545E-4</c:v>
                </c:pt>
                <c:pt idx="1096">
                  <c:v>2.3390544239168884E-4</c:v>
                </c:pt>
                <c:pt idx="1097">
                  <c:v>8.8884068108841752E-5</c:v>
                </c:pt>
                <c:pt idx="1098">
                  <c:v>3.3775945881359872E-5</c:v>
                </c:pt>
                <c:pt idx="1099">
                  <c:v>1.2834859434916752E-5</c:v>
                </c:pt>
                <c:pt idx="1100">
                  <c:v>4.877246585268365E-6</c:v>
                </c:pt>
                <c:pt idx="1101">
                  <c:v>1.8533537024019789E-6</c:v>
                </c:pt>
                <c:pt idx="1102">
                  <c:v>7.042744069127521E-7</c:v>
                </c:pt>
                <c:pt idx="1103">
                  <c:v>2.6762427462684578E-7</c:v>
                </c:pt>
                <c:pt idx="1104">
                  <c:v>1.016972243582014E-7</c:v>
                </c:pt>
                <c:pt idx="1105">
                  <c:v>0.68369453251495904</c:v>
                </c:pt>
                <c:pt idx="1106">
                  <c:v>1.4685079197324282E-8</c:v>
                </c:pt>
                <c:pt idx="1107">
                  <c:v>5.5803300949832269E-9</c:v>
                </c:pt>
                <c:pt idx="1108">
                  <c:v>2.1205254360936262E-9</c:v>
                </c:pt>
                <c:pt idx="1109">
                  <c:v>8.0579966571557782E-10</c:v>
                </c:pt>
                <c:pt idx="1110">
                  <c:v>2.3263024040741631</c:v>
                </c:pt>
                <c:pt idx="1111">
                  <c:v>3.0963765330701962</c:v>
                </c:pt>
                <c:pt idx="1112">
                  <c:v>4.4215839257145184E-11</c:v>
                </c:pt>
                <c:pt idx="1113">
                  <c:v>1.680201891771517E-11</c:v>
                </c:pt>
                <c:pt idx="1114">
                  <c:v>6.3847671887317657E-12</c:v>
                </c:pt>
                <c:pt idx="1115">
                  <c:v>2.426211531718071E-12</c:v>
                </c:pt>
                <c:pt idx="1116">
                  <c:v>5.026873801315741</c:v>
                </c:pt>
                <c:pt idx="1117">
                  <c:v>2.8645600946700354</c:v>
                </c:pt>
                <c:pt idx="1118">
                  <c:v>1.299228676357566</c:v>
                </c:pt>
                <c:pt idx="1119">
                  <c:v>5.0589810084004925E-14</c:v>
                </c:pt>
                <c:pt idx="1120">
                  <c:v>1.2987012564436868</c:v>
                </c:pt>
                <c:pt idx="1121">
                  <c:v>7.3051685761303136E-15</c:v>
                </c:pt>
                <c:pt idx="1122">
                  <c:v>2.7759640589295188E-15</c:v>
                </c:pt>
                <c:pt idx="1123">
                  <c:v>0.94182193347670495</c:v>
                </c:pt>
                <c:pt idx="1124">
                  <c:v>4.0084921010942254E-16</c:v>
                </c:pt>
                <c:pt idx="1125">
                  <c:v>1.5232269984158054E-16</c:v>
                </c:pt>
                <c:pt idx="1126">
                  <c:v>5.7882625939800613E-17</c:v>
                </c:pt>
                <c:pt idx="1127">
                  <c:v>2.1995397857124228E-17</c:v>
                </c:pt>
                <c:pt idx="1128">
                  <c:v>8.3582511857072068E-18</c:v>
                </c:pt>
                <c:pt idx="1129">
                  <c:v>3.1761354505687388E-18</c:v>
                </c:pt>
                <c:pt idx="1130">
                  <c:v>1.2069314712161208E-18</c:v>
                </c:pt>
                <c:pt idx="1131">
                  <c:v>4.5863395906212599E-19</c:v>
                </c:pt>
                <c:pt idx="1132">
                  <c:v>1.0862754010672306</c:v>
                </c:pt>
                <c:pt idx="1133">
                  <c:v>6.6226743688571002E-20</c:v>
                </c:pt>
                <c:pt idx="1134">
                  <c:v>2.5166162601656977E-20</c:v>
                </c:pt>
                <c:pt idx="1135">
                  <c:v>9.5631417886296521E-21</c:v>
                </c:pt>
                <c:pt idx="1136">
                  <c:v>3.6339938796792679E-21</c:v>
                </c:pt>
                <c:pt idx="1137">
                  <c:v>1.3809176742781221E-21</c:v>
                </c:pt>
                <c:pt idx="1138">
                  <c:v>5.2474871622568644E-22</c:v>
                </c:pt>
                <c:pt idx="1139">
                  <c:v>1.9940451216576086E-22</c:v>
                </c:pt>
                <c:pt idx="1140">
                  <c:v>7.5773714622989143E-23</c:v>
                </c:pt>
                <c:pt idx="1141">
                  <c:v>2.879401155673587E-23</c:v>
                </c:pt>
                <c:pt idx="1142">
                  <c:v>5.9020351754945812</c:v>
                </c:pt>
                <c:pt idx="1143">
                  <c:v>4.157855268792661E-24</c:v>
                </c:pt>
                <c:pt idx="1144">
                  <c:v>1.579985002141211E-24</c:v>
                </c:pt>
                <c:pt idx="1145">
                  <c:v>0.29758588192442814</c:v>
                </c:pt>
                <c:pt idx="1146">
                  <c:v>2.2814983430919088E-25</c:v>
                </c:pt>
                <c:pt idx="1147">
                  <c:v>8.6696937037492514E-26</c:v>
                </c:pt>
                <c:pt idx="1148">
                  <c:v>3.2944836074247156E-26</c:v>
                </c:pt>
                <c:pt idx="1149">
                  <c:v>1.2519037708213921E-26</c:v>
                </c:pt>
                <c:pt idx="1150">
                  <c:v>4.7572343291212899E-27</c:v>
                </c:pt>
                <c:pt idx="1151">
                  <c:v>1.8077490450660897E-27</c:v>
                </c:pt>
                <c:pt idx="1152">
                  <c:v>6.8694463712511421E-28</c:v>
                </c:pt>
                <c:pt idx="1153">
                  <c:v>0.85127845449462147</c:v>
                </c:pt>
                <c:pt idx="1154">
                  <c:v>1.1703216481866037</c:v>
                </c:pt>
                <c:pt idx="1155">
                  <c:v>3.7694026128329272E-29</c:v>
                </c:pt>
                <c:pt idx="1156">
                  <c:v>1.4323729928765125E-29</c:v>
                </c:pt>
                <c:pt idx="1157">
                  <c:v>5.4430173729307478E-30</c:v>
                </c:pt>
                <c:pt idx="1158">
                  <c:v>4.0405276291770278</c:v>
                </c:pt>
                <c:pt idx="1159">
                  <c:v>7.8597170865120017E-31</c:v>
                </c:pt>
                <c:pt idx="1160">
                  <c:v>2.9866924928745606E-31</c:v>
                </c:pt>
                <c:pt idx="1161">
                  <c:v>1.1349431472923329E-31</c:v>
                </c:pt>
                <c:pt idx="1162">
                  <c:v>4.3127839597108661E-32</c:v>
                </c:pt>
                <c:pt idx="1163">
                  <c:v>1.638857904690129E-32</c:v>
                </c:pt>
                <c:pt idx="1164">
                  <c:v>6.22766003782249E-33</c:v>
                </c:pt>
                <c:pt idx="1165">
                  <c:v>8.3428173759640245</c:v>
                </c:pt>
                <c:pt idx="1166">
                  <c:v>8.9927410946156766E-34</c:v>
                </c:pt>
                <c:pt idx="1167">
                  <c:v>3.417241615953957E-34</c:v>
                </c:pt>
                <c:pt idx="1168">
                  <c:v>1.298551814062504E-34</c:v>
                </c:pt>
                <c:pt idx="1169">
                  <c:v>4.9344968934375144E-35</c:v>
                </c:pt>
                <c:pt idx="1170">
                  <c:v>1.8751088195062553E-35</c:v>
                </c:pt>
                <c:pt idx="1171">
                  <c:v>7.1254135141237701E-36</c:v>
                </c:pt>
                <c:pt idx="1172">
                  <c:v>2.7076571353670327E-36</c:v>
                </c:pt>
                <c:pt idx="1173">
                  <c:v>1.0289097114394724E-36</c:v>
                </c:pt>
                <c:pt idx="1174">
                  <c:v>3.9098569034699956E-37</c:v>
                </c:pt>
                <c:pt idx="1175">
                  <c:v>1.4857456233185981E-37</c:v>
                </c:pt>
                <c:pt idx="1176">
                  <c:v>5.6458333686106737E-38</c:v>
                </c:pt>
                <c:pt idx="1177">
                  <c:v>7.1813912639762645</c:v>
                </c:pt>
                <c:pt idx="1178">
                  <c:v>0.31119444184512263</c:v>
                </c:pt>
                <c:pt idx="1179">
                  <c:v>3.0979816860240495E-39</c:v>
                </c:pt>
                <c:pt idx="1180">
                  <c:v>1.1772330406891387E-39</c:v>
                </c:pt>
                <c:pt idx="1181">
                  <c:v>4.4734855546187274E-40</c:v>
                </c:pt>
                <c:pt idx="1182">
                  <c:v>4.1132814744897583</c:v>
                </c:pt>
                <c:pt idx="1183">
                  <c:v>4.2879311171813859</c:v>
                </c:pt>
                <c:pt idx="1184">
                  <c:v>2.4546909935303881E-41</c:v>
                </c:pt>
                <c:pt idx="1185">
                  <c:v>9.3278257754154761E-42</c:v>
                </c:pt>
                <c:pt idx="1186">
                  <c:v>3.5445737946578802E-42</c:v>
                </c:pt>
                <c:pt idx="1187">
                  <c:v>1.3469380419699948E-42</c:v>
                </c:pt>
                <c:pt idx="1188">
                  <c:v>5.1183645594859794E-43</c:v>
                </c:pt>
                <c:pt idx="1189">
                  <c:v>11.459222034851837</c:v>
                </c:pt>
                <c:pt idx="1190">
                  <c:v>10.694928674852473</c:v>
                </c:pt>
                <c:pt idx="1191">
                  <c:v>0.93464818067835553</c:v>
                </c:pt>
                <c:pt idx="1192">
                  <c:v>0.3551663086577751</c:v>
                </c:pt>
                <c:pt idx="1193">
                  <c:v>0.13496319728995454</c:v>
                </c:pt>
                <c:pt idx="1194">
                  <c:v>1.26233982195969</c:v>
                </c:pt>
                <c:pt idx="1195">
                  <c:v>1.948868568866944E-2</c:v>
                </c:pt>
                <c:pt idx="1196">
                  <c:v>7.4057005616943866E-3</c:v>
                </c:pt>
                <c:pt idx="1197">
                  <c:v>2.8141662134438666E-3</c:v>
                </c:pt>
                <c:pt idx="1198">
                  <c:v>1.0693831611086693E-3</c:v>
                </c:pt>
                <c:pt idx="1199">
                  <c:v>4.0636560122129438E-4</c:v>
                </c:pt>
                <c:pt idx="1200">
                  <c:v>1.5441892846409185E-4</c:v>
                </c:pt>
                <c:pt idx="1201">
                  <c:v>2.3350166175667235</c:v>
                </c:pt>
                <c:pt idx="1202">
                  <c:v>4.5953771037811224</c:v>
                </c:pt>
                <c:pt idx="1203">
                  <c:v>4.957546797022899</c:v>
                </c:pt>
                <c:pt idx="1204">
                  <c:v>3.2198446682190257E-6</c:v>
                </c:pt>
                <c:pt idx="1205">
                  <c:v>0.30666830297264458</c:v>
                </c:pt>
                <c:pt idx="1206">
                  <c:v>4.649455700908273E-7</c:v>
                </c:pt>
                <c:pt idx="1207">
                  <c:v>1.7667931663451439E-7</c:v>
                </c:pt>
                <c:pt idx="1208">
                  <c:v>6.7138140321115465E-8</c:v>
                </c:pt>
                <c:pt idx="1209">
                  <c:v>2.5512493322023876E-8</c:v>
                </c:pt>
                <c:pt idx="1210">
                  <c:v>9.6947474623690731E-9</c:v>
                </c:pt>
                <c:pt idx="1211">
                  <c:v>3.6840040357002477E-9</c:v>
                </c:pt>
                <c:pt idx="1212">
                  <c:v>1.399921533566094E-9</c:v>
                </c:pt>
                <c:pt idx="1213">
                  <c:v>5.3197018275511575E-10</c:v>
                </c:pt>
                <c:pt idx="1214">
                  <c:v>2.0214866944694393E-10</c:v>
                </c:pt>
                <c:pt idx="1215">
                  <c:v>3.4558275201115332</c:v>
                </c:pt>
                <c:pt idx="1216">
                  <c:v>2.9190267868138703E-11</c:v>
                </c:pt>
                <c:pt idx="1217">
                  <c:v>1.1092301789892709E-11</c:v>
                </c:pt>
                <c:pt idx="1218">
                  <c:v>4.2150746801592293E-12</c:v>
                </c:pt>
                <c:pt idx="1219">
                  <c:v>1.6017283784605068E-12</c:v>
                </c:pt>
                <c:pt idx="1220">
                  <c:v>6.0865678381499268E-13</c:v>
                </c:pt>
                <c:pt idx="1221">
                  <c:v>2.3128957784969721E-13</c:v>
                </c:pt>
                <c:pt idx="1222">
                  <c:v>8.7890039582884947E-14</c:v>
                </c:pt>
                <c:pt idx="1223">
                  <c:v>3.3398215041496275E-14</c:v>
                </c:pt>
                <c:pt idx="1224">
                  <c:v>1.2691321715768586E-14</c:v>
                </c:pt>
                <c:pt idx="1225">
                  <c:v>4.8227022519920628E-15</c:v>
                </c:pt>
                <c:pt idx="1226">
                  <c:v>1.8326268557569836E-15</c:v>
                </c:pt>
                <c:pt idx="1227">
                  <c:v>6.963982051876537E-16</c:v>
                </c:pt>
                <c:pt idx="1228">
                  <c:v>2.6463131797130838E-16</c:v>
                </c:pt>
                <c:pt idx="1229">
                  <c:v>1.0055990082909719E-16</c:v>
                </c:pt>
                <c:pt idx="1230">
                  <c:v>0.87148089060558709</c:v>
                </c:pt>
                <c:pt idx="1231">
                  <c:v>1.4520849679721635E-17</c:v>
                </c:pt>
                <c:pt idx="1232">
                  <c:v>5.5179228782942222E-18</c:v>
                </c:pt>
                <c:pt idx="1233">
                  <c:v>2.0968106937518047E-18</c:v>
                </c:pt>
                <c:pt idx="1234">
                  <c:v>7.9678806362568595E-19</c:v>
                </c:pt>
                <c:pt idx="1235">
                  <c:v>3.027794641777606E-19</c:v>
                </c:pt>
                <c:pt idx="1236">
                  <c:v>1.1505619638754905E-19</c:v>
                </c:pt>
                <c:pt idx="1237">
                  <c:v>4.3721354627268631E-20</c:v>
                </c:pt>
                <c:pt idx="1238">
                  <c:v>1.661411475836208E-20</c:v>
                </c:pt>
                <c:pt idx="1239">
                  <c:v>6.3133636081775909E-21</c:v>
                </c:pt>
                <c:pt idx="1240">
                  <c:v>2.3990781711074844E-21</c:v>
                </c:pt>
                <c:pt idx="1241">
                  <c:v>9.1164970502084421E-22</c:v>
                </c:pt>
                <c:pt idx="1242">
                  <c:v>3.4642688790792083E-22</c:v>
                </c:pt>
                <c:pt idx="1243">
                  <c:v>1.3164221740500992E-22</c:v>
                </c:pt>
                <c:pt idx="1244">
                  <c:v>2.2643809195428557</c:v>
                </c:pt>
                <c:pt idx="1245">
                  <c:v>1.9009136193283431E-23</c:v>
                </c:pt>
                <c:pt idx="1246">
                  <c:v>7.2234717534477044E-24</c:v>
                </c:pt>
                <c:pt idx="1247">
                  <c:v>2.7449192663101278E-24</c:v>
                </c:pt>
                <c:pt idx="1248">
                  <c:v>1.0430693211978487E-24</c:v>
                </c:pt>
                <c:pt idx="1249">
                  <c:v>0.24578593693697598</c:v>
                </c:pt>
                <c:pt idx="1250">
                  <c:v>8.928945892670674</c:v>
                </c:pt>
                <c:pt idx="1251">
                  <c:v>14.874981576934116</c:v>
                </c:pt>
                <c:pt idx="1252">
                  <c:v>27.822905527383362</c:v>
                </c:pt>
                <c:pt idx="1253">
                  <c:v>7.3912318560492611</c:v>
                </c:pt>
                <c:pt idx="1254">
                  <c:v>2.808668105298719</c:v>
                </c:pt>
                <c:pt idx="1255">
                  <c:v>1.067293880013513</c:v>
                </c:pt>
                <c:pt idx="1256">
                  <c:v>0.40557167440513503</c:v>
                </c:pt>
                <c:pt idx="1257">
                  <c:v>0.1541172362739513</c:v>
                </c:pt>
                <c:pt idx="1258">
                  <c:v>5.8564549784101506E-2</c:v>
                </c:pt>
                <c:pt idx="1259">
                  <c:v>2.2254528917958569E-2</c:v>
                </c:pt>
                <c:pt idx="1260">
                  <c:v>8.4567209888242578E-3</c:v>
                </c:pt>
                <c:pt idx="1261">
                  <c:v>3.2135539757532183E-3</c:v>
                </c:pt>
                <c:pt idx="1262">
                  <c:v>2.8249975890550982</c:v>
                </c:pt>
                <c:pt idx="1263">
                  <c:v>16.824119332897013</c:v>
                </c:pt>
                <c:pt idx="1264">
                  <c:v>2.2511309733199143</c:v>
                </c:pt>
                <c:pt idx="1265">
                  <c:v>4.9758575701024101</c:v>
                </c:pt>
                <c:pt idx="1266">
                  <c:v>0.32506331254739562</c:v>
                </c:pt>
                <c:pt idx="1267">
                  <c:v>0.12352405876801031</c:v>
                </c:pt>
                <c:pt idx="1268">
                  <c:v>4.6939142331843924E-2</c:v>
                </c:pt>
                <c:pt idx="1269">
                  <c:v>1.7836874086100692E-2</c:v>
                </c:pt>
                <c:pt idx="1270">
                  <c:v>6.7780121527182624E-3</c:v>
                </c:pt>
                <c:pt idx="1271">
                  <c:v>2.5756446180329397E-3</c:v>
                </c:pt>
                <c:pt idx="1272">
                  <c:v>9.7874495485251707E-4</c:v>
                </c:pt>
                <c:pt idx="1273">
                  <c:v>3.7192308284395649E-4</c:v>
                </c:pt>
                <c:pt idx="1274">
                  <c:v>1.4133077148070346E-4</c:v>
                </c:pt>
                <c:pt idx="1275">
                  <c:v>6.1311755964032901</c:v>
                </c:pt>
                <c:pt idx="1276">
                  <c:v>2.0408163401813583E-5</c:v>
                </c:pt>
                <c:pt idx="1277">
                  <c:v>7.7551020926891622E-6</c:v>
                </c:pt>
                <c:pt idx="1278">
                  <c:v>2.946938795221881E-6</c:v>
                </c:pt>
                <c:pt idx="1279">
                  <c:v>1.1198367421843145E-6</c:v>
                </c:pt>
                <c:pt idx="1280">
                  <c:v>4.255379620300396E-7</c:v>
                </c:pt>
                <c:pt idx="1281">
                  <c:v>1.6170442557141508E-7</c:v>
                </c:pt>
                <c:pt idx="1282">
                  <c:v>6.1447681717137721E-8</c:v>
                </c:pt>
                <c:pt idx="1283">
                  <c:v>2.3350119052512336E-8</c:v>
                </c:pt>
                <c:pt idx="1284">
                  <c:v>8.873045239954687E-9</c:v>
                </c:pt>
                <c:pt idx="1285">
                  <c:v>3.3717571911827815E-9</c:v>
                </c:pt>
                <c:pt idx="1286">
                  <c:v>14.179891565558837</c:v>
                </c:pt>
                <c:pt idx="1287">
                  <c:v>0.48058749056725386</c:v>
                </c:pt>
                <c:pt idx="1288">
                  <c:v>0.18262324641555649</c:v>
                </c:pt>
                <c:pt idx="1289">
                  <c:v>2.3946769308330005</c:v>
                </c:pt>
                <c:pt idx="1290">
                  <c:v>2.6370796782406357E-2</c:v>
                </c:pt>
                <c:pt idx="1291">
                  <c:v>1.0020902777314416E-2</c:v>
                </c:pt>
                <c:pt idx="1292">
                  <c:v>3.8079430553794773E-3</c:v>
                </c:pt>
                <c:pt idx="1293">
                  <c:v>1.4470183610442015E-3</c:v>
                </c:pt>
                <c:pt idx="1294">
                  <c:v>5.4986697719679666E-4</c:v>
                </c:pt>
                <c:pt idx="1295">
                  <c:v>2.0894945133478269E-4</c:v>
                </c:pt>
                <c:pt idx="1296">
                  <c:v>7.9400791507217426E-5</c:v>
                </c:pt>
                <c:pt idx="1297">
                  <c:v>3.0172300772742627E-5</c:v>
                </c:pt>
                <c:pt idx="1298">
                  <c:v>0.31671429006175766</c:v>
                </c:pt>
                <c:pt idx="1299">
                  <c:v>4.3568802315840357E-6</c:v>
                </c:pt>
                <c:pt idx="1300">
                  <c:v>0.78372367943598287</c:v>
                </c:pt>
                <c:pt idx="1301">
                  <c:v>6.2913350544073467E-7</c:v>
                </c:pt>
                <c:pt idx="1302">
                  <c:v>2.3907073206747919E-7</c:v>
                </c:pt>
                <c:pt idx="1303">
                  <c:v>9.084687818564212E-8</c:v>
                </c:pt>
                <c:pt idx="1304">
                  <c:v>3.4521813710544003E-8</c:v>
                </c:pt>
                <c:pt idx="1305">
                  <c:v>1.311828921000672E-8</c:v>
                </c:pt>
                <c:pt idx="1306">
                  <c:v>4.9849498998025539E-9</c:v>
                </c:pt>
                <c:pt idx="1307">
                  <c:v>1.8942809619249708E-9</c:v>
                </c:pt>
                <c:pt idx="1308">
                  <c:v>7.1982676553148893E-10</c:v>
                </c:pt>
                <c:pt idx="1309">
                  <c:v>2.7353417090196575E-10</c:v>
                </c:pt>
                <c:pt idx="1310">
                  <c:v>0.13995238196198637</c:v>
                </c:pt>
                <c:pt idx="1311">
                  <c:v>3.4694312246812191</c:v>
                </c:pt>
                <c:pt idx="1312">
                  <c:v>1.5009367025732663E-11</c:v>
                </c:pt>
                <c:pt idx="1313">
                  <c:v>5.7035594697784136E-12</c:v>
                </c:pt>
                <c:pt idx="1314">
                  <c:v>5.9195871502494279</c:v>
                </c:pt>
                <c:pt idx="1315">
                  <c:v>8.2359398743600286E-13</c:v>
                </c:pt>
                <c:pt idx="1316">
                  <c:v>3.1296571522568111E-13</c:v>
                </c:pt>
                <c:pt idx="1317">
                  <c:v>1.1892697178575883E-13</c:v>
                </c:pt>
                <c:pt idx="1318">
                  <c:v>4.5192249278588362E-14</c:v>
                </c:pt>
                <c:pt idx="1319">
                  <c:v>1.7173054725863578E-14</c:v>
                </c:pt>
                <c:pt idx="1320">
                  <c:v>0.30686601580536704</c:v>
                </c:pt>
                <c:pt idx="1321">
                  <c:v>2.4797891024147006E-15</c:v>
                </c:pt>
                <c:pt idx="1322">
                  <c:v>8.5819865095547048</c:v>
                </c:pt>
                <c:pt idx="1323">
                  <c:v>1.2120588446128089</c:v>
                </c:pt>
                <c:pt idx="1324">
                  <c:v>1.3607098762769945E-16</c:v>
                </c:pt>
                <c:pt idx="1325">
                  <c:v>5.1706975298525787E-17</c:v>
                </c:pt>
                <c:pt idx="1326">
                  <c:v>1.96486506134398E-17</c:v>
                </c:pt>
                <c:pt idx="1327">
                  <c:v>7.4664872331071245E-18</c:v>
                </c:pt>
                <c:pt idx="1328">
                  <c:v>2.8372651485807074E-18</c:v>
                </c:pt>
                <c:pt idx="1329">
                  <c:v>1.078160756460669E-18</c:v>
                </c:pt>
                <c:pt idx="1330">
                  <c:v>4.0970108745505418E-19</c:v>
                </c:pt>
                <c:pt idx="1331">
                  <c:v>1.5568641323292062E-19</c:v>
                </c:pt>
                <c:pt idx="1332">
                  <c:v>0.81411292594859153</c:v>
                </c:pt>
                <c:pt idx="1333">
                  <c:v>2.2481118070833732E-20</c:v>
                </c:pt>
                <c:pt idx="1334">
                  <c:v>8.542824866916819E-21</c:v>
                </c:pt>
                <c:pt idx="1335">
                  <c:v>0.31695595612473276</c:v>
                </c:pt>
                <c:pt idx="1336">
                  <c:v>1.357510221179401</c:v>
                </c:pt>
                <c:pt idx="1337">
                  <c:v>6.0591446464122365</c:v>
                </c:pt>
                <c:pt idx="1338">
                  <c:v>1.7812951671703471E-22</c:v>
                </c:pt>
                <c:pt idx="1339">
                  <c:v>6.7689216352473184E-23</c:v>
                </c:pt>
                <c:pt idx="1340">
                  <c:v>2.572190221393981E-23</c:v>
                </c:pt>
                <c:pt idx="1341">
                  <c:v>9.7743228412971292E-24</c:v>
                </c:pt>
                <c:pt idx="1342">
                  <c:v>3.7142426796929092E-24</c:v>
                </c:pt>
                <c:pt idx="1343">
                  <c:v>1.4114122182833056E-24</c:v>
                </c:pt>
                <c:pt idx="1344">
                  <c:v>5.3633664294765604E-25</c:v>
                </c:pt>
                <c:pt idx="1345">
                  <c:v>0.24140344693116556</c:v>
                </c:pt>
                <c:pt idx="1346">
                  <c:v>4.0533852212108092</c:v>
                </c:pt>
                <c:pt idx="1347">
                  <c:v>2.9429864271823789E-26</c:v>
                </c:pt>
                <c:pt idx="1348">
                  <c:v>1.1183348423293041E-26</c:v>
                </c:pt>
                <c:pt idx="1349">
                  <c:v>4.2496724008513553E-27</c:v>
                </c:pt>
                <c:pt idx="1350">
                  <c:v>0.96557931994707236</c:v>
                </c:pt>
                <c:pt idx="1351">
                  <c:v>6.1365269468293567E-28</c:v>
                </c:pt>
                <c:pt idx="1352">
                  <c:v>2.3318802397951554E-28</c:v>
                </c:pt>
                <c:pt idx="1353">
                  <c:v>8.8611449112215917E-29</c:v>
                </c:pt>
                <c:pt idx="1354">
                  <c:v>3.3672350662642055E-29</c:v>
                </c:pt>
                <c:pt idx="1355">
                  <c:v>1.2795493251803978E-29</c:v>
                </c:pt>
                <c:pt idx="1356">
                  <c:v>4.8622874356855125E-30</c:v>
                </c:pt>
                <c:pt idx="1357">
                  <c:v>1.8476692255604948E-30</c:v>
                </c:pt>
                <c:pt idx="1358">
                  <c:v>0.24443612254663227</c:v>
                </c:pt>
                <c:pt idx="1359">
                  <c:v>8.7368671526623967</c:v>
                </c:pt>
                <c:pt idx="1360">
                  <c:v>1.0138530574495547E-31</c:v>
                </c:pt>
                <c:pt idx="1361">
                  <c:v>3.8526416183083088E-32</c:v>
                </c:pt>
                <c:pt idx="1362">
                  <c:v>1.4640038149571576E-32</c:v>
                </c:pt>
                <c:pt idx="1363">
                  <c:v>2.2553425690607152</c:v>
                </c:pt>
                <c:pt idx="1364">
                  <c:v>2.1140215087981349E-33</c:v>
                </c:pt>
                <c:pt idx="1365">
                  <c:v>8.0332817334329138E-34</c:v>
                </c:pt>
                <c:pt idx="1366">
                  <c:v>3.0526470587045074E-34</c:v>
                </c:pt>
                <c:pt idx="1367">
                  <c:v>1.1600058823077128E-34</c:v>
                </c:pt>
                <c:pt idx="1368">
                  <c:v>4.4080223527693079E-35</c:v>
                </c:pt>
                <c:pt idx="1369">
                  <c:v>1.6750484940523369E-35</c:v>
                </c:pt>
                <c:pt idx="1370">
                  <c:v>6.3651842773988797E-36</c:v>
                </c:pt>
                <c:pt idx="1371">
                  <c:v>2.4187700254115742E-36</c:v>
                </c:pt>
                <c:pt idx="1372">
                  <c:v>9.1913260965639811E-37</c:v>
                </c:pt>
                <c:pt idx="1373">
                  <c:v>3.4927039166943129E-37</c:v>
                </c:pt>
                <c:pt idx="1374">
                  <c:v>1.327227488343839E-37</c:v>
                </c:pt>
                <c:pt idx="1375">
                  <c:v>5.0434644557065892E-38</c:v>
                </c:pt>
                <c:pt idx="1376">
                  <c:v>1.9165164931685038E-38</c:v>
                </c:pt>
                <c:pt idx="1377">
                  <c:v>7.2827626740403153E-39</c:v>
                </c:pt>
                <c:pt idx="1378">
                  <c:v>0.31120691575312665</c:v>
                </c:pt>
                <c:pt idx="1379">
                  <c:v>1.0516309301314215E-39</c:v>
                </c:pt>
                <c:pt idx="1380">
                  <c:v>3.9961975344994011E-40</c:v>
                </c:pt>
                <c:pt idx="1381">
                  <c:v>0.99746671554024213</c:v>
                </c:pt>
                <c:pt idx="1382">
                  <c:v>3.4763445499784402</c:v>
                </c:pt>
                <c:pt idx="1383">
                  <c:v>2.1927935111305113E-41</c:v>
                </c:pt>
                <c:pt idx="1384">
                  <c:v>8.3326153422959429E-42</c:v>
                </c:pt>
                <c:pt idx="1385">
                  <c:v>3.1663938300724585E-42</c:v>
                </c:pt>
                <c:pt idx="1386">
                  <c:v>5.6120362035793052</c:v>
                </c:pt>
                <c:pt idx="1387">
                  <c:v>4.5722726906246311E-43</c:v>
                </c:pt>
                <c:pt idx="1388">
                  <c:v>1.7374636224373598E-43</c:v>
                </c:pt>
                <c:pt idx="1389">
                  <c:v>6.6023617652619681E-44</c:v>
                </c:pt>
                <c:pt idx="1390">
                  <c:v>2.508897470799548E-44</c:v>
                </c:pt>
                <c:pt idx="1391">
                  <c:v>9.5338103890382832E-45</c:v>
                </c:pt>
                <c:pt idx="1392">
                  <c:v>3.6228479478345474E-45</c:v>
                </c:pt>
                <c:pt idx="1393">
                  <c:v>1.3766822201771282E-45</c:v>
                </c:pt>
                <c:pt idx="1394">
                  <c:v>11.162430898470596</c:v>
                </c:pt>
                <c:pt idx="1395">
                  <c:v>9.6262342111346264</c:v>
                </c:pt>
                <c:pt idx="1396">
                  <c:v>3.7820875096635698</c:v>
                </c:pt>
                <c:pt idx="1397">
                  <c:v>0.35319091869425417</c:v>
                </c:pt>
                <c:pt idx="1398">
                  <c:v>0.24667942606152826</c:v>
                </c:pt>
                <c:pt idx="1399">
                  <c:v>1.2680417386807437</c:v>
                </c:pt>
                <c:pt idx="1400">
                  <c:v>0.32601915238982571</c:v>
                </c:pt>
                <c:pt idx="1401">
                  <c:v>7.3645109944246228E-3</c:v>
                </c:pt>
                <c:pt idx="1402">
                  <c:v>2.798514177881357E-3</c:v>
                </c:pt>
                <c:pt idx="1403">
                  <c:v>1.0634353875949157E-3</c:v>
                </c:pt>
                <c:pt idx="1404">
                  <c:v>4.0410544728606792E-4</c:v>
                </c:pt>
                <c:pt idx="1405">
                  <c:v>1.5356006996870578E-4</c:v>
                </c:pt>
                <c:pt idx="1406">
                  <c:v>5.8352826588108202E-5</c:v>
                </c:pt>
                <c:pt idx="1407">
                  <c:v>2.2174074103481114E-5</c:v>
                </c:pt>
                <c:pt idx="1408">
                  <c:v>8.4261481593228233E-6</c:v>
                </c:pt>
                <c:pt idx="1409">
                  <c:v>3.2019363005426734E-6</c:v>
                </c:pt>
                <c:pt idx="1410">
                  <c:v>1.2167357942062159E-6</c:v>
                </c:pt>
                <c:pt idx="1411">
                  <c:v>4.6235960179836196E-7</c:v>
                </c:pt>
                <c:pt idx="1412">
                  <c:v>1.7569664868337756E-7</c:v>
                </c:pt>
                <c:pt idx="1413">
                  <c:v>6.6764726499683464E-8</c:v>
                </c:pt>
                <c:pt idx="1414">
                  <c:v>2.5370596069879725E-8</c:v>
                </c:pt>
                <c:pt idx="1415">
                  <c:v>9.640826506554294E-9</c:v>
                </c:pt>
                <c:pt idx="1416">
                  <c:v>3.6635140724906318E-9</c:v>
                </c:pt>
                <c:pt idx="1417">
                  <c:v>1.1999503719853313</c:v>
                </c:pt>
                <c:pt idx="1418">
                  <c:v>5.2901143206764721E-10</c:v>
                </c:pt>
                <c:pt idx="1419">
                  <c:v>2.0102434418570597E-10</c:v>
                </c:pt>
                <c:pt idx="1420">
                  <c:v>7.6389250790568255E-11</c:v>
                </c:pt>
                <c:pt idx="1421">
                  <c:v>2.902791530041594E-11</c:v>
                </c:pt>
                <c:pt idx="1422">
                  <c:v>1.1030607814158057E-11</c:v>
                </c:pt>
                <c:pt idx="1423">
                  <c:v>4.1916309693800616E-12</c:v>
                </c:pt>
                <c:pt idx="1424">
                  <c:v>1.5928197683644231E-12</c:v>
                </c:pt>
                <c:pt idx="1425">
                  <c:v>6.0527151197848077E-13</c:v>
                </c:pt>
                <c:pt idx="1426">
                  <c:v>2.3000317455182264E-13</c:v>
                </c:pt>
                <c:pt idx="1427">
                  <c:v>8.7401206329692623E-14</c:v>
                </c:pt>
                <c:pt idx="1428">
                  <c:v>3.3212458405283201E-14</c:v>
                </c:pt>
                <c:pt idx="1429">
                  <c:v>1.2620734194007615E-14</c:v>
                </c:pt>
                <c:pt idx="1430">
                  <c:v>4.7958789937228929E-15</c:v>
                </c:pt>
                <c:pt idx="1431">
                  <c:v>1.2474985661591123</c:v>
                </c:pt>
                <c:pt idx="1432">
                  <c:v>0.14803270268198179</c:v>
                </c:pt>
                <c:pt idx="1433">
                  <c:v>2.6315947214356254E-16</c:v>
                </c:pt>
                <c:pt idx="1434">
                  <c:v>1.0000059941455378E-16</c:v>
                </c:pt>
                <c:pt idx="1435">
                  <c:v>3.8000227777530434E-17</c:v>
                </c:pt>
                <c:pt idx="1436">
                  <c:v>5.893826407019314</c:v>
                </c:pt>
                <c:pt idx="1437">
                  <c:v>5.4872328910753947E-18</c:v>
                </c:pt>
                <c:pt idx="1438">
                  <c:v>2.08514849860865E-18</c:v>
                </c:pt>
                <c:pt idx="1439">
                  <c:v>7.9235642947128706E-19</c:v>
                </c:pt>
                <c:pt idx="1440">
                  <c:v>3.0109544319908911E-19</c:v>
                </c:pt>
                <c:pt idx="1441">
                  <c:v>1.1441626841565388E-19</c:v>
                </c:pt>
                <c:pt idx="1442">
                  <c:v>0.23295141828301202</c:v>
                </c:pt>
                <c:pt idx="1443">
                  <c:v>0.43134233661770016</c:v>
                </c:pt>
                <c:pt idx="1444">
                  <c:v>1.160263109366158</c:v>
                </c:pt>
                <c:pt idx="1445">
                  <c:v>2.3857348025914278E-21</c:v>
                </c:pt>
                <c:pt idx="1446">
                  <c:v>9.0657922498474261E-22</c:v>
                </c:pt>
                <c:pt idx="1447">
                  <c:v>3.4450010549420222E-22</c:v>
                </c:pt>
                <c:pt idx="1448">
                  <c:v>1.3091004008779684E-22</c:v>
                </c:pt>
                <c:pt idx="1449">
                  <c:v>4.9745815233362805E-23</c:v>
                </c:pt>
                <c:pt idx="1450">
                  <c:v>1.8903409788677865E-23</c:v>
                </c:pt>
                <c:pt idx="1451">
                  <c:v>7.1832957196975898E-24</c:v>
                </c:pt>
                <c:pt idx="1452">
                  <c:v>2.7296523734850843E-24</c:v>
                </c:pt>
                <c:pt idx="1453">
                  <c:v>1.0372679019243322E-24</c:v>
                </c:pt>
                <c:pt idx="1454">
                  <c:v>3.941618027312462E-25</c:v>
                </c:pt>
                <c:pt idx="1455">
                  <c:v>1.4978148503787357E-25</c:v>
                </c:pt>
                <c:pt idx="1456">
                  <c:v>5.6916964314391963E-26</c:v>
                </c:pt>
                <c:pt idx="1457">
                  <c:v>2.1628446439468947E-26</c:v>
                </c:pt>
                <c:pt idx="1458">
                  <c:v>8.2188096469982006E-27</c:v>
                </c:pt>
                <c:pt idx="1459">
                  <c:v>3.1231476658593156E-27</c:v>
                </c:pt>
                <c:pt idx="1460">
                  <c:v>1.1867961130265401E-27</c:v>
                </c:pt>
                <c:pt idx="1461">
                  <c:v>4.5098252295008533E-28</c:v>
                </c:pt>
                <c:pt idx="1462">
                  <c:v>1.7137335872103241E-28</c:v>
                </c:pt>
                <c:pt idx="1463">
                  <c:v>6.5121876313992305E-29</c:v>
                </c:pt>
                <c:pt idx="1464">
                  <c:v>2.4746312999317077E-29</c:v>
                </c:pt>
                <c:pt idx="1465">
                  <c:v>9.4035989397404893E-30</c:v>
                </c:pt>
                <c:pt idx="1466">
                  <c:v>3.5733675971013858E-30</c:v>
                </c:pt>
                <c:pt idx="1467">
                  <c:v>1.3578796868985267E-30</c:v>
                </c:pt>
                <c:pt idx="1468">
                  <c:v>5.1599428102144016E-31</c:v>
                </c:pt>
                <c:pt idx="1469">
                  <c:v>4.3217701327993563</c:v>
                </c:pt>
                <c:pt idx="1470">
                  <c:v>7.4509574179495948E-32</c:v>
                </c:pt>
                <c:pt idx="1471">
                  <c:v>2.8313638188208457E-32</c:v>
                </c:pt>
                <c:pt idx="1472">
                  <c:v>1.0759182511519214E-32</c:v>
                </c:pt>
                <c:pt idx="1473">
                  <c:v>4.0884893543773013E-33</c:v>
                </c:pt>
                <c:pt idx="1474">
                  <c:v>1.5536259546633745E-33</c:v>
                </c:pt>
                <c:pt idx="1475">
                  <c:v>5.9037786277208237E-34</c:v>
                </c:pt>
                <c:pt idx="1476">
                  <c:v>2.2434358785339128E-34</c:v>
                </c:pt>
                <c:pt idx="1477">
                  <c:v>1.46245447177764</c:v>
                </c:pt>
                <c:pt idx="1478">
                  <c:v>2.799938790260657</c:v>
                </c:pt>
                <c:pt idx="1479">
                  <c:v>1.2310181352691284E-35</c:v>
                </c:pt>
                <c:pt idx="1480">
                  <c:v>4.6778689140226873E-36</c:v>
                </c:pt>
                <c:pt idx="1481">
                  <c:v>5.682858660024457E-2</c:v>
                </c:pt>
                <c:pt idx="1482">
                  <c:v>1.2491022276393409</c:v>
                </c:pt>
                <c:pt idx="1483">
                  <c:v>0.26563612711320556</c:v>
                </c:pt>
                <c:pt idx="1484">
                  <c:v>9.7539928759096112E-38</c:v>
                </c:pt>
                <c:pt idx="1485">
                  <c:v>3.7065172928456517E-38</c:v>
                </c:pt>
                <c:pt idx="1486">
                  <c:v>1.4084765712813477E-38</c:v>
                </c:pt>
                <c:pt idx="1487">
                  <c:v>5.3522109708691218E-39</c:v>
                </c:pt>
                <c:pt idx="1488">
                  <c:v>2.0338401689302665E-39</c:v>
                </c:pt>
                <c:pt idx="1489">
                  <c:v>7.7285926419350136E-40</c:v>
                </c:pt>
                <c:pt idx="1490">
                  <c:v>1.1626954663499915</c:v>
                </c:pt>
                <c:pt idx="1491">
                  <c:v>1.1160087774954157E-40</c:v>
                </c:pt>
                <c:pt idx="1492">
                  <c:v>4.2408333544825808E-41</c:v>
                </c:pt>
                <c:pt idx="1493">
                  <c:v>1.1948876479147619</c:v>
                </c:pt>
                <c:pt idx="1494">
                  <c:v>6.1237633638728467E-42</c:v>
                </c:pt>
                <c:pt idx="1495">
                  <c:v>2.3270300782716822E-42</c:v>
                </c:pt>
                <c:pt idx="1496">
                  <c:v>8.8427142974323918E-43</c:v>
                </c:pt>
                <c:pt idx="1497">
                  <c:v>3.3602314330243085E-43</c:v>
                </c:pt>
                <c:pt idx="1498">
                  <c:v>1.2768879445492372E-43</c:v>
                </c:pt>
                <c:pt idx="1499">
                  <c:v>4.8521741892871014E-44</c:v>
                </c:pt>
                <c:pt idx="1500">
                  <c:v>1.8438261919290988E-44</c:v>
                </c:pt>
                <c:pt idx="1501">
                  <c:v>7.0065395293305747E-45</c:v>
                </c:pt>
                <c:pt idx="1502">
                  <c:v>2.226544960077192</c:v>
                </c:pt>
                <c:pt idx="1503">
                  <c:v>1.0117443080353348E-45</c:v>
                </c:pt>
                <c:pt idx="1504">
                  <c:v>3.8446283705342725E-46</c:v>
                </c:pt>
                <c:pt idx="1505">
                  <c:v>1.4609587808030235E-46</c:v>
                </c:pt>
                <c:pt idx="1506">
                  <c:v>5.5516433670514891E-47</c:v>
                </c:pt>
                <c:pt idx="1507">
                  <c:v>2.1096244794795659E-47</c:v>
                </c:pt>
                <c:pt idx="1508">
                  <c:v>8.0165730220223512E-48</c:v>
                </c:pt>
                <c:pt idx="1509">
                  <c:v>3.0462977483684937E-48</c:v>
                </c:pt>
                <c:pt idx="1510">
                  <c:v>1.1575931443800277E-48</c:v>
                </c:pt>
                <c:pt idx="1511">
                  <c:v>4.3988539486441059E-49</c:v>
                </c:pt>
                <c:pt idx="1512">
                  <c:v>2.0488085763183177</c:v>
                </c:pt>
                <c:pt idx="1513">
                  <c:v>6.3519451018420894E-50</c:v>
                </c:pt>
                <c:pt idx="1514">
                  <c:v>2.3123414505683257</c:v>
                </c:pt>
                <c:pt idx="1515">
                  <c:v>9.1722087270599764E-51</c:v>
                </c:pt>
                <c:pt idx="1516">
                  <c:v>3.4854393162827903E-51</c:v>
                </c:pt>
                <c:pt idx="1517">
                  <c:v>1.3244669401874605E-51</c:v>
                </c:pt>
                <c:pt idx="1518">
                  <c:v>5.0329743727123507E-52</c:v>
                </c:pt>
                <c:pt idx="1519">
                  <c:v>1.9125302616306929E-52</c:v>
                </c:pt>
                <c:pt idx="1520">
                  <c:v>7.2676149941966337E-53</c:v>
                </c:pt>
                <c:pt idx="1521">
                  <c:v>2.7616936977947209E-53</c:v>
                </c:pt>
                <c:pt idx="1522">
                  <c:v>1.0494436051619939E-53</c:v>
                </c:pt>
                <c:pt idx="1523">
                  <c:v>3.9878856996155781E-54</c:v>
                </c:pt>
                <c:pt idx="1524">
                  <c:v>1.5153965658539197E-54</c:v>
                </c:pt>
                <c:pt idx="1525">
                  <c:v>5.758506950244895E-55</c:v>
                </c:pt>
                <c:pt idx="1526">
                  <c:v>1.2955992805243011</c:v>
                </c:pt>
                <c:pt idx="1527">
                  <c:v>8.3152840361536285E-56</c:v>
                </c:pt>
                <c:pt idx="1528">
                  <c:v>3.1598079337383785E-56</c:v>
                </c:pt>
                <c:pt idx="1529">
                  <c:v>1.2007270148205838E-56</c:v>
                </c:pt>
                <c:pt idx="1530">
                  <c:v>0.84700247361122782</c:v>
                </c:pt>
                <c:pt idx="1531">
                  <c:v>1.733849809400923E-57</c:v>
                </c:pt>
                <c:pt idx="1532">
                  <c:v>2.8552428858604073</c:v>
                </c:pt>
                <c:pt idx="1533">
                  <c:v>2.5036791247749325E-58</c:v>
                </c:pt>
                <c:pt idx="1534">
                  <c:v>9.5139806741447443E-59</c:v>
                </c:pt>
                <c:pt idx="1535">
                  <c:v>3.6153126561750036E-59</c:v>
                </c:pt>
                <c:pt idx="1536">
                  <c:v>1.3738188093465012E-59</c:v>
                </c:pt>
                <c:pt idx="1537">
                  <c:v>5.220511475516705E-60</c:v>
                </c:pt>
                <c:pt idx="1538">
                  <c:v>7.6372447534354526</c:v>
                </c:pt>
                <c:pt idx="1539">
                  <c:v>7.5384185706461227E-61</c:v>
                </c:pt>
                <c:pt idx="1540">
                  <c:v>2.8645990568455267E-61</c:v>
                </c:pt>
                <c:pt idx="1541">
                  <c:v>1.0885476416013002E-61</c:v>
                </c:pt>
                <c:pt idx="1542">
                  <c:v>4.1364810380849417E-62</c:v>
                </c:pt>
                <c:pt idx="1543">
                  <c:v>1.5718627944722776E-62</c:v>
                </c:pt>
                <c:pt idx="1544">
                  <c:v>5.9730786189946552E-63</c:v>
                </c:pt>
                <c:pt idx="1545">
                  <c:v>2.2697698752179686E-63</c:v>
                </c:pt>
                <c:pt idx="1546">
                  <c:v>8.6251255258282805E-64</c:v>
                </c:pt>
                <c:pt idx="1547">
                  <c:v>3.2775476998147469E-64</c:v>
                </c:pt>
                <c:pt idx="1548">
                  <c:v>1.2454681259296038E-64</c:v>
                </c:pt>
                <c:pt idx="1549">
                  <c:v>3.4237028143766595</c:v>
                </c:pt>
                <c:pt idx="1550">
                  <c:v>1.7984559738423477E-65</c:v>
                </c:pt>
                <c:pt idx="1551">
                  <c:v>6.8341327006009211E-66</c:v>
                </c:pt>
                <c:pt idx="1552">
                  <c:v>2.8314184096682773</c:v>
                </c:pt>
                <c:pt idx="1553">
                  <c:v>9.8684876196677272E-67</c:v>
                </c:pt>
                <c:pt idx="1554">
                  <c:v>2.2321160996307445</c:v>
                </c:pt>
                <c:pt idx="1555">
                  <c:v>1.4250096122800197E-67</c:v>
                </c:pt>
                <c:pt idx="1556">
                  <c:v>5.4150365266640759E-68</c:v>
                </c:pt>
                <c:pt idx="1557">
                  <c:v>2.0577138801323484E-68</c:v>
                </c:pt>
                <c:pt idx="1558">
                  <c:v>7.8193127445029257E-69</c:v>
                </c:pt>
                <c:pt idx="1559">
                  <c:v>2.9713388429111117E-69</c:v>
                </c:pt>
                <c:pt idx="1560">
                  <c:v>1.1291087603062224E-69</c:v>
                </c:pt>
                <c:pt idx="1561">
                  <c:v>4.290613289163645E-70</c:v>
                </c:pt>
                <c:pt idx="1562">
                  <c:v>1.630433049882185E-70</c:v>
                </c:pt>
                <c:pt idx="1563">
                  <c:v>6.1956455895523024E-71</c:v>
                </c:pt>
                <c:pt idx="1564">
                  <c:v>2.3543453240298745E-71</c:v>
                </c:pt>
                <c:pt idx="1565">
                  <c:v>8.946512231313524E-72</c:v>
                </c:pt>
                <c:pt idx="1566">
                  <c:v>6.4484451712231108</c:v>
                </c:pt>
                <c:pt idx="1567">
                  <c:v>1.2918763662016731E-72</c:v>
                </c:pt>
                <c:pt idx="1568">
                  <c:v>4.9091301915663583E-73</c:v>
                </c:pt>
                <c:pt idx="1569">
                  <c:v>1.8654694727952161E-73</c:v>
                </c:pt>
                <c:pt idx="1570">
                  <c:v>7.0887839966218217E-74</c:v>
                </c:pt>
                <c:pt idx="1571">
                  <c:v>2.6937379187162926E-74</c:v>
                </c:pt>
                <c:pt idx="1572">
                  <c:v>1.023620409112191E-74</c:v>
                </c:pt>
                <c:pt idx="1573">
                  <c:v>3.889757554626326E-75</c:v>
                </c:pt>
                <c:pt idx="1574">
                  <c:v>1.7646327152124546</c:v>
                </c:pt>
                <c:pt idx="1575">
                  <c:v>5.6168099088804152E-76</c:v>
                </c:pt>
                <c:pt idx="1576">
                  <c:v>0.31387499897664273</c:v>
                </c:pt>
                <c:pt idx="1577">
                  <c:v>8.1106735084233203E-77</c:v>
                </c:pt>
                <c:pt idx="1578">
                  <c:v>3.0820559332008626E-77</c:v>
                </c:pt>
                <c:pt idx="1579">
                  <c:v>1.1711812546163277E-77</c:v>
                </c:pt>
                <c:pt idx="1580">
                  <c:v>4.4504887675420452E-78</c:v>
                </c:pt>
                <c:pt idx="1581">
                  <c:v>1.6911857316659768E-78</c:v>
                </c:pt>
                <c:pt idx="1582">
                  <c:v>6.4265057803307121E-79</c:v>
                </c:pt>
                <c:pt idx="1583">
                  <c:v>2.4420721965256708E-79</c:v>
                </c:pt>
                <c:pt idx="1584">
                  <c:v>9.2798743467975492E-80</c:v>
                </c:pt>
                <c:pt idx="1585">
                  <c:v>3.5263522517830681E-80</c:v>
                </c:pt>
                <c:pt idx="1586">
                  <c:v>1.1976242610515397</c:v>
                </c:pt>
                <c:pt idx="1587">
                  <c:v>5.0920526515747514E-81</c:v>
                </c:pt>
                <c:pt idx="1588">
                  <c:v>1.9349800075984052E-81</c:v>
                </c:pt>
                <c:pt idx="1589">
                  <c:v>7.3529240288739396E-82</c:v>
                </c:pt>
                <c:pt idx="1590">
                  <c:v>2.794111130972097E-82</c:v>
                </c:pt>
                <c:pt idx="1591">
                  <c:v>1.0617622297693966E-82</c:v>
                </c:pt>
                <c:pt idx="1592">
                  <c:v>4.0346964731237075E-83</c:v>
                </c:pt>
                <c:pt idx="1593">
                  <c:v>1.5331846597870087E-83</c:v>
                </c:pt>
                <c:pt idx="1594">
                  <c:v>5.8261017071906334E-84</c:v>
                </c:pt>
                <c:pt idx="1595">
                  <c:v>2.213918648732441E-84</c:v>
                </c:pt>
                <c:pt idx="1596">
                  <c:v>8.4128908651832757E-85</c:v>
                </c:pt>
                <c:pt idx="1597">
                  <c:v>3.1968985287696453E-85</c:v>
                </c:pt>
                <c:pt idx="1598">
                  <c:v>5.6035423151998467</c:v>
                </c:pt>
                <c:pt idx="1599">
                  <c:v>4.6163214755433677E-86</c:v>
                </c:pt>
                <c:pt idx="1600">
                  <c:v>1.7542021607064794E-86</c:v>
                </c:pt>
                <c:pt idx="1601">
                  <c:v>6.6659682106846231E-87</c:v>
                </c:pt>
                <c:pt idx="1602">
                  <c:v>2.533067920060157E-87</c:v>
                </c:pt>
                <c:pt idx="1603">
                  <c:v>9.625658096228598E-88</c:v>
                </c:pt>
                <c:pt idx="1604">
                  <c:v>3.6577500765668676E-88</c:v>
                </c:pt>
                <c:pt idx="1605">
                  <c:v>1.3899450290954099E-88</c:v>
                </c:pt>
                <c:pt idx="1606">
                  <c:v>2.0673886038040114E-3</c:v>
                </c:pt>
                <c:pt idx="1607">
                  <c:v>2.0070806220137719E-89</c:v>
                </c:pt>
                <c:pt idx="1608">
                  <c:v>7.6269063636523335E-90</c:v>
                </c:pt>
                <c:pt idx="1609">
                  <c:v>2.8982244181878865E-90</c:v>
                </c:pt>
                <c:pt idx="1610">
                  <c:v>1.101325278911397E-90</c:v>
                </c:pt>
                <c:pt idx="1611">
                  <c:v>6.0920209176997329</c:v>
                </c:pt>
                <c:pt idx="1612">
                  <c:v>2.3252555557652341</c:v>
                </c:pt>
                <c:pt idx="1613">
                  <c:v>6.0431920704426185E-92</c:v>
                </c:pt>
                <c:pt idx="1614">
                  <c:v>1.2446622613368219</c:v>
                </c:pt>
                <c:pt idx="1615">
                  <c:v>8.7263693497191415E-93</c:v>
                </c:pt>
                <c:pt idx="1616">
                  <c:v>3.3160203528932746E-93</c:v>
                </c:pt>
                <c:pt idx="1617">
                  <c:v>1.2600877340994442E-93</c:v>
                </c:pt>
                <c:pt idx="1618">
                  <c:v>4.7883333895778874E-94</c:v>
                </c:pt>
                <c:pt idx="1619">
                  <c:v>1.8195666880395973E-94</c:v>
                </c:pt>
                <c:pt idx="1620">
                  <c:v>6.9143534145504703E-95</c:v>
                </c:pt>
                <c:pt idx="1621">
                  <c:v>2.6274542975291788E-95</c:v>
                </c:pt>
                <c:pt idx="1622">
                  <c:v>4.3560380066222235</c:v>
                </c:pt>
                <c:pt idx="1623">
                  <c:v>3.7940440056321337E-96</c:v>
                </c:pt>
                <c:pt idx="1624">
                  <c:v>1.4417367221402107E-96</c:v>
                </c:pt>
                <c:pt idx="1625">
                  <c:v>0.30655181159425715</c:v>
                </c:pt>
                <c:pt idx="1626">
                  <c:v>2.081867826770464E-97</c:v>
                </c:pt>
                <c:pt idx="1627">
                  <c:v>0.51714770850833525</c:v>
                </c:pt>
                <c:pt idx="1628">
                  <c:v>3.0062171418565503E-98</c:v>
                </c:pt>
                <c:pt idx="1629">
                  <c:v>1.1423625139054888E-98</c:v>
                </c:pt>
                <c:pt idx="1630">
                  <c:v>4.3409775528408581E-99</c:v>
                </c:pt>
                <c:pt idx="1631">
                  <c:v>1.649571470079526E-99</c:v>
                </c:pt>
                <c:pt idx="1632">
                  <c:v>6.2683715863021996E-100</c:v>
                </c:pt>
                <c:pt idx="1633">
                  <c:v>2.3819812027948354E-100</c:v>
                </c:pt>
                <c:pt idx="1634">
                  <c:v>9.0515285706203768E-101</c:v>
                </c:pt>
                <c:pt idx="1635">
                  <c:v>0.71098513092625004</c:v>
                </c:pt>
                <c:pt idx="1636">
                  <c:v>1.3070407255975822E-101</c:v>
                </c:pt>
                <c:pt idx="1637">
                  <c:v>4.9667547572708125E-102</c:v>
                </c:pt>
                <c:pt idx="1638">
                  <c:v>1.8873668077629089E-102</c:v>
                </c:pt>
                <c:pt idx="1639">
                  <c:v>7.1719938694990534E-103</c:v>
                </c:pt>
                <c:pt idx="1640">
                  <c:v>2.7253576704096404E-103</c:v>
                </c:pt>
                <c:pt idx="1641">
                  <c:v>0.81836421792750114</c:v>
                </c:pt>
                <c:pt idx="1642">
                  <c:v>3.9354164760715208E-104</c:v>
                </c:pt>
                <c:pt idx="1643">
                  <c:v>1.495458260907178E-104</c:v>
                </c:pt>
                <c:pt idx="1644">
                  <c:v>5.6827413914472777E-105</c:v>
                </c:pt>
                <c:pt idx="1645">
                  <c:v>2.1594417287499657E-105</c:v>
                </c:pt>
                <c:pt idx="1646">
                  <c:v>0.13794510336185081</c:v>
                </c:pt>
                <c:pt idx="1647">
                  <c:v>1.0837911359053198</c:v>
                </c:pt>
                <c:pt idx="1648">
                  <c:v>1.1849288653996812E-106</c:v>
                </c:pt>
                <c:pt idx="1649">
                  <c:v>2.8274505806854866</c:v>
                </c:pt>
                <c:pt idx="1650">
                  <c:v>1.7110372816371397E-107</c:v>
                </c:pt>
                <c:pt idx="1651">
                  <c:v>6.501941670221129E-108</c:v>
                </c:pt>
                <c:pt idx="1652">
                  <c:v>2.4707378346840296E-108</c:v>
                </c:pt>
                <c:pt idx="1653">
                  <c:v>9.3888037717993111E-109</c:v>
                </c:pt>
                <c:pt idx="1654">
                  <c:v>3.5677454332837378E-109</c:v>
                </c:pt>
                <c:pt idx="1655">
                  <c:v>1.3557432646478205E-109</c:v>
                </c:pt>
                <c:pt idx="1656">
                  <c:v>5.1518244056617177E-110</c:v>
                </c:pt>
                <c:pt idx="1657">
                  <c:v>1.9576932741514525E-110</c:v>
                </c:pt>
                <c:pt idx="1658">
                  <c:v>5.8848499386450435</c:v>
                </c:pt>
                <c:pt idx="1659">
                  <c:v>6.323976909383112</c:v>
                </c:pt>
                <c:pt idx="1660">
                  <c:v>1.0616050172364486</c:v>
                </c:pt>
                <c:pt idx="1661">
                  <c:v>4.0820567228910636E-112</c:v>
                </c:pt>
                <c:pt idx="1662">
                  <c:v>4.0480641056853415</c:v>
                </c:pt>
                <c:pt idx="1663">
                  <c:v>5.8944899078546955E-113</c:v>
                </c:pt>
                <c:pt idx="1664">
                  <c:v>2.2399061649847847E-113</c:v>
                </c:pt>
                <c:pt idx="1665">
                  <c:v>8.511643426942182E-114</c:v>
                </c:pt>
                <c:pt idx="1666">
                  <c:v>3.2344245022380287E-114</c:v>
                </c:pt>
                <c:pt idx="1667">
                  <c:v>1.2290813108504509E-114</c:v>
                </c:pt>
                <c:pt idx="1668">
                  <c:v>4.6705089812317149E-115</c:v>
                </c:pt>
                <c:pt idx="1669">
                  <c:v>1.7747934128680513E-115</c:v>
                </c:pt>
                <c:pt idx="1670">
                  <c:v>6.7442149688985947E-116</c:v>
                </c:pt>
                <c:pt idx="1671">
                  <c:v>2.5628016881814657E-116</c:v>
                </c:pt>
                <c:pt idx="1672">
                  <c:v>9.7386464150895699E-117</c:v>
                </c:pt>
                <c:pt idx="1673">
                  <c:v>3.7006856377340367E-117</c:v>
                </c:pt>
                <c:pt idx="1674">
                  <c:v>1.406260542338934E-117</c:v>
                </c:pt>
                <c:pt idx="1675">
                  <c:v>5.3437900608879497E-118</c:v>
                </c:pt>
                <c:pt idx="1676">
                  <c:v>2.0306402231374208E-118</c:v>
                </c:pt>
                <c:pt idx="1677">
                  <c:v>7.7164328479222013E-119</c:v>
                </c:pt>
                <c:pt idx="1678">
                  <c:v>2.9322444822104364E-119</c:v>
                </c:pt>
                <c:pt idx="1679">
                  <c:v>1.1142529032399659E-119</c:v>
                </c:pt>
                <c:pt idx="1680">
                  <c:v>4.2341610323118699E-120</c:v>
                </c:pt>
                <c:pt idx="1681">
                  <c:v>1.6089811922785103E-120</c:v>
                </c:pt>
                <c:pt idx="1682">
                  <c:v>6.1141285306583409E-121</c:v>
                </c:pt>
                <c:pt idx="1683">
                  <c:v>2.3233688416501697E-121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B-43CE-926E-E5A7110FA4B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B-43CE-926E-E5A7110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10.770972246519509</v>
      </c>
      <c r="G6" s="13">
        <f t="shared" ref="G6:G69" si="0">IF((F6-$J$2)&gt;0,$I$2*(F6-$J$2),0)</f>
        <v>0</v>
      </c>
      <c r="H6" s="13">
        <f t="shared" ref="H6:H69" si="1">F6-G6</f>
        <v>10.770972246519509</v>
      </c>
      <c r="I6" s="15">
        <f>H6+$H$3-$J$3</f>
        <v>6.7709722465195092</v>
      </c>
      <c r="J6" s="13">
        <f t="shared" ref="J6:J69" si="2">I6/SQRT(1+(I6/($K$2*(300+(25*Q6)+0.05*(Q6)^3)))^2)</f>
        <v>6.7610371002039482</v>
      </c>
      <c r="K6" s="13">
        <f t="shared" ref="K6:K69" si="3">I6-J6</f>
        <v>9.9351463155610276E-3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22.973808685493879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33.023200231460187</v>
      </c>
      <c r="G7" s="13">
        <f t="shared" si="0"/>
        <v>0</v>
      </c>
      <c r="H7" s="13">
        <f t="shared" si="1"/>
        <v>33.023200231460187</v>
      </c>
      <c r="I7" s="16">
        <f t="shared" ref="I7:I70" si="8">H7+K6-L6</f>
        <v>33.03313537777575</v>
      </c>
      <c r="J7" s="13">
        <f t="shared" si="2"/>
        <v>31.593695121299881</v>
      </c>
      <c r="K7" s="13">
        <f t="shared" si="3"/>
        <v>1.4394402564758693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20.94669127669528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93.971439023309145</v>
      </c>
      <c r="G8" s="13">
        <f t="shared" si="0"/>
        <v>8.6303116829689266</v>
      </c>
      <c r="H8" s="13">
        <f t="shared" si="1"/>
        <v>85.341127340340222</v>
      </c>
      <c r="I8" s="16">
        <f t="shared" si="8"/>
        <v>86.780567596816098</v>
      </c>
      <c r="J8" s="13">
        <f t="shared" si="2"/>
        <v>55.939116106302571</v>
      </c>
      <c r="K8" s="13">
        <f t="shared" si="3"/>
        <v>30.841451490513528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8.6303116829689266</v>
      </c>
      <c r="Q8" s="41">
        <v>15.401646562400719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94.147543223898936</v>
      </c>
      <c r="G9" s="13">
        <f t="shared" si="0"/>
        <v>8.6557325189703942</v>
      </c>
      <c r="H9" s="13">
        <f t="shared" si="1"/>
        <v>85.49181070492854</v>
      </c>
      <c r="I9" s="16">
        <f t="shared" si="8"/>
        <v>116.33326219544207</v>
      </c>
      <c r="J9" s="13">
        <f t="shared" si="2"/>
        <v>52.527778640772496</v>
      </c>
      <c r="K9" s="13">
        <f t="shared" si="3"/>
        <v>63.805483554669578</v>
      </c>
      <c r="L9" s="13">
        <f t="shared" si="4"/>
        <v>25.653556800960644</v>
      </c>
      <c r="M9" s="13">
        <f t="shared" si="9"/>
        <v>25.653556800960644</v>
      </c>
      <c r="N9" s="13">
        <f t="shared" si="5"/>
        <v>15.905205216595599</v>
      </c>
      <c r="O9" s="13">
        <f t="shared" si="6"/>
        <v>24.560937735565993</v>
      </c>
      <c r="Q9" s="41">
        <v>12.24964595958774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68.445299535852556</v>
      </c>
      <c r="G10" s="13">
        <f t="shared" si="0"/>
        <v>4.9455852341507729</v>
      </c>
      <c r="H10" s="13">
        <f t="shared" si="1"/>
        <v>63.499714301701786</v>
      </c>
      <c r="I10" s="16">
        <f t="shared" si="8"/>
        <v>101.65164105541072</v>
      </c>
      <c r="J10" s="13">
        <f t="shared" si="2"/>
        <v>49.220224174308001</v>
      </c>
      <c r="K10" s="13">
        <f t="shared" si="3"/>
        <v>52.43141688110272</v>
      </c>
      <c r="L10" s="13">
        <f t="shared" si="4"/>
        <v>14.74082858091203</v>
      </c>
      <c r="M10" s="13">
        <f t="shared" si="9"/>
        <v>24.489180165277077</v>
      </c>
      <c r="N10" s="13">
        <f t="shared" si="5"/>
        <v>15.183291702471788</v>
      </c>
      <c r="O10" s="13">
        <f t="shared" si="6"/>
        <v>20.128876936622561</v>
      </c>
      <c r="Q10" s="41">
        <v>11.57956499354839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8.3267601795629673</v>
      </c>
      <c r="G11" s="13">
        <f t="shared" si="0"/>
        <v>0</v>
      </c>
      <c r="H11" s="13">
        <f t="shared" si="1"/>
        <v>8.3267601795629673</v>
      </c>
      <c r="I11" s="16">
        <f t="shared" si="8"/>
        <v>46.017348479753657</v>
      </c>
      <c r="J11" s="13">
        <f t="shared" si="2"/>
        <v>37.299644289285354</v>
      </c>
      <c r="K11" s="13">
        <f t="shared" si="3"/>
        <v>8.7177041904683037</v>
      </c>
      <c r="L11" s="13">
        <f t="shared" si="4"/>
        <v>0</v>
      </c>
      <c r="M11" s="13">
        <f t="shared" si="9"/>
        <v>9.3058884628052887</v>
      </c>
      <c r="N11" s="13">
        <f t="shared" si="5"/>
        <v>5.7696508469392791</v>
      </c>
      <c r="O11" s="13">
        <f t="shared" si="6"/>
        <v>5.7696508469392791</v>
      </c>
      <c r="Q11" s="41">
        <v>13.39944013023854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18.10163069798088</v>
      </c>
      <c r="G12" s="13">
        <f t="shared" si="0"/>
        <v>0</v>
      </c>
      <c r="H12" s="13">
        <f t="shared" si="1"/>
        <v>18.10163069798088</v>
      </c>
      <c r="I12" s="16">
        <f t="shared" si="8"/>
        <v>26.819334888449184</v>
      </c>
      <c r="J12" s="13">
        <f t="shared" si="2"/>
        <v>25.240759445440698</v>
      </c>
      <c r="K12" s="13">
        <f t="shared" si="3"/>
        <v>1.5785754430084857</v>
      </c>
      <c r="L12" s="13">
        <f t="shared" si="4"/>
        <v>0</v>
      </c>
      <c r="M12" s="13">
        <f t="shared" si="9"/>
        <v>3.5362376158660096</v>
      </c>
      <c r="N12" s="13">
        <f t="shared" si="5"/>
        <v>2.1924673218369257</v>
      </c>
      <c r="O12" s="13">
        <f t="shared" si="6"/>
        <v>2.1924673218369257</v>
      </c>
      <c r="Q12" s="41">
        <v>15.692807380488871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42.31574922356036</v>
      </c>
      <c r="G13" s="13">
        <f t="shared" si="0"/>
        <v>1.173755765823244</v>
      </c>
      <c r="H13" s="13">
        <f t="shared" si="1"/>
        <v>41.141993457737115</v>
      </c>
      <c r="I13" s="16">
        <f t="shared" si="8"/>
        <v>42.720568900745604</v>
      </c>
      <c r="J13" s="13">
        <f t="shared" si="2"/>
        <v>36.711638579785998</v>
      </c>
      <c r="K13" s="13">
        <f t="shared" si="3"/>
        <v>6.0089303209596068</v>
      </c>
      <c r="L13" s="13">
        <f t="shared" si="4"/>
        <v>0</v>
      </c>
      <c r="M13" s="13">
        <f t="shared" si="9"/>
        <v>1.3437702940290839</v>
      </c>
      <c r="N13" s="13">
        <f t="shared" si="5"/>
        <v>0.83313758229803203</v>
      </c>
      <c r="O13" s="13">
        <f t="shared" si="6"/>
        <v>2.0068933481212761</v>
      </c>
      <c r="Q13" s="41">
        <v>15.12816652916791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17.984805145207989</v>
      </c>
      <c r="G14" s="13">
        <f t="shared" si="0"/>
        <v>0</v>
      </c>
      <c r="H14" s="13">
        <f t="shared" si="1"/>
        <v>17.984805145207989</v>
      </c>
      <c r="I14" s="16">
        <f t="shared" si="8"/>
        <v>23.993735466167596</v>
      </c>
      <c r="J14" s="13">
        <f t="shared" si="2"/>
        <v>23.229596000585161</v>
      </c>
      <c r="K14" s="13">
        <f t="shared" si="3"/>
        <v>0.76413946558243495</v>
      </c>
      <c r="L14" s="13">
        <f t="shared" si="4"/>
        <v>0</v>
      </c>
      <c r="M14" s="13">
        <f t="shared" si="9"/>
        <v>0.51063271173105185</v>
      </c>
      <c r="N14" s="13">
        <f t="shared" si="5"/>
        <v>0.31659228127325212</v>
      </c>
      <c r="O14" s="13">
        <f t="shared" si="6"/>
        <v>0.31659228127325212</v>
      </c>
      <c r="Q14" s="41">
        <v>18.775554751725348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0.52764074585988852</v>
      </c>
      <c r="G15" s="13">
        <f t="shared" si="0"/>
        <v>0</v>
      </c>
      <c r="H15" s="13">
        <f t="shared" si="1"/>
        <v>0.52764074585988852</v>
      </c>
      <c r="I15" s="16">
        <f t="shared" si="8"/>
        <v>1.2917802114423234</v>
      </c>
      <c r="J15" s="13">
        <f t="shared" si="2"/>
        <v>1.2916975891243152</v>
      </c>
      <c r="K15" s="13">
        <f t="shared" si="3"/>
        <v>8.2622318008152007E-5</v>
      </c>
      <c r="L15" s="13">
        <f t="shared" si="4"/>
        <v>0</v>
      </c>
      <c r="M15" s="13">
        <f t="shared" si="9"/>
        <v>0.19404043045779973</v>
      </c>
      <c r="N15" s="13">
        <f t="shared" si="5"/>
        <v>0.12030506688383583</v>
      </c>
      <c r="O15" s="13">
        <f t="shared" si="6"/>
        <v>0.12030506688383583</v>
      </c>
      <c r="Q15" s="41">
        <v>21.710250522754471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24.424265548822241</v>
      </c>
      <c r="G16" s="13">
        <f t="shared" si="0"/>
        <v>0</v>
      </c>
      <c r="H16" s="13">
        <f t="shared" si="1"/>
        <v>24.424265548822241</v>
      </c>
      <c r="I16" s="16">
        <f t="shared" si="8"/>
        <v>24.424348171140249</v>
      </c>
      <c r="J16" s="13">
        <f t="shared" si="2"/>
        <v>23.956787703176833</v>
      </c>
      <c r="K16" s="13">
        <f t="shared" si="3"/>
        <v>0.46756046796341622</v>
      </c>
      <c r="L16" s="13">
        <f t="shared" si="4"/>
        <v>0</v>
      </c>
      <c r="M16" s="13">
        <f t="shared" si="9"/>
        <v>7.3735363573963902E-2</v>
      </c>
      <c r="N16" s="13">
        <f t="shared" si="5"/>
        <v>4.5715925415857617E-2</v>
      </c>
      <c r="O16" s="13">
        <f t="shared" si="6"/>
        <v>4.5715925415857617E-2</v>
      </c>
      <c r="Q16" s="41">
        <v>22.764393000000009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13.503650716421969</v>
      </c>
      <c r="G17" s="18">
        <f t="shared" si="0"/>
        <v>0</v>
      </c>
      <c r="H17" s="18">
        <f t="shared" si="1"/>
        <v>13.503650716421969</v>
      </c>
      <c r="I17" s="17">
        <f t="shared" si="8"/>
        <v>13.971211184385385</v>
      </c>
      <c r="J17" s="18">
        <f t="shared" si="2"/>
        <v>13.895816919063559</v>
      </c>
      <c r="K17" s="18">
        <f t="shared" si="3"/>
        <v>7.5394265321826026E-2</v>
      </c>
      <c r="L17" s="18">
        <f t="shared" si="4"/>
        <v>0</v>
      </c>
      <c r="M17" s="18">
        <f t="shared" si="9"/>
        <v>2.8019438158106286E-2</v>
      </c>
      <c r="N17" s="18">
        <f t="shared" si="5"/>
        <v>1.7372051658025897E-2</v>
      </c>
      <c r="O17" s="18">
        <f t="shared" si="6"/>
        <v>1.7372051658025897E-2</v>
      </c>
      <c r="Q17" s="42">
        <v>23.97455256719876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31.966699652359321</v>
      </c>
      <c r="G18" s="13">
        <f t="shared" si="0"/>
        <v>0</v>
      </c>
      <c r="H18" s="13">
        <f t="shared" si="1"/>
        <v>31.966699652359321</v>
      </c>
      <c r="I18" s="16">
        <f t="shared" si="8"/>
        <v>32.042093917681143</v>
      </c>
      <c r="J18" s="13">
        <f t="shared" si="2"/>
        <v>30.993736502568279</v>
      </c>
      <c r="K18" s="13">
        <f t="shared" si="3"/>
        <v>1.0483574151128643</v>
      </c>
      <c r="L18" s="13">
        <f t="shared" si="4"/>
        <v>0</v>
      </c>
      <c r="M18" s="13">
        <f t="shared" si="9"/>
        <v>1.0647386500080389E-2</v>
      </c>
      <c r="N18" s="13">
        <f t="shared" si="5"/>
        <v>6.6013796300498405E-3</v>
      </c>
      <c r="O18" s="13">
        <f t="shared" si="6"/>
        <v>6.6013796300498405E-3</v>
      </c>
      <c r="Q18" s="41">
        <v>22.66473446074577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8.3122936428729588</v>
      </c>
      <c r="G19" s="13">
        <f t="shared" si="0"/>
        <v>0</v>
      </c>
      <c r="H19" s="13">
        <f t="shared" si="1"/>
        <v>8.3122936428729588</v>
      </c>
      <c r="I19" s="16">
        <f t="shared" si="8"/>
        <v>9.3606510579858231</v>
      </c>
      <c r="J19" s="13">
        <f t="shared" si="2"/>
        <v>9.3266886004866993</v>
      </c>
      <c r="K19" s="13">
        <f t="shared" si="3"/>
        <v>3.3962457499123744E-2</v>
      </c>
      <c r="L19" s="13">
        <f t="shared" si="4"/>
        <v>0</v>
      </c>
      <c r="M19" s="13">
        <f t="shared" si="9"/>
        <v>4.046006870030548E-3</v>
      </c>
      <c r="N19" s="13">
        <f t="shared" si="5"/>
        <v>2.5085242594189397E-3</v>
      </c>
      <c r="O19" s="13">
        <f t="shared" si="6"/>
        <v>2.5085242594189397E-3</v>
      </c>
      <c r="Q19" s="41">
        <v>21.126093676061821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14.33535783146033</v>
      </c>
      <c r="G20" s="13">
        <f t="shared" si="0"/>
        <v>0</v>
      </c>
      <c r="H20" s="13">
        <f t="shared" si="1"/>
        <v>14.33535783146033</v>
      </c>
      <c r="I20" s="16">
        <f t="shared" si="8"/>
        <v>14.369320288959454</v>
      </c>
      <c r="J20" s="13">
        <f t="shared" si="2"/>
        <v>14.144421283124753</v>
      </c>
      <c r="K20" s="13">
        <f t="shared" si="3"/>
        <v>0.22489900583470046</v>
      </c>
      <c r="L20" s="13">
        <f t="shared" si="4"/>
        <v>0</v>
      </c>
      <c r="M20" s="13">
        <f t="shared" si="9"/>
        <v>1.5374826106116083E-3</v>
      </c>
      <c r="N20" s="13">
        <f t="shared" si="5"/>
        <v>9.532392185791971E-4</v>
      </c>
      <c r="O20" s="13">
        <f t="shared" si="6"/>
        <v>9.532392185791971E-4</v>
      </c>
      <c r="Q20" s="41">
        <v>16.721403228025011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2.4976161700397572</v>
      </c>
      <c r="G21" s="13">
        <f t="shared" si="0"/>
        <v>0</v>
      </c>
      <c r="H21" s="13">
        <f t="shared" si="1"/>
        <v>2.4976161700397572</v>
      </c>
      <c r="I21" s="16">
        <f t="shared" si="8"/>
        <v>2.7225151758744577</v>
      </c>
      <c r="J21" s="13">
        <f t="shared" si="2"/>
        <v>2.7198723587939924</v>
      </c>
      <c r="K21" s="13">
        <f t="shared" si="3"/>
        <v>2.6428170804653206E-3</v>
      </c>
      <c r="L21" s="13">
        <f t="shared" si="4"/>
        <v>0</v>
      </c>
      <c r="M21" s="13">
        <f t="shared" si="9"/>
        <v>5.8424339203241122E-4</v>
      </c>
      <c r="N21" s="13">
        <f t="shared" si="5"/>
        <v>3.6223090306009497E-4</v>
      </c>
      <c r="O21" s="13">
        <f t="shared" si="6"/>
        <v>3.6223090306009497E-4</v>
      </c>
      <c r="Q21" s="41">
        <v>12.94753507510681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3.4882394025912609</v>
      </c>
      <c r="G22" s="13">
        <f t="shared" si="0"/>
        <v>0</v>
      </c>
      <c r="H22" s="13">
        <f t="shared" si="1"/>
        <v>3.4882394025912609</v>
      </c>
      <c r="I22" s="16">
        <f t="shared" si="8"/>
        <v>3.4908822196717262</v>
      </c>
      <c r="J22" s="13">
        <f t="shared" si="2"/>
        <v>3.4842722763251279</v>
      </c>
      <c r="K22" s="13">
        <f t="shared" si="3"/>
        <v>6.6099433465982571E-3</v>
      </c>
      <c r="L22" s="13">
        <f t="shared" si="4"/>
        <v>0</v>
      </c>
      <c r="M22" s="13">
        <f t="shared" si="9"/>
        <v>2.2201248897231625E-4</v>
      </c>
      <c r="N22" s="13">
        <f t="shared" si="5"/>
        <v>1.3764774316283608E-4</v>
      </c>
      <c r="O22" s="13">
        <f t="shared" si="6"/>
        <v>1.3764774316283608E-4</v>
      </c>
      <c r="Q22" s="41">
        <v>11.682123993548389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31.98241605947797</v>
      </c>
      <c r="G23" s="13">
        <f t="shared" si="0"/>
        <v>0</v>
      </c>
      <c r="H23" s="13">
        <f t="shared" si="1"/>
        <v>31.98241605947797</v>
      </c>
      <c r="I23" s="16">
        <f t="shared" si="8"/>
        <v>31.989026002824566</v>
      </c>
      <c r="J23" s="13">
        <f t="shared" si="2"/>
        <v>27.421774660809032</v>
      </c>
      <c r="K23" s="13">
        <f t="shared" si="3"/>
        <v>4.5672513420155347</v>
      </c>
      <c r="L23" s="13">
        <f t="shared" si="4"/>
        <v>0</v>
      </c>
      <c r="M23" s="13">
        <f t="shared" si="9"/>
        <v>8.4364745809480167E-5</v>
      </c>
      <c r="N23" s="13">
        <f t="shared" si="5"/>
        <v>5.2306142401877701E-5</v>
      </c>
      <c r="O23" s="13">
        <f t="shared" si="6"/>
        <v>5.2306142401877701E-5</v>
      </c>
      <c r="Q23" s="41">
        <v>10.7653513304424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13.86531954064813</v>
      </c>
      <c r="G24" s="13">
        <f t="shared" si="0"/>
        <v>0</v>
      </c>
      <c r="H24" s="13">
        <f t="shared" si="1"/>
        <v>13.86531954064813</v>
      </c>
      <c r="I24" s="16">
        <f t="shared" si="8"/>
        <v>18.432570882663665</v>
      </c>
      <c r="J24" s="13">
        <f t="shared" si="2"/>
        <v>17.750895714971541</v>
      </c>
      <c r="K24" s="13">
        <f t="shared" si="3"/>
        <v>0.68167516769212355</v>
      </c>
      <c r="L24" s="13">
        <f t="shared" si="4"/>
        <v>0</v>
      </c>
      <c r="M24" s="13">
        <f t="shared" si="9"/>
        <v>3.2058603407602466E-5</v>
      </c>
      <c r="N24" s="13">
        <f t="shared" si="5"/>
        <v>1.987633411271353E-5</v>
      </c>
      <c r="O24" s="13">
        <f t="shared" si="6"/>
        <v>1.987633411271353E-5</v>
      </c>
      <c r="Q24" s="41">
        <v>13.89081626945239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140.66748048573439</v>
      </c>
      <c r="G25" s="13">
        <f t="shared" si="0"/>
        <v>15.370936880768927</v>
      </c>
      <c r="H25" s="13">
        <f t="shared" si="1"/>
        <v>125.29654360496546</v>
      </c>
      <c r="I25" s="16">
        <f t="shared" si="8"/>
        <v>125.97821877265758</v>
      </c>
      <c r="J25" s="13">
        <f t="shared" si="2"/>
        <v>66.397635420370506</v>
      </c>
      <c r="K25" s="13">
        <f t="shared" si="3"/>
        <v>59.580583352287078</v>
      </c>
      <c r="L25" s="13">
        <f t="shared" si="4"/>
        <v>21.600020894355112</v>
      </c>
      <c r="M25" s="13">
        <f t="shared" si="9"/>
        <v>21.60003307662441</v>
      </c>
      <c r="N25" s="13">
        <f t="shared" si="5"/>
        <v>13.392020507507134</v>
      </c>
      <c r="O25" s="13">
        <f t="shared" si="6"/>
        <v>28.76295738827606</v>
      </c>
      <c r="Q25" s="41">
        <v>16.33865068119766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52.44332961870375</v>
      </c>
      <c r="G26" s="13">
        <f t="shared" si="0"/>
        <v>2.6356831897823048</v>
      </c>
      <c r="H26" s="13">
        <f t="shared" si="1"/>
        <v>49.807646428921444</v>
      </c>
      <c r="I26" s="16">
        <f t="shared" si="8"/>
        <v>87.788208886853411</v>
      </c>
      <c r="J26" s="13">
        <f t="shared" si="2"/>
        <v>58.541132410982328</v>
      </c>
      <c r="K26" s="13">
        <f t="shared" si="3"/>
        <v>29.247076475871083</v>
      </c>
      <c r="L26" s="13">
        <f t="shared" si="4"/>
        <v>0</v>
      </c>
      <c r="M26" s="13">
        <f t="shared" si="9"/>
        <v>8.2080125691172761</v>
      </c>
      <c r="N26" s="13">
        <f t="shared" si="5"/>
        <v>5.0889677928527108</v>
      </c>
      <c r="O26" s="13">
        <f t="shared" si="6"/>
        <v>7.7246509826350156</v>
      </c>
      <c r="Q26" s="41">
        <v>16.416371429390939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0.81224066997481004</v>
      </c>
      <c r="G27" s="13">
        <f t="shared" si="0"/>
        <v>0</v>
      </c>
      <c r="H27" s="13">
        <f t="shared" si="1"/>
        <v>0.81224066997481004</v>
      </c>
      <c r="I27" s="16">
        <f t="shared" si="8"/>
        <v>30.059317145845892</v>
      </c>
      <c r="J27" s="13">
        <f t="shared" si="2"/>
        <v>28.738960798935384</v>
      </c>
      <c r="K27" s="13">
        <f t="shared" si="3"/>
        <v>1.3203563469105077</v>
      </c>
      <c r="L27" s="13">
        <f t="shared" si="4"/>
        <v>0</v>
      </c>
      <c r="M27" s="13">
        <f t="shared" si="9"/>
        <v>3.1190447762645652</v>
      </c>
      <c r="N27" s="13">
        <f t="shared" si="5"/>
        <v>1.9338077612840303</v>
      </c>
      <c r="O27" s="13">
        <f t="shared" si="6"/>
        <v>1.9338077612840303</v>
      </c>
      <c r="Q27" s="41">
        <v>19.554278108348321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8.7067930590020541</v>
      </c>
      <c r="G28" s="13">
        <f t="shared" si="0"/>
        <v>0</v>
      </c>
      <c r="H28" s="13">
        <f t="shared" si="1"/>
        <v>8.7067930590020541</v>
      </c>
      <c r="I28" s="16">
        <f t="shared" si="8"/>
        <v>10.027149405912562</v>
      </c>
      <c r="J28" s="13">
        <f t="shared" si="2"/>
        <v>10.00001394812495</v>
      </c>
      <c r="K28" s="13">
        <f t="shared" si="3"/>
        <v>2.7135457787611728E-2</v>
      </c>
      <c r="L28" s="13">
        <f t="shared" si="4"/>
        <v>0</v>
      </c>
      <c r="M28" s="13">
        <f t="shared" si="9"/>
        <v>1.1852370149805349</v>
      </c>
      <c r="N28" s="13">
        <f t="shared" si="5"/>
        <v>0.73484694928793159</v>
      </c>
      <c r="O28" s="13">
        <f t="shared" si="6"/>
        <v>0.73484694928793159</v>
      </c>
      <c r="Q28" s="41">
        <v>24.19488593293854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2.6082163482862479</v>
      </c>
      <c r="G29" s="18">
        <f t="shared" si="0"/>
        <v>0</v>
      </c>
      <c r="H29" s="18">
        <f t="shared" si="1"/>
        <v>2.6082163482862479</v>
      </c>
      <c r="I29" s="17">
        <f t="shared" si="8"/>
        <v>2.6353518060738597</v>
      </c>
      <c r="J29" s="18">
        <f t="shared" si="2"/>
        <v>2.6346170835896974</v>
      </c>
      <c r="K29" s="18">
        <f t="shared" si="3"/>
        <v>7.347224841622868E-4</v>
      </c>
      <c r="L29" s="18">
        <f t="shared" si="4"/>
        <v>0</v>
      </c>
      <c r="M29" s="18">
        <f t="shared" si="9"/>
        <v>0.45039006569260331</v>
      </c>
      <c r="N29" s="18">
        <f t="shared" si="5"/>
        <v>0.27924184072941405</v>
      </c>
      <c r="O29" s="18">
        <f t="shared" si="6"/>
        <v>0.27924184072941405</v>
      </c>
      <c r="Q29" s="42">
        <v>21.380991000000009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27.22992458016288</v>
      </c>
      <c r="G30" s="13">
        <f t="shared" si="0"/>
        <v>0</v>
      </c>
      <c r="H30" s="13">
        <f t="shared" si="1"/>
        <v>27.22992458016288</v>
      </c>
      <c r="I30" s="16">
        <f t="shared" si="8"/>
        <v>27.230659302647041</v>
      </c>
      <c r="J30" s="13">
        <f t="shared" si="2"/>
        <v>26.424695260440778</v>
      </c>
      <c r="K30" s="13">
        <f t="shared" si="3"/>
        <v>0.80596404220626283</v>
      </c>
      <c r="L30" s="13">
        <f t="shared" si="4"/>
        <v>0</v>
      </c>
      <c r="M30" s="13">
        <f t="shared" si="9"/>
        <v>0.17114822496318927</v>
      </c>
      <c r="N30" s="13">
        <f t="shared" si="5"/>
        <v>0.10611189947717735</v>
      </c>
      <c r="O30" s="13">
        <f t="shared" si="6"/>
        <v>0.10611189947717735</v>
      </c>
      <c r="Q30" s="41">
        <v>21.104729382052831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46.823278968755901</v>
      </c>
      <c r="G31" s="13">
        <f t="shared" si="0"/>
        <v>1.8244226666727887</v>
      </c>
      <c r="H31" s="13">
        <f t="shared" si="1"/>
        <v>44.998856302083112</v>
      </c>
      <c r="I31" s="16">
        <f t="shared" si="8"/>
        <v>45.804820344289375</v>
      </c>
      <c r="J31" s="13">
        <f t="shared" si="2"/>
        <v>39.938372456278671</v>
      </c>
      <c r="K31" s="13">
        <f t="shared" si="3"/>
        <v>5.866447888010704</v>
      </c>
      <c r="L31" s="13">
        <f t="shared" si="4"/>
        <v>0</v>
      </c>
      <c r="M31" s="13">
        <f t="shared" si="9"/>
        <v>6.5036325486011917E-2</v>
      </c>
      <c r="N31" s="13">
        <f t="shared" si="5"/>
        <v>4.0322521801327386E-2</v>
      </c>
      <c r="O31" s="13">
        <f t="shared" si="6"/>
        <v>1.8647451884741162</v>
      </c>
      <c r="Q31" s="41">
        <v>16.950906111031159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91.161532858113546</v>
      </c>
      <c r="G32" s="13">
        <f t="shared" si="0"/>
        <v>8.2246986222598775</v>
      </c>
      <c r="H32" s="13">
        <f t="shared" si="1"/>
        <v>82.936834235853667</v>
      </c>
      <c r="I32" s="16">
        <f t="shared" si="8"/>
        <v>88.803282123864363</v>
      </c>
      <c r="J32" s="13">
        <f t="shared" si="2"/>
        <v>52.817234601280788</v>
      </c>
      <c r="K32" s="13">
        <f t="shared" si="3"/>
        <v>35.986047522583576</v>
      </c>
      <c r="L32" s="13">
        <f t="shared" si="4"/>
        <v>0</v>
      </c>
      <c r="M32" s="13">
        <f t="shared" si="9"/>
        <v>2.4713803684684531E-2</v>
      </c>
      <c r="N32" s="13">
        <f t="shared" si="5"/>
        <v>1.532255828450441E-2</v>
      </c>
      <c r="O32" s="13">
        <f t="shared" si="6"/>
        <v>8.2400211805443817</v>
      </c>
      <c r="Q32" s="41">
        <v>13.851195755495739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27.11068523690172</v>
      </c>
      <c r="G33" s="13">
        <f t="shared" si="0"/>
        <v>0</v>
      </c>
      <c r="H33" s="13">
        <f t="shared" si="1"/>
        <v>27.11068523690172</v>
      </c>
      <c r="I33" s="16">
        <f t="shared" si="8"/>
        <v>63.096732759485292</v>
      </c>
      <c r="J33" s="13">
        <f t="shared" si="2"/>
        <v>43.645215948153613</v>
      </c>
      <c r="K33" s="13">
        <f t="shared" si="3"/>
        <v>19.451516811331679</v>
      </c>
      <c r="L33" s="13">
        <f t="shared" si="4"/>
        <v>0</v>
      </c>
      <c r="M33" s="13">
        <f t="shared" si="9"/>
        <v>9.3912454001801211E-3</v>
      </c>
      <c r="N33" s="13">
        <f t="shared" si="5"/>
        <v>5.8225721481116747E-3</v>
      </c>
      <c r="O33" s="13">
        <f t="shared" si="6"/>
        <v>5.8225721481116747E-3</v>
      </c>
      <c r="Q33" s="41">
        <v>12.6347034648992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29.268479274984738</v>
      </c>
      <c r="G34" s="13">
        <f t="shared" si="0"/>
        <v>0</v>
      </c>
      <c r="H34" s="13">
        <f t="shared" si="1"/>
        <v>29.268479274984738</v>
      </c>
      <c r="I34" s="16">
        <f t="shared" si="8"/>
        <v>48.719996086316414</v>
      </c>
      <c r="J34" s="13">
        <f t="shared" si="2"/>
        <v>37.19431688691607</v>
      </c>
      <c r="K34" s="13">
        <f t="shared" si="3"/>
        <v>11.525679199400344</v>
      </c>
      <c r="L34" s="13">
        <f t="shared" si="4"/>
        <v>0</v>
      </c>
      <c r="M34" s="13">
        <f t="shared" si="9"/>
        <v>3.5686732520684465E-3</v>
      </c>
      <c r="N34" s="13">
        <f t="shared" si="5"/>
        <v>2.2125774162824368E-3</v>
      </c>
      <c r="O34" s="13">
        <f t="shared" si="6"/>
        <v>2.2125774162824368E-3</v>
      </c>
      <c r="Q34" s="41">
        <v>11.9249464184982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24.182986826320128</v>
      </c>
      <c r="G35" s="13">
        <f t="shared" si="0"/>
        <v>0</v>
      </c>
      <c r="H35" s="13">
        <f t="shared" si="1"/>
        <v>24.182986826320128</v>
      </c>
      <c r="I35" s="16">
        <f t="shared" si="8"/>
        <v>35.708666025720476</v>
      </c>
      <c r="J35" s="13">
        <f t="shared" si="2"/>
        <v>30.295695363839474</v>
      </c>
      <c r="K35" s="13">
        <f t="shared" si="3"/>
        <v>5.4129706618810012</v>
      </c>
      <c r="L35" s="13">
        <f t="shared" si="4"/>
        <v>0</v>
      </c>
      <c r="M35" s="13">
        <f t="shared" si="9"/>
        <v>1.3560958357860097E-3</v>
      </c>
      <c r="N35" s="13">
        <f t="shared" si="5"/>
        <v>8.4077941818732607E-4</v>
      </c>
      <c r="O35" s="13">
        <f t="shared" si="6"/>
        <v>8.4077941818732607E-4</v>
      </c>
      <c r="Q35" s="41">
        <v>11.83437599354839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77.939699471854112</v>
      </c>
      <c r="G36" s="13">
        <f t="shared" si="0"/>
        <v>6.316112358984256</v>
      </c>
      <c r="H36" s="13">
        <f t="shared" si="1"/>
        <v>71.623587112869856</v>
      </c>
      <c r="I36" s="16">
        <f t="shared" si="8"/>
        <v>77.036557774750861</v>
      </c>
      <c r="J36" s="13">
        <f t="shared" si="2"/>
        <v>46.947312893893901</v>
      </c>
      <c r="K36" s="13">
        <f t="shared" si="3"/>
        <v>30.08924488085696</v>
      </c>
      <c r="L36" s="13">
        <f t="shared" si="4"/>
        <v>0</v>
      </c>
      <c r="M36" s="13">
        <f t="shared" si="9"/>
        <v>5.1531641759868364E-4</v>
      </c>
      <c r="N36" s="13">
        <f t="shared" si="5"/>
        <v>3.1949617891118383E-4</v>
      </c>
      <c r="O36" s="13">
        <f t="shared" si="6"/>
        <v>6.3164318551631675</v>
      </c>
      <c r="Q36" s="41">
        <v>12.33488742405037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7.9328727058050283</v>
      </c>
      <c r="G37" s="13">
        <f t="shared" si="0"/>
        <v>0</v>
      </c>
      <c r="H37" s="13">
        <f t="shared" si="1"/>
        <v>7.9328727058050283</v>
      </c>
      <c r="I37" s="16">
        <f t="shared" si="8"/>
        <v>38.022117586661992</v>
      </c>
      <c r="J37" s="13">
        <f t="shared" si="2"/>
        <v>34.103759444678758</v>
      </c>
      <c r="K37" s="13">
        <f t="shared" si="3"/>
        <v>3.9183581419832336</v>
      </c>
      <c r="L37" s="13">
        <f t="shared" si="4"/>
        <v>0</v>
      </c>
      <c r="M37" s="13">
        <f t="shared" si="9"/>
        <v>1.9582023868749981E-4</v>
      </c>
      <c r="N37" s="13">
        <f t="shared" si="5"/>
        <v>1.2140854798624988E-4</v>
      </c>
      <c r="O37" s="13">
        <f t="shared" si="6"/>
        <v>1.2140854798624988E-4</v>
      </c>
      <c r="Q37" s="41">
        <v>16.155551171616949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27.236859438450718</v>
      </c>
      <c r="G38" s="13">
        <f t="shared" si="0"/>
        <v>0</v>
      </c>
      <c r="H38" s="13">
        <f t="shared" si="1"/>
        <v>27.236859438450718</v>
      </c>
      <c r="I38" s="16">
        <f t="shared" si="8"/>
        <v>31.155217580433952</v>
      </c>
      <c r="J38" s="13">
        <f t="shared" si="2"/>
        <v>29.678878001078576</v>
      </c>
      <c r="K38" s="13">
        <f t="shared" si="3"/>
        <v>1.4763395793553755</v>
      </c>
      <c r="L38" s="13">
        <f t="shared" si="4"/>
        <v>0</v>
      </c>
      <c r="M38" s="13">
        <f t="shared" si="9"/>
        <v>7.4411690701249928E-5</v>
      </c>
      <c r="N38" s="13">
        <f t="shared" si="5"/>
        <v>4.6135248234774958E-5</v>
      </c>
      <c r="O38" s="13">
        <f t="shared" si="6"/>
        <v>4.6135248234774958E-5</v>
      </c>
      <c r="Q38" s="41">
        <v>19.485662669830159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14.27410047461915</v>
      </c>
      <c r="G39" s="13">
        <f t="shared" si="0"/>
        <v>0</v>
      </c>
      <c r="H39" s="13">
        <f t="shared" si="1"/>
        <v>14.27410047461915</v>
      </c>
      <c r="I39" s="16">
        <f t="shared" si="8"/>
        <v>15.750440053974526</v>
      </c>
      <c r="J39" s="13">
        <f t="shared" si="2"/>
        <v>15.621795465617067</v>
      </c>
      <c r="K39" s="13">
        <f t="shared" si="3"/>
        <v>0.12864458835745829</v>
      </c>
      <c r="L39" s="13">
        <f t="shared" si="4"/>
        <v>0</v>
      </c>
      <c r="M39" s="13">
        <f t="shared" si="9"/>
        <v>2.827644246647497E-5</v>
      </c>
      <c r="N39" s="13">
        <f t="shared" si="5"/>
        <v>1.7531394329214483E-5</v>
      </c>
      <c r="O39" s="13">
        <f t="shared" si="6"/>
        <v>1.7531394329214483E-5</v>
      </c>
      <c r="Q39" s="41">
        <v>22.700979042677702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26.32373650244547</v>
      </c>
      <c r="G40" s="13">
        <f t="shared" si="0"/>
        <v>0</v>
      </c>
      <c r="H40" s="13">
        <f t="shared" si="1"/>
        <v>26.32373650244547</v>
      </c>
      <c r="I40" s="16">
        <f t="shared" si="8"/>
        <v>26.45238109080293</v>
      </c>
      <c r="J40" s="13">
        <f t="shared" si="2"/>
        <v>25.645499644451313</v>
      </c>
      <c r="K40" s="13">
        <f t="shared" si="3"/>
        <v>0.80688144635161763</v>
      </c>
      <c r="L40" s="13">
        <f t="shared" si="4"/>
        <v>0</v>
      </c>
      <c r="M40" s="13">
        <f t="shared" si="9"/>
        <v>1.0745048137260487E-5</v>
      </c>
      <c r="N40" s="13">
        <f t="shared" si="5"/>
        <v>6.6619298451015019E-6</v>
      </c>
      <c r="O40" s="13">
        <f t="shared" si="6"/>
        <v>6.6619298451015019E-6</v>
      </c>
      <c r="Q40" s="41">
        <v>20.472287000000009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19.676851575454641</v>
      </c>
      <c r="G41" s="18">
        <f t="shared" si="0"/>
        <v>0</v>
      </c>
      <c r="H41" s="18">
        <f t="shared" si="1"/>
        <v>19.676851575454641</v>
      </c>
      <c r="I41" s="17">
        <f t="shared" si="8"/>
        <v>20.483733021806259</v>
      </c>
      <c r="J41" s="18">
        <f t="shared" si="2"/>
        <v>20.216006187054784</v>
      </c>
      <c r="K41" s="18">
        <f t="shared" si="3"/>
        <v>0.26772683475147474</v>
      </c>
      <c r="L41" s="18">
        <f t="shared" si="4"/>
        <v>0</v>
      </c>
      <c r="M41" s="18">
        <f t="shared" si="9"/>
        <v>4.0831182921589853E-6</v>
      </c>
      <c r="N41" s="18">
        <f t="shared" si="5"/>
        <v>2.5315333411385707E-6</v>
      </c>
      <c r="O41" s="18">
        <f t="shared" si="6"/>
        <v>2.5315333411385707E-6</v>
      </c>
      <c r="Q41" s="42">
        <v>23.041454904275991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2.269408345269833</v>
      </c>
      <c r="G42" s="13">
        <f t="shared" si="0"/>
        <v>0</v>
      </c>
      <c r="H42" s="13">
        <f t="shared" si="1"/>
        <v>2.269408345269833</v>
      </c>
      <c r="I42" s="16">
        <f t="shared" si="8"/>
        <v>2.5371351800213078</v>
      </c>
      <c r="J42" s="13">
        <f t="shared" si="2"/>
        <v>2.5365947585277664</v>
      </c>
      <c r="K42" s="13">
        <f t="shared" si="3"/>
        <v>5.4042149354138758E-4</v>
      </c>
      <c r="L42" s="13">
        <f t="shared" si="4"/>
        <v>0</v>
      </c>
      <c r="M42" s="13">
        <f t="shared" si="9"/>
        <v>1.5515849510204146E-6</v>
      </c>
      <c r="N42" s="13">
        <f t="shared" si="5"/>
        <v>9.6198266963265694E-7</v>
      </c>
      <c r="O42" s="13">
        <f t="shared" si="6"/>
        <v>9.6198266963265694E-7</v>
      </c>
      <c r="Q42" s="41">
        <v>22.750334750714401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31.791948415317659</v>
      </c>
      <c r="G43" s="13">
        <f t="shared" si="0"/>
        <v>0</v>
      </c>
      <c r="H43" s="13">
        <f t="shared" si="1"/>
        <v>31.791948415317659</v>
      </c>
      <c r="I43" s="16">
        <f t="shared" si="8"/>
        <v>31.792488836811202</v>
      </c>
      <c r="J43" s="13">
        <f t="shared" si="2"/>
        <v>30.103071156460249</v>
      </c>
      <c r="K43" s="13">
        <f t="shared" si="3"/>
        <v>1.6894176803509531</v>
      </c>
      <c r="L43" s="13">
        <f t="shared" si="4"/>
        <v>0</v>
      </c>
      <c r="M43" s="13">
        <f t="shared" si="9"/>
        <v>5.8960228138775766E-7</v>
      </c>
      <c r="N43" s="13">
        <f t="shared" si="5"/>
        <v>3.6555341446040972E-7</v>
      </c>
      <c r="O43" s="13">
        <f t="shared" si="6"/>
        <v>3.6555341446040972E-7</v>
      </c>
      <c r="Q43" s="41">
        <v>18.89793765515018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70.374331600035887</v>
      </c>
      <c r="G44" s="13">
        <f t="shared" si="0"/>
        <v>5.2240431447567781</v>
      </c>
      <c r="H44" s="13">
        <f t="shared" si="1"/>
        <v>65.15028845527911</v>
      </c>
      <c r="I44" s="16">
        <f t="shared" si="8"/>
        <v>66.839706135630067</v>
      </c>
      <c r="J44" s="13">
        <f t="shared" si="2"/>
        <v>53.227344776354485</v>
      </c>
      <c r="K44" s="13">
        <f t="shared" si="3"/>
        <v>13.612361359275582</v>
      </c>
      <c r="L44" s="13">
        <f t="shared" si="4"/>
        <v>0</v>
      </c>
      <c r="M44" s="13">
        <f t="shared" si="9"/>
        <v>2.2404886692734794E-7</v>
      </c>
      <c r="N44" s="13">
        <f t="shared" si="5"/>
        <v>1.3891029749495572E-7</v>
      </c>
      <c r="O44" s="13">
        <f t="shared" si="6"/>
        <v>5.2240432836670756</v>
      </c>
      <c r="Q44" s="41">
        <v>18.027275219678391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62.339853104897387</v>
      </c>
      <c r="G45" s="13">
        <f t="shared" si="0"/>
        <v>4.0642572935494226</v>
      </c>
      <c r="H45" s="13">
        <f t="shared" si="1"/>
        <v>58.275595811347962</v>
      </c>
      <c r="I45" s="16">
        <f t="shared" si="8"/>
        <v>71.887957170623537</v>
      </c>
      <c r="J45" s="13">
        <f t="shared" si="2"/>
        <v>42.511959046491853</v>
      </c>
      <c r="K45" s="13">
        <f t="shared" si="3"/>
        <v>29.375998124131684</v>
      </c>
      <c r="L45" s="13">
        <f t="shared" si="4"/>
        <v>0</v>
      </c>
      <c r="M45" s="13">
        <f t="shared" si="9"/>
        <v>8.5138569432392218E-8</v>
      </c>
      <c r="N45" s="13">
        <f t="shared" si="5"/>
        <v>5.2785913048083178E-8</v>
      </c>
      <c r="O45" s="13">
        <f t="shared" si="6"/>
        <v>4.064257346335336</v>
      </c>
      <c r="Q45" s="41">
        <v>10.615036593548391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2.543333929393623</v>
      </c>
      <c r="G46" s="13">
        <f t="shared" si="0"/>
        <v>0</v>
      </c>
      <c r="H46" s="13">
        <f t="shared" si="1"/>
        <v>2.543333929393623</v>
      </c>
      <c r="I46" s="16">
        <f t="shared" si="8"/>
        <v>31.919332053525306</v>
      </c>
      <c r="J46" s="13">
        <f t="shared" si="2"/>
        <v>27.422991355989915</v>
      </c>
      <c r="K46" s="13">
        <f t="shared" si="3"/>
        <v>4.4963406975353912</v>
      </c>
      <c r="L46" s="13">
        <f t="shared" si="4"/>
        <v>0</v>
      </c>
      <c r="M46" s="13">
        <f t="shared" si="9"/>
        <v>3.235265638430904E-8</v>
      </c>
      <c r="N46" s="13">
        <f t="shared" si="5"/>
        <v>2.0058646958271605E-8</v>
      </c>
      <c r="O46" s="13">
        <f t="shared" si="6"/>
        <v>2.0058646958271605E-8</v>
      </c>
      <c r="Q46" s="41">
        <v>10.85864130485365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33.09128654528223</v>
      </c>
      <c r="G47" s="13">
        <f t="shared" si="0"/>
        <v>0</v>
      </c>
      <c r="H47" s="13">
        <f t="shared" si="1"/>
        <v>33.09128654528223</v>
      </c>
      <c r="I47" s="16">
        <f t="shared" si="8"/>
        <v>37.587627242817618</v>
      </c>
      <c r="J47" s="13">
        <f t="shared" si="2"/>
        <v>32.19905335204524</v>
      </c>
      <c r="K47" s="13">
        <f t="shared" si="3"/>
        <v>5.3885738907723777</v>
      </c>
      <c r="L47" s="13">
        <f t="shared" si="4"/>
        <v>0</v>
      </c>
      <c r="M47" s="13">
        <f t="shared" si="9"/>
        <v>1.2294009426037436E-8</v>
      </c>
      <c r="N47" s="13">
        <f t="shared" si="5"/>
        <v>7.6222858441432102E-9</v>
      </c>
      <c r="O47" s="13">
        <f t="shared" si="6"/>
        <v>7.6222858441432102E-9</v>
      </c>
      <c r="Q47" s="41">
        <v>13.10458158422813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20.8560336197848</v>
      </c>
      <c r="G48" s="13">
        <f t="shared" si="0"/>
        <v>0</v>
      </c>
      <c r="H48" s="13">
        <f t="shared" si="1"/>
        <v>20.8560336197848</v>
      </c>
      <c r="I48" s="16">
        <f t="shared" si="8"/>
        <v>26.244607510557177</v>
      </c>
      <c r="J48" s="13">
        <f t="shared" si="2"/>
        <v>24.847930392220839</v>
      </c>
      <c r="K48" s="13">
        <f t="shared" si="3"/>
        <v>1.3966771183363385</v>
      </c>
      <c r="L48" s="13">
        <f t="shared" si="4"/>
        <v>0</v>
      </c>
      <c r="M48" s="13">
        <f t="shared" si="9"/>
        <v>4.6717235818942257E-9</v>
      </c>
      <c r="N48" s="13">
        <f t="shared" si="5"/>
        <v>2.8964686207744198E-9</v>
      </c>
      <c r="O48" s="13">
        <f t="shared" si="6"/>
        <v>2.8964686207744198E-9</v>
      </c>
      <c r="Q48" s="41">
        <v>16.167456481164962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32.072281768641467</v>
      </c>
      <c r="G49" s="13">
        <f t="shared" si="0"/>
        <v>0</v>
      </c>
      <c r="H49" s="13">
        <f t="shared" si="1"/>
        <v>32.072281768641467</v>
      </c>
      <c r="I49" s="16">
        <f t="shared" si="8"/>
        <v>33.468958886977802</v>
      </c>
      <c r="J49" s="13">
        <f t="shared" si="2"/>
        <v>31.352286984347984</v>
      </c>
      <c r="K49" s="13">
        <f t="shared" si="3"/>
        <v>2.1166719026298182</v>
      </c>
      <c r="L49" s="13">
        <f t="shared" si="4"/>
        <v>0</v>
      </c>
      <c r="M49" s="13">
        <f t="shared" si="9"/>
        <v>1.7752549611198059E-9</v>
      </c>
      <c r="N49" s="13">
        <f t="shared" si="5"/>
        <v>1.1006580758942797E-9</v>
      </c>
      <c r="O49" s="13">
        <f t="shared" si="6"/>
        <v>1.1006580758942797E-9</v>
      </c>
      <c r="Q49" s="41">
        <v>18.27924276600605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13.95995156803502</v>
      </c>
      <c r="G50" s="13">
        <f t="shared" si="0"/>
        <v>0</v>
      </c>
      <c r="H50" s="13">
        <f t="shared" si="1"/>
        <v>13.95995156803502</v>
      </c>
      <c r="I50" s="16">
        <f t="shared" si="8"/>
        <v>16.076623470664838</v>
      </c>
      <c r="J50" s="13">
        <f t="shared" si="2"/>
        <v>15.847745231657084</v>
      </c>
      <c r="K50" s="13">
        <f t="shared" si="3"/>
        <v>0.22887823900775395</v>
      </c>
      <c r="L50" s="13">
        <f t="shared" si="4"/>
        <v>0</v>
      </c>
      <c r="M50" s="13">
        <f t="shared" si="9"/>
        <v>6.7459688522552625E-10</v>
      </c>
      <c r="N50" s="13">
        <f t="shared" si="5"/>
        <v>4.1825006883982628E-10</v>
      </c>
      <c r="O50" s="13">
        <f t="shared" si="6"/>
        <v>4.1825006883982628E-10</v>
      </c>
      <c r="Q50" s="41">
        <v>18.997523795848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15.351052687610871</v>
      </c>
      <c r="G51" s="13">
        <f t="shared" si="0"/>
        <v>0</v>
      </c>
      <c r="H51" s="13">
        <f t="shared" si="1"/>
        <v>15.351052687610871</v>
      </c>
      <c r="I51" s="16">
        <f t="shared" si="8"/>
        <v>15.579930926618625</v>
      </c>
      <c r="J51" s="13">
        <f t="shared" si="2"/>
        <v>15.422373498256077</v>
      </c>
      <c r="K51" s="13">
        <f t="shared" si="3"/>
        <v>0.15755742836254782</v>
      </c>
      <c r="L51" s="13">
        <f t="shared" si="4"/>
        <v>0</v>
      </c>
      <c r="M51" s="13">
        <f t="shared" si="9"/>
        <v>2.5634681638569997E-10</v>
      </c>
      <c r="N51" s="13">
        <f t="shared" si="5"/>
        <v>1.5893502615913397E-10</v>
      </c>
      <c r="O51" s="13">
        <f t="shared" si="6"/>
        <v>1.5893502615913397E-10</v>
      </c>
      <c r="Q51" s="41">
        <v>21.013501000000009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2.495587078259689</v>
      </c>
      <c r="G52" s="13">
        <f t="shared" si="0"/>
        <v>0</v>
      </c>
      <c r="H52" s="13">
        <f t="shared" si="1"/>
        <v>2.495587078259689</v>
      </c>
      <c r="I52" s="16">
        <f t="shared" si="8"/>
        <v>2.6531445066222368</v>
      </c>
      <c r="J52" s="13">
        <f t="shared" si="2"/>
        <v>2.6526160845159685</v>
      </c>
      <c r="K52" s="13">
        <f t="shared" si="3"/>
        <v>5.2842210626824482E-4</v>
      </c>
      <c r="L52" s="13">
        <f t="shared" si="4"/>
        <v>0</v>
      </c>
      <c r="M52" s="13">
        <f t="shared" si="9"/>
        <v>9.7411790226566E-11</v>
      </c>
      <c r="N52" s="13">
        <f t="shared" si="5"/>
        <v>6.0395309940470913E-11</v>
      </c>
      <c r="O52" s="13">
        <f t="shared" si="6"/>
        <v>6.0395309940470913E-11</v>
      </c>
      <c r="Q52" s="41">
        <v>23.864990175222658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2.270811002293768</v>
      </c>
      <c r="G53" s="18">
        <f t="shared" si="0"/>
        <v>0</v>
      </c>
      <c r="H53" s="18">
        <f t="shared" si="1"/>
        <v>2.270811002293768</v>
      </c>
      <c r="I53" s="17">
        <f t="shared" si="8"/>
        <v>2.2713394244000362</v>
      </c>
      <c r="J53" s="18">
        <f t="shared" si="2"/>
        <v>2.2710118383443745</v>
      </c>
      <c r="K53" s="18">
        <f t="shared" si="3"/>
        <v>3.2758605566174381E-4</v>
      </c>
      <c r="L53" s="18">
        <f t="shared" si="4"/>
        <v>0</v>
      </c>
      <c r="M53" s="18">
        <f t="shared" si="9"/>
        <v>3.7016480286095087E-11</v>
      </c>
      <c r="N53" s="18">
        <f t="shared" si="5"/>
        <v>2.2950217777378955E-11</v>
      </c>
      <c r="O53" s="18">
        <f t="shared" si="6"/>
        <v>2.2950217777378955E-11</v>
      </c>
      <c r="Q53" s="42">
        <v>23.951360963868801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26.690466162251461</v>
      </c>
      <c r="G54" s="13">
        <f t="shared" si="0"/>
        <v>0</v>
      </c>
      <c r="H54" s="13">
        <f t="shared" si="1"/>
        <v>26.690466162251461</v>
      </c>
      <c r="I54" s="16">
        <f t="shared" si="8"/>
        <v>26.690793748307122</v>
      </c>
      <c r="J54" s="13">
        <f t="shared" si="2"/>
        <v>26.121777087054635</v>
      </c>
      <c r="K54" s="13">
        <f t="shared" si="3"/>
        <v>0.56901666125248695</v>
      </c>
      <c r="L54" s="13">
        <f t="shared" si="4"/>
        <v>0</v>
      </c>
      <c r="M54" s="13">
        <f t="shared" si="9"/>
        <v>1.4066262508716132E-11</v>
      </c>
      <c r="N54" s="13">
        <f t="shared" si="5"/>
        <v>8.7210827554040014E-12</v>
      </c>
      <c r="O54" s="13">
        <f t="shared" si="6"/>
        <v>8.7210827554040014E-12</v>
      </c>
      <c r="Q54" s="41">
        <v>23.236991720213261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10.659033910538289</v>
      </c>
      <c r="G55" s="13">
        <f t="shared" si="0"/>
        <v>0</v>
      </c>
      <c r="H55" s="13">
        <f t="shared" si="1"/>
        <v>10.659033910538289</v>
      </c>
      <c r="I55" s="16">
        <f t="shared" si="8"/>
        <v>11.228050571790776</v>
      </c>
      <c r="J55" s="13">
        <f t="shared" si="2"/>
        <v>11.143052104336174</v>
      </c>
      <c r="K55" s="13">
        <f t="shared" si="3"/>
        <v>8.4998467454601823E-2</v>
      </c>
      <c r="L55" s="13">
        <f t="shared" si="4"/>
        <v>0</v>
      </c>
      <c r="M55" s="13">
        <f t="shared" si="9"/>
        <v>5.3451797533121304E-12</v>
      </c>
      <c r="N55" s="13">
        <f t="shared" si="5"/>
        <v>3.3140114470535208E-12</v>
      </c>
      <c r="O55" s="13">
        <f t="shared" si="6"/>
        <v>3.3140114470535208E-12</v>
      </c>
      <c r="Q55" s="41">
        <v>18.45939285530832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3.833549643571283</v>
      </c>
      <c r="G56" s="13">
        <f t="shared" si="0"/>
        <v>0</v>
      </c>
      <c r="H56" s="13">
        <f t="shared" si="1"/>
        <v>3.833549643571283</v>
      </c>
      <c r="I56" s="16">
        <f t="shared" si="8"/>
        <v>3.9185481110258849</v>
      </c>
      <c r="J56" s="13">
        <f t="shared" si="2"/>
        <v>3.9119204341728473</v>
      </c>
      <c r="K56" s="13">
        <f t="shared" si="3"/>
        <v>6.6276768530375563E-3</v>
      </c>
      <c r="L56" s="13">
        <f t="shared" si="4"/>
        <v>0</v>
      </c>
      <c r="M56" s="13">
        <f t="shared" si="9"/>
        <v>2.0311683062586096E-12</v>
      </c>
      <c r="N56" s="13">
        <f t="shared" si="5"/>
        <v>1.2593243498803379E-12</v>
      </c>
      <c r="O56" s="13">
        <f t="shared" si="6"/>
        <v>1.2593243498803379E-12</v>
      </c>
      <c r="Q56" s="41">
        <v>14.196528188312801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2.1648485700559559</v>
      </c>
      <c r="G57" s="13">
        <f t="shared" si="0"/>
        <v>0</v>
      </c>
      <c r="H57" s="13">
        <f t="shared" si="1"/>
        <v>2.1648485700559559</v>
      </c>
      <c r="I57" s="16">
        <f t="shared" si="8"/>
        <v>2.1714762469089934</v>
      </c>
      <c r="J57" s="13">
        <f t="shared" si="2"/>
        <v>2.1699856690519685</v>
      </c>
      <c r="K57" s="13">
        <f t="shared" si="3"/>
        <v>1.4905778570248884E-3</v>
      </c>
      <c r="L57" s="13">
        <f t="shared" si="4"/>
        <v>0</v>
      </c>
      <c r="M57" s="13">
        <f t="shared" si="9"/>
        <v>7.7184395637827169E-13</v>
      </c>
      <c r="N57" s="13">
        <f t="shared" si="5"/>
        <v>4.7854325295452845E-13</v>
      </c>
      <c r="O57" s="13">
        <f t="shared" si="6"/>
        <v>4.7854325295452845E-13</v>
      </c>
      <c r="Q57" s="41">
        <v>12.175767738603779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64.364191401819582</v>
      </c>
      <c r="G58" s="13">
        <f t="shared" si="0"/>
        <v>4.3564727641923726</v>
      </c>
      <c r="H58" s="13">
        <f t="shared" si="1"/>
        <v>60.007718637627207</v>
      </c>
      <c r="I58" s="16">
        <f t="shared" si="8"/>
        <v>60.009209215484233</v>
      </c>
      <c r="J58" s="13">
        <f t="shared" si="2"/>
        <v>43.185801422424724</v>
      </c>
      <c r="K58" s="13">
        <f t="shared" si="3"/>
        <v>16.823407793059509</v>
      </c>
      <c r="L58" s="13">
        <f t="shared" si="4"/>
        <v>0</v>
      </c>
      <c r="M58" s="13">
        <f t="shared" si="9"/>
        <v>2.9330070342374324E-13</v>
      </c>
      <c r="N58" s="13">
        <f t="shared" si="5"/>
        <v>1.8184643612272082E-13</v>
      </c>
      <c r="O58" s="13">
        <f t="shared" si="6"/>
        <v>4.3564727641925547</v>
      </c>
      <c r="Q58" s="41">
        <v>13.05446805042971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13.93165321272533</v>
      </c>
      <c r="G59" s="13">
        <f t="shared" si="0"/>
        <v>0</v>
      </c>
      <c r="H59" s="13">
        <f t="shared" si="1"/>
        <v>13.93165321272533</v>
      </c>
      <c r="I59" s="16">
        <f t="shared" si="8"/>
        <v>30.755061005784839</v>
      </c>
      <c r="J59" s="13">
        <f t="shared" si="2"/>
        <v>27.03433027538831</v>
      </c>
      <c r="K59" s="13">
        <f t="shared" si="3"/>
        <v>3.7207307303965287</v>
      </c>
      <c r="L59" s="13">
        <f t="shared" si="4"/>
        <v>0</v>
      </c>
      <c r="M59" s="13">
        <f t="shared" si="9"/>
        <v>1.1145426730102242E-13</v>
      </c>
      <c r="N59" s="13">
        <f t="shared" si="5"/>
        <v>6.9101645726633895E-14</v>
      </c>
      <c r="O59" s="13">
        <f t="shared" si="6"/>
        <v>6.9101645726633895E-14</v>
      </c>
      <c r="Q59" s="41">
        <v>11.696496430115729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42.501429408942833</v>
      </c>
      <c r="G60" s="13">
        <f t="shared" si="0"/>
        <v>1.2005589058137804</v>
      </c>
      <c r="H60" s="13">
        <f t="shared" si="1"/>
        <v>41.300870503129055</v>
      </c>
      <c r="I60" s="16">
        <f t="shared" si="8"/>
        <v>45.021601233525587</v>
      </c>
      <c r="J60" s="13">
        <f t="shared" si="2"/>
        <v>36.114583296832585</v>
      </c>
      <c r="K60" s="13">
        <f t="shared" si="3"/>
        <v>8.907017936693002</v>
      </c>
      <c r="L60" s="13">
        <f t="shared" si="4"/>
        <v>0</v>
      </c>
      <c r="M60" s="13">
        <f t="shared" si="9"/>
        <v>4.2352621574388525E-14</v>
      </c>
      <c r="N60" s="13">
        <f t="shared" si="5"/>
        <v>2.6258625376120885E-14</v>
      </c>
      <c r="O60" s="13">
        <f t="shared" si="6"/>
        <v>1.2005589058138066</v>
      </c>
      <c r="Q60" s="41">
        <v>12.645858993548391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36.711073125786989</v>
      </c>
      <c r="G61" s="13">
        <f t="shared" si="0"/>
        <v>0.36471457631346321</v>
      </c>
      <c r="H61" s="13">
        <f t="shared" si="1"/>
        <v>36.346358549473528</v>
      </c>
      <c r="I61" s="16">
        <f t="shared" si="8"/>
        <v>45.25337648616653</v>
      </c>
      <c r="J61" s="13">
        <f t="shared" si="2"/>
        <v>37.245644768060892</v>
      </c>
      <c r="K61" s="13">
        <f t="shared" si="3"/>
        <v>8.0077317181056387</v>
      </c>
      <c r="L61" s="13">
        <f t="shared" si="4"/>
        <v>0</v>
      </c>
      <c r="M61" s="13">
        <f t="shared" si="9"/>
        <v>1.609399619826764E-14</v>
      </c>
      <c r="N61" s="13">
        <f t="shared" si="5"/>
        <v>9.9782776429259369E-15</v>
      </c>
      <c r="O61" s="13">
        <f t="shared" si="6"/>
        <v>0.3647145763134732</v>
      </c>
      <c r="Q61" s="41">
        <v>13.823597493098241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18.073035492350261</v>
      </c>
      <c r="G62" s="13">
        <f t="shared" si="0"/>
        <v>0</v>
      </c>
      <c r="H62" s="13">
        <f t="shared" si="1"/>
        <v>18.073035492350261</v>
      </c>
      <c r="I62" s="16">
        <f t="shared" si="8"/>
        <v>26.0807672104559</v>
      </c>
      <c r="J62" s="13">
        <f t="shared" si="2"/>
        <v>25.451323092657233</v>
      </c>
      <c r="K62" s="13">
        <f t="shared" si="3"/>
        <v>0.62944411779866627</v>
      </c>
      <c r="L62" s="13">
        <f t="shared" si="4"/>
        <v>0</v>
      </c>
      <c r="M62" s="13">
        <f t="shared" si="9"/>
        <v>6.1157185553417032E-15</v>
      </c>
      <c r="N62" s="13">
        <f t="shared" si="5"/>
        <v>3.7917455043118563E-15</v>
      </c>
      <c r="O62" s="13">
        <f t="shared" si="6"/>
        <v>3.7917455043118563E-15</v>
      </c>
      <c r="Q62" s="41">
        <v>21.997614800156811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13.740184549404059</v>
      </c>
      <c r="G63" s="13">
        <f t="shared" si="0"/>
        <v>0</v>
      </c>
      <c r="H63" s="13">
        <f t="shared" si="1"/>
        <v>13.740184549404059</v>
      </c>
      <c r="I63" s="16">
        <f t="shared" si="8"/>
        <v>14.369628667202726</v>
      </c>
      <c r="J63" s="13">
        <f t="shared" si="2"/>
        <v>14.269712857847193</v>
      </c>
      <c r="K63" s="13">
        <f t="shared" si="3"/>
        <v>9.9915809355533014E-2</v>
      </c>
      <c r="L63" s="13">
        <f t="shared" si="4"/>
        <v>0</v>
      </c>
      <c r="M63" s="13">
        <f t="shared" si="9"/>
        <v>2.3239730510298469E-15</v>
      </c>
      <c r="N63" s="13">
        <f t="shared" si="5"/>
        <v>1.440863291638505E-15</v>
      </c>
      <c r="O63" s="13">
        <f t="shared" si="6"/>
        <v>1.440863291638505E-15</v>
      </c>
      <c r="Q63" s="41">
        <v>22.55413524099534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0.92314592601217416</v>
      </c>
      <c r="G64" s="13">
        <f t="shared" si="0"/>
        <v>0</v>
      </c>
      <c r="H64" s="13">
        <f t="shared" si="1"/>
        <v>0.92314592601217416</v>
      </c>
      <c r="I64" s="16">
        <f t="shared" si="8"/>
        <v>1.0230617353677072</v>
      </c>
      <c r="J64" s="13">
        <f t="shared" si="2"/>
        <v>1.0230332452078514</v>
      </c>
      <c r="K64" s="13">
        <f t="shared" si="3"/>
        <v>2.8490159855731889E-5</v>
      </c>
      <c r="L64" s="13">
        <f t="shared" si="4"/>
        <v>0</v>
      </c>
      <c r="M64" s="13">
        <f t="shared" si="9"/>
        <v>8.8310975939134186E-16</v>
      </c>
      <c r="N64" s="13">
        <f t="shared" si="5"/>
        <v>5.4752805082263194E-16</v>
      </c>
      <c r="O64" s="13">
        <f t="shared" si="6"/>
        <v>5.4752805082263194E-16</v>
      </c>
      <c r="Q64" s="41">
        <v>24.30625366859207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3.3139546847290808</v>
      </c>
      <c r="G65" s="18">
        <f t="shared" si="0"/>
        <v>0</v>
      </c>
      <c r="H65" s="18">
        <f t="shared" si="1"/>
        <v>3.3139546847290808</v>
      </c>
      <c r="I65" s="17">
        <f t="shared" si="8"/>
        <v>3.3139831748889366</v>
      </c>
      <c r="J65" s="18">
        <f t="shared" si="2"/>
        <v>3.3127280386075979</v>
      </c>
      <c r="K65" s="18">
        <f t="shared" si="3"/>
        <v>1.2551362813386646E-3</v>
      </c>
      <c r="L65" s="18">
        <f t="shared" si="4"/>
        <v>0</v>
      </c>
      <c r="M65" s="18">
        <f t="shared" si="9"/>
        <v>3.3558170856870991E-16</v>
      </c>
      <c r="N65" s="18">
        <f t="shared" si="5"/>
        <v>2.0806065931260014E-16</v>
      </c>
      <c r="O65" s="18">
        <f t="shared" si="6"/>
        <v>2.0806065931260014E-16</v>
      </c>
      <c r="Q65" s="42">
        <v>22.455460000000009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21.443763322906481</v>
      </c>
      <c r="G66" s="13">
        <f t="shared" si="0"/>
        <v>0</v>
      </c>
      <c r="H66" s="13">
        <f t="shared" si="1"/>
        <v>21.443763322906481</v>
      </c>
      <c r="I66" s="16">
        <f t="shared" si="8"/>
        <v>21.445018459187821</v>
      </c>
      <c r="J66" s="13">
        <f t="shared" si="2"/>
        <v>21.122900900803494</v>
      </c>
      <c r="K66" s="13">
        <f t="shared" si="3"/>
        <v>0.32211755838432765</v>
      </c>
      <c r="L66" s="13">
        <f t="shared" si="4"/>
        <v>0</v>
      </c>
      <c r="M66" s="13">
        <f t="shared" si="9"/>
        <v>1.2752104925610977E-16</v>
      </c>
      <c r="N66" s="13">
        <f t="shared" si="5"/>
        <v>7.9063050538788056E-17</v>
      </c>
      <c r="O66" s="13">
        <f t="shared" si="6"/>
        <v>7.9063050538788056E-17</v>
      </c>
      <c r="Q66" s="41">
        <v>22.683863036657431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151.13233939044349</v>
      </c>
      <c r="G67" s="13">
        <f t="shared" si="0"/>
        <v>16.881550830374586</v>
      </c>
      <c r="H67" s="13">
        <f t="shared" si="1"/>
        <v>134.25078856006891</v>
      </c>
      <c r="I67" s="16">
        <f t="shared" si="8"/>
        <v>134.57290611845323</v>
      </c>
      <c r="J67" s="13">
        <f t="shared" si="2"/>
        <v>72.977455221111597</v>
      </c>
      <c r="K67" s="13">
        <f t="shared" si="3"/>
        <v>61.595450897341635</v>
      </c>
      <c r="L67" s="13">
        <f t="shared" si="4"/>
        <v>23.533164294127506</v>
      </c>
      <c r="M67" s="13">
        <f t="shared" si="9"/>
        <v>23.533164294127506</v>
      </c>
      <c r="N67" s="13">
        <f t="shared" si="5"/>
        <v>14.590561862359053</v>
      </c>
      <c r="O67" s="13">
        <f t="shared" si="6"/>
        <v>31.472112692733639</v>
      </c>
      <c r="Q67" s="41">
        <v>17.84213673935831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127.2296859276213</v>
      </c>
      <c r="G68" s="13">
        <f t="shared" si="0"/>
        <v>13.431176383636366</v>
      </c>
      <c r="H68" s="13">
        <f t="shared" si="1"/>
        <v>113.79850954398493</v>
      </c>
      <c r="I68" s="16">
        <f t="shared" si="8"/>
        <v>151.86079614719904</v>
      </c>
      <c r="J68" s="13">
        <f t="shared" si="2"/>
        <v>63.245130439506127</v>
      </c>
      <c r="K68" s="13">
        <f t="shared" si="3"/>
        <v>88.615665707692912</v>
      </c>
      <c r="L68" s="13">
        <f t="shared" si="4"/>
        <v>49.457424203554226</v>
      </c>
      <c r="M68" s="13">
        <f t="shared" si="9"/>
        <v>58.400026635322675</v>
      </c>
      <c r="N68" s="13">
        <f t="shared" si="5"/>
        <v>36.208016513900056</v>
      </c>
      <c r="O68" s="13">
        <f t="shared" si="6"/>
        <v>49.639192897536418</v>
      </c>
      <c r="Q68" s="41">
        <v>14.67637440666909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83.803049468555187</v>
      </c>
      <c r="G69" s="13">
        <f t="shared" si="0"/>
        <v>7.1624934117140979</v>
      </c>
      <c r="H69" s="13">
        <f t="shared" si="1"/>
        <v>76.640556056841092</v>
      </c>
      <c r="I69" s="16">
        <f t="shared" si="8"/>
        <v>115.79879756097979</v>
      </c>
      <c r="J69" s="13">
        <f t="shared" si="2"/>
        <v>47.436976052439604</v>
      </c>
      <c r="K69" s="13">
        <f t="shared" si="3"/>
        <v>68.361821508540189</v>
      </c>
      <c r="L69" s="13">
        <f t="shared" si="4"/>
        <v>30.025087160004134</v>
      </c>
      <c r="M69" s="13">
        <f t="shared" si="9"/>
        <v>52.217097281426753</v>
      </c>
      <c r="N69" s="13">
        <f t="shared" si="5"/>
        <v>32.374600314484589</v>
      </c>
      <c r="O69" s="13">
        <f t="shared" si="6"/>
        <v>39.537093726198684</v>
      </c>
      <c r="Q69" s="41">
        <v>10.41038607830547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29.29288885198266</v>
      </c>
      <c r="G70" s="13">
        <f t="shared" ref="G70:G133" si="15">IF((F70-$J$2)&gt;0,$I$2*(F70-$J$2),0)</f>
        <v>0</v>
      </c>
      <c r="H70" s="13">
        <f t="shared" ref="H70:H133" si="16">F70-G70</f>
        <v>29.29288885198266</v>
      </c>
      <c r="I70" s="16">
        <f t="shared" si="8"/>
        <v>67.629623200518708</v>
      </c>
      <c r="J70" s="13">
        <f t="shared" ref="J70:J133" si="17">I70/SQRT(1+(I70/($K$2*(300+(25*Q70)+0.05*(Q70)^3)))^2)</f>
        <v>41.090335934951518</v>
      </c>
      <c r="K70" s="13">
        <f t="shared" ref="K70:K133" si="18">I70-J70</f>
        <v>26.539287265567189</v>
      </c>
      <c r="L70" s="13">
        <f t="shared" ref="L70:L133" si="19">IF(K70&gt;$N$2,(K70-$N$2)/$L$2,0)</f>
        <v>0</v>
      </c>
      <c r="M70" s="13">
        <f t="shared" si="9"/>
        <v>19.842496966942164</v>
      </c>
      <c r="N70" s="13">
        <f t="shared" ref="N70:N133" si="20">$M$2*M70</f>
        <v>12.302348119504142</v>
      </c>
      <c r="O70" s="13">
        <f t="shared" ref="O70:O133" si="21">N70+G70</f>
        <v>12.302348119504142</v>
      </c>
      <c r="Q70" s="41">
        <v>10.33363799354839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0.21275638847254399</v>
      </c>
      <c r="G71" s="13">
        <f t="shared" si="15"/>
        <v>0</v>
      </c>
      <c r="H71" s="13">
        <f t="shared" si="16"/>
        <v>0.21275638847254399</v>
      </c>
      <c r="I71" s="16">
        <f t="shared" ref="I71:I134" si="24">H71+K70-L70</f>
        <v>26.752043654039735</v>
      </c>
      <c r="J71" s="13">
        <f t="shared" si="17"/>
        <v>24.804178989089696</v>
      </c>
      <c r="K71" s="13">
        <f t="shared" si="18"/>
        <v>1.9478646649500391</v>
      </c>
      <c r="L71" s="13">
        <f t="shared" si="19"/>
        <v>0</v>
      </c>
      <c r="M71" s="13">
        <f t="shared" ref="M71:M134" si="25">L71+M70-N70</f>
        <v>7.5401488474380223</v>
      </c>
      <c r="N71" s="13">
        <f t="shared" si="20"/>
        <v>4.6748922854115742</v>
      </c>
      <c r="O71" s="13">
        <f t="shared" si="21"/>
        <v>4.6748922854115742</v>
      </c>
      <c r="Q71" s="41">
        <v>13.96414715277902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8.6486486000000001E-2</v>
      </c>
      <c r="G72" s="13">
        <f t="shared" si="15"/>
        <v>0</v>
      </c>
      <c r="H72" s="13">
        <f t="shared" si="16"/>
        <v>8.6486486000000001E-2</v>
      </c>
      <c r="I72" s="16">
        <f t="shared" si="24"/>
        <v>2.0343511509500392</v>
      </c>
      <c r="J72" s="13">
        <f t="shared" si="17"/>
        <v>2.0337772682966082</v>
      </c>
      <c r="K72" s="13">
        <f t="shared" si="18"/>
        <v>5.7388265343094602E-4</v>
      </c>
      <c r="L72" s="13">
        <f t="shared" si="19"/>
        <v>0</v>
      </c>
      <c r="M72" s="13">
        <f t="shared" si="25"/>
        <v>2.8652565620264481</v>
      </c>
      <c r="N72" s="13">
        <f t="shared" si="20"/>
        <v>1.7764590684563979</v>
      </c>
      <c r="O72" s="13">
        <f t="shared" si="21"/>
        <v>1.7764590684563979</v>
      </c>
      <c r="Q72" s="41">
        <v>17.640278638534131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75.075495035452803</v>
      </c>
      <c r="G73" s="13">
        <f t="shared" si="15"/>
        <v>5.9026612828112892</v>
      </c>
      <c r="H73" s="13">
        <f t="shared" si="16"/>
        <v>69.172833752641509</v>
      </c>
      <c r="I73" s="16">
        <f t="shared" si="24"/>
        <v>69.173407635294936</v>
      </c>
      <c r="J73" s="13">
        <f t="shared" si="17"/>
        <v>53.466999622238788</v>
      </c>
      <c r="K73" s="13">
        <f t="shared" si="18"/>
        <v>15.706408013056148</v>
      </c>
      <c r="L73" s="13">
        <f t="shared" si="19"/>
        <v>0</v>
      </c>
      <c r="M73" s="13">
        <f t="shared" si="25"/>
        <v>1.0887974935700502</v>
      </c>
      <c r="N73" s="13">
        <f t="shared" si="20"/>
        <v>0.67505444601343112</v>
      </c>
      <c r="O73" s="13">
        <f t="shared" si="21"/>
        <v>6.5777157288247201</v>
      </c>
      <c r="Q73" s="41">
        <v>17.413450568424619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11.2518909209457</v>
      </c>
      <c r="G74" s="13">
        <f t="shared" si="15"/>
        <v>0</v>
      </c>
      <c r="H74" s="13">
        <f t="shared" si="16"/>
        <v>11.2518909209457</v>
      </c>
      <c r="I74" s="16">
        <f t="shared" si="24"/>
        <v>26.958298934001846</v>
      </c>
      <c r="J74" s="13">
        <f t="shared" si="17"/>
        <v>25.900302305803343</v>
      </c>
      <c r="K74" s="13">
        <f t="shared" si="18"/>
        <v>1.0579966281985023</v>
      </c>
      <c r="L74" s="13">
        <f t="shared" si="19"/>
        <v>0</v>
      </c>
      <c r="M74" s="13">
        <f t="shared" si="25"/>
        <v>0.41374304755661906</v>
      </c>
      <c r="N74" s="13">
        <f t="shared" si="20"/>
        <v>0.25652068948510381</v>
      </c>
      <c r="O74" s="13">
        <f t="shared" si="21"/>
        <v>0.25652068948510381</v>
      </c>
      <c r="Q74" s="41">
        <v>18.86411772916184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1.136957005190204</v>
      </c>
      <c r="G75" s="13">
        <f t="shared" si="15"/>
        <v>0</v>
      </c>
      <c r="H75" s="13">
        <f t="shared" si="16"/>
        <v>1.136957005190204</v>
      </c>
      <c r="I75" s="16">
        <f t="shared" si="24"/>
        <v>2.1949536333887063</v>
      </c>
      <c r="J75" s="13">
        <f t="shared" si="17"/>
        <v>2.1944778993206198</v>
      </c>
      <c r="K75" s="13">
        <f t="shared" si="18"/>
        <v>4.7573406808654184E-4</v>
      </c>
      <c r="L75" s="13">
        <f t="shared" si="19"/>
        <v>0</v>
      </c>
      <c r="M75" s="13">
        <f t="shared" si="25"/>
        <v>0.15722235807151524</v>
      </c>
      <c r="N75" s="13">
        <f t="shared" si="20"/>
        <v>9.7477862004339458E-2</v>
      </c>
      <c r="O75" s="13">
        <f t="shared" si="21"/>
        <v>9.7477862004339458E-2</v>
      </c>
      <c r="Q75" s="41">
        <v>20.576644406572012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3.9713597415543851</v>
      </c>
      <c r="G76" s="13">
        <f t="shared" si="15"/>
        <v>0</v>
      </c>
      <c r="H76" s="13">
        <f t="shared" si="16"/>
        <v>3.9713597415543851</v>
      </c>
      <c r="I76" s="16">
        <f t="shared" si="24"/>
        <v>3.9718354756224716</v>
      </c>
      <c r="J76" s="13">
        <f t="shared" si="17"/>
        <v>3.9695891432142703</v>
      </c>
      <c r="K76" s="13">
        <f t="shared" si="18"/>
        <v>2.2463324082013791E-3</v>
      </c>
      <c r="L76" s="13">
        <f t="shared" si="19"/>
        <v>0</v>
      </c>
      <c r="M76" s="13">
        <f t="shared" si="25"/>
        <v>5.9744496067175787E-2</v>
      </c>
      <c r="N76" s="13">
        <f t="shared" si="20"/>
        <v>3.7041587561648985E-2</v>
      </c>
      <c r="O76" s="13">
        <f t="shared" si="21"/>
        <v>3.7041587561648985E-2</v>
      </c>
      <c r="Q76" s="41">
        <v>22.178256000000001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7.957543983976505</v>
      </c>
      <c r="G77" s="18">
        <f t="shared" si="15"/>
        <v>0</v>
      </c>
      <c r="H77" s="18">
        <f t="shared" si="16"/>
        <v>7.957543983976505</v>
      </c>
      <c r="I77" s="17">
        <f t="shared" si="24"/>
        <v>7.9597903163847068</v>
      </c>
      <c r="J77" s="18">
        <f t="shared" si="17"/>
        <v>7.941495132762058</v>
      </c>
      <c r="K77" s="18">
        <f t="shared" si="18"/>
        <v>1.8295183622648814E-2</v>
      </c>
      <c r="L77" s="18">
        <f t="shared" si="19"/>
        <v>0</v>
      </c>
      <c r="M77" s="18">
        <f t="shared" si="25"/>
        <v>2.2702908505526802E-2</v>
      </c>
      <c r="N77" s="18">
        <f t="shared" si="20"/>
        <v>1.4075803273426618E-2</v>
      </c>
      <c r="O77" s="18">
        <f t="shared" si="21"/>
        <v>1.4075803273426618E-2</v>
      </c>
      <c r="Q77" s="42">
        <v>22.076096568523461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1.587905159654343</v>
      </c>
      <c r="G78" s="13">
        <f t="shared" si="15"/>
        <v>0</v>
      </c>
      <c r="H78" s="13">
        <f t="shared" si="16"/>
        <v>1.587905159654343</v>
      </c>
      <c r="I78" s="16">
        <f t="shared" si="24"/>
        <v>1.6062003432769918</v>
      </c>
      <c r="J78" s="13">
        <f t="shared" si="17"/>
        <v>1.6060362447595531</v>
      </c>
      <c r="K78" s="13">
        <f t="shared" si="18"/>
        <v>1.6409851743870441E-4</v>
      </c>
      <c r="L78" s="13">
        <f t="shared" si="19"/>
        <v>0</v>
      </c>
      <c r="M78" s="13">
        <f t="shared" si="25"/>
        <v>8.6271052321001841E-3</v>
      </c>
      <c r="N78" s="13">
        <f t="shared" si="20"/>
        <v>5.3488052439021137E-3</v>
      </c>
      <c r="O78" s="13">
        <f t="shared" si="21"/>
        <v>5.3488052439021137E-3</v>
      </c>
      <c r="Q78" s="41">
        <v>21.478965298417819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31.98273143800678</v>
      </c>
      <c r="G79" s="13">
        <f t="shared" si="15"/>
        <v>0</v>
      </c>
      <c r="H79" s="13">
        <f t="shared" si="16"/>
        <v>31.98273143800678</v>
      </c>
      <c r="I79" s="16">
        <f t="shared" si="24"/>
        <v>31.982895536524218</v>
      </c>
      <c r="J79" s="13">
        <f t="shared" si="17"/>
        <v>30.054245039642723</v>
      </c>
      <c r="K79" s="13">
        <f t="shared" si="18"/>
        <v>1.9286504968814953</v>
      </c>
      <c r="L79" s="13">
        <f t="shared" si="19"/>
        <v>0</v>
      </c>
      <c r="M79" s="13">
        <f t="shared" si="25"/>
        <v>3.2782999881980704E-3</v>
      </c>
      <c r="N79" s="13">
        <f t="shared" si="20"/>
        <v>2.0325459926828038E-3</v>
      </c>
      <c r="O79" s="13">
        <f t="shared" si="21"/>
        <v>2.0325459926828038E-3</v>
      </c>
      <c r="Q79" s="41">
        <v>18.007081349604789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92.265621152617584</v>
      </c>
      <c r="G80" s="13">
        <f t="shared" si="15"/>
        <v>8.384074987910024</v>
      </c>
      <c r="H80" s="13">
        <f t="shared" si="16"/>
        <v>83.881546164707558</v>
      </c>
      <c r="I80" s="16">
        <f t="shared" si="24"/>
        <v>85.81019666158906</v>
      </c>
      <c r="J80" s="13">
        <f t="shared" si="17"/>
        <v>54.473867289277315</v>
      </c>
      <c r="K80" s="13">
        <f t="shared" si="18"/>
        <v>31.336329372311745</v>
      </c>
      <c r="L80" s="13">
        <f t="shared" si="19"/>
        <v>0</v>
      </c>
      <c r="M80" s="13">
        <f t="shared" si="25"/>
        <v>1.2457539955152666E-3</v>
      </c>
      <c r="N80" s="13">
        <f t="shared" si="20"/>
        <v>7.7236747721946527E-4</v>
      </c>
      <c r="O80" s="13">
        <f t="shared" si="21"/>
        <v>8.3848473553872438</v>
      </c>
      <c r="Q80" s="41">
        <v>14.86873550785244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41.713626161995229</v>
      </c>
      <c r="G81" s="13">
        <f t="shared" si="15"/>
        <v>1.0868386363653157</v>
      </c>
      <c r="H81" s="13">
        <f t="shared" si="16"/>
        <v>40.626787525629915</v>
      </c>
      <c r="I81" s="16">
        <f t="shared" si="24"/>
        <v>71.96311689794166</v>
      </c>
      <c r="J81" s="13">
        <f t="shared" si="17"/>
        <v>44.082141830118658</v>
      </c>
      <c r="K81" s="13">
        <f t="shared" si="18"/>
        <v>27.880975067823002</v>
      </c>
      <c r="L81" s="13">
        <f t="shared" si="19"/>
        <v>0</v>
      </c>
      <c r="M81" s="13">
        <f t="shared" si="25"/>
        <v>4.7338651829580136E-4</v>
      </c>
      <c r="N81" s="13">
        <f t="shared" si="20"/>
        <v>2.9349964134339686E-4</v>
      </c>
      <c r="O81" s="13">
        <f t="shared" si="21"/>
        <v>1.087132136006659</v>
      </c>
      <c r="Q81" s="41">
        <v>11.451695140552911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5.8962557681024101</v>
      </c>
      <c r="G82" s="13">
        <f t="shared" si="15"/>
        <v>0</v>
      </c>
      <c r="H82" s="13">
        <f t="shared" si="16"/>
        <v>5.8962557681024101</v>
      </c>
      <c r="I82" s="16">
        <f t="shared" si="24"/>
        <v>33.777230835925408</v>
      </c>
      <c r="J82" s="13">
        <f t="shared" si="17"/>
        <v>27.974487376798283</v>
      </c>
      <c r="K82" s="13">
        <f t="shared" si="18"/>
        <v>5.8027434591271252</v>
      </c>
      <c r="L82" s="13">
        <f t="shared" si="19"/>
        <v>0</v>
      </c>
      <c r="M82" s="13">
        <f t="shared" si="25"/>
        <v>1.798868769524045E-4</v>
      </c>
      <c r="N82" s="13">
        <f t="shared" si="20"/>
        <v>1.1152986371049079E-4</v>
      </c>
      <c r="O82" s="13">
        <f t="shared" si="21"/>
        <v>1.1152986371049079E-4</v>
      </c>
      <c r="Q82" s="41">
        <v>9.7974701915516089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75.885179181987667</v>
      </c>
      <c r="G83" s="13">
        <f t="shared" si="15"/>
        <v>6.0195400842999289</v>
      </c>
      <c r="H83" s="13">
        <f t="shared" si="16"/>
        <v>69.865639097687733</v>
      </c>
      <c r="I83" s="16">
        <f t="shared" si="24"/>
        <v>75.668382556814862</v>
      </c>
      <c r="J83" s="13">
        <f t="shared" si="17"/>
        <v>43.965576332164986</v>
      </c>
      <c r="K83" s="13">
        <f t="shared" si="18"/>
        <v>31.702806224649876</v>
      </c>
      <c r="L83" s="13">
        <f t="shared" si="19"/>
        <v>0</v>
      </c>
      <c r="M83" s="13">
        <f t="shared" si="25"/>
        <v>6.8357013241913706E-5</v>
      </c>
      <c r="N83" s="13">
        <f t="shared" si="20"/>
        <v>4.23813482099865E-5</v>
      </c>
      <c r="O83" s="13">
        <f t="shared" si="21"/>
        <v>6.0195824656481385</v>
      </c>
      <c r="Q83" s="41">
        <v>10.97835999354839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80.036157212166842</v>
      </c>
      <c r="G84" s="13">
        <f t="shared" si="15"/>
        <v>6.6187383509935778</v>
      </c>
      <c r="H84" s="13">
        <f t="shared" si="16"/>
        <v>73.41741886117326</v>
      </c>
      <c r="I84" s="16">
        <f t="shared" si="24"/>
        <v>105.12022508582314</v>
      </c>
      <c r="J84" s="13">
        <f t="shared" si="17"/>
        <v>52.880857740339756</v>
      </c>
      <c r="K84" s="13">
        <f t="shared" si="18"/>
        <v>52.23936734548338</v>
      </c>
      <c r="L84" s="13">
        <f t="shared" si="19"/>
        <v>14.556568680988025</v>
      </c>
      <c r="M84" s="13">
        <f t="shared" si="25"/>
        <v>14.556594656653058</v>
      </c>
      <c r="N84" s="13">
        <f t="shared" si="20"/>
        <v>9.0250886871248959</v>
      </c>
      <c r="O84" s="13">
        <f t="shared" si="21"/>
        <v>15.643827038118474</v>
      </c>
      <c r="Q84" s="41">
        <v>12.815163070745131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3.2368463387614379</v>
      </c>
      <c r="G85" s="13">
        <f t="shared" si="15"/>
        <v>0</v>
      </c>
      <c r="H85" s="13">
        <f t="shared" si="16"/>
        <v>3.2368463387614379</v>
      </c>
      <c r="I85" s="16">
        <f t="shared" si="24"/>
        <v>40.91964500325679</v>
      </c>
      <c r="J85" s="13">
        <f t="shared" si="17"/>
        <v>37.061331611037126</v>
      </c>
      <c r="K85" s="13">
        <f t="shared" si="18"/>
        <v>3.8583133922196637</v>
      </c>
      <c r="L85" s="13">
        <f t="shared" si="19"/>
        <v>0</v>
      </c>
      <c r="M85" s="13">
        <f t="shared" si="25"/>
        <v>5.5315059695281619</v>
      </c>
      <c r="N85" s="13">
        <f t="shared" si="20"/>
        <v>3.4295337011074603</v>
      </c>
      <c r="O85" s="13">
        <f t="shared" si="21"/>
        <v>3.4295337011074603</v>
      </c>
      <c r="Q85" s="41">
        <v>17.935021537966161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32.715604102434916</v>
      </c>
      <c r="G86" s="13">
        <f t="shared" si="15"/>
        <v>0</v>
      </c>
      <c r="H86" s="13">
        <f t="shared" si="16"/>
        <v>32.715604102434916</v>
      </c>
      <c r="I86" s="16">
        <f t="shared" si="24"/>
        <v>36.57391749465458</v>
      </c>
      <c r="J86" s="13">
        <f t="shared" si="17"/>
        <v>34.076410128442376</v>
      </c>
      <c r="K86" s="13">
        <f t="shared" si="18"/>
        <v>2.4975073662122043</v>
      </c>
      <c r="L86" s="13">
        <f t="shared" si="19"/>
        <v>0</v>
      </c>
      <c r="M86" s="13">
        <f t="shared" si="25"/>
        <v>2.1019722684207016</v>
      </c>
      <c r="N86" s="13">
        <f t="shared" si="20"/>
        <v>1.3032228064208351</v>
      </c>
      <c r="O86" s="13">
        <f t="shared" si="21"/>
        <v>1.3032228064208351</v>
      </c>
      <c r="Q86" s="41">
        <v>18.93299353209029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2.616425082796439</v>
      </c>
      <c r="G87" s="13">
        <f t="shared" si="15"/>
        <v>0</v>
      </c>
      <c r="H87" s="13">
        <f t="shared" si="16"/>
        <v>2.616425082796439</v>
      </c>
      <c r="I87" s="16">
        <f t="shared" si="24"/>
        <v>5.1139324490086437</v>
      </c>
      <c r="J87" s="13">
        <f t="shared" si="17"/>
        <v>5.1080973514932406</v>
      </c>
      <c r="K87" s="13">
        <f t="shared" si="18"/>
        <v>5.8350975154031204E-3</v>
      </c>
      <c r="L87" s="13">
        <f t="shared" si="19"/>
        <v>0</v>
      </c>
      <c r="M87" s="13">
        <f t="shared" si="25"/>
        <v>0.79874946199986652</v>
      </c>
      <c r="N87" s="13">
        <f t="shared" si="20"/>
        <v>0.49522466643991725</v>
      </c>
      <c r="O87" s="13">
        <f t="shared" si="21"/>
        <v>0.49522466643991725</v>
      </c>
      <c r="Q87" s="41">
        <v>20.783207058747031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1.5820086019585411</v>
      </c>
      <c r="G88" s="13">
        <f t="shared" si="15"/>
        <v>0</v>
      </c>
      <c r="H88" s="13">
        <f t="shared" si="16"/>
        <v>1.5820086019585411</v>
      </c>
      <c r="I88" s="16">
        <f t="shared" si="24"/>
        <v>1.5878436994739442</v>
      </c>
      <c r="J88" s="13">
        <f t="shared" si="17"/>
        <v>1.5876833911242236</v>
      </c>
      <c r="K88" s="13">
        <f t="shared" si="18"/>
        <v>1.6030834972058372E-4</v>
      </c>
      <c r="L88" s="13">
        <f t="shared" si="19"/>
        <v>0</v>
      </c>
      <c r="M88" s="13">
        <f t="shared" si="25"/>
        <v>0.30352479555994927</v>
      </c>
      <c r="N88" s="13">
        <f t="shared" si="20"/>
        <v>0.18818537324716855</v>
      </c>
      <c r="O88" s="13">
        <f t="shared" si="21"/>
        <v>0.18818537324716855</v>
      </c>
      <c r="Q88" s="41">
        <v>21.40037400000001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1.8108108110000001</v>
      </c>
      <c r="G89" s="18">
        <f t="shared" si="15"/>
        <v>0</v>
      </c>
      <c r="H89" s="18">
        <f t="shared" si="16"/>
        <v>1.8108108110000001</v>
      </c>
      <c r="I89" s="17">
        <f t="shared" si="24"/>
        <v>1.8109711193497207</v>
      </c>
      <c r="J89" s="18">
        <f t="shared" si="17"/>
        <v>1.8107809540091762</v>
      </c>
      <c r="K89" s="18">
        <f t="shared" si="18"/>
        <v>1.901653405445014E-4</v>
      </c>
      <c r="L89" s="18">
        <f t="shared" si="19"/>
        <v>0</v>
      </c>
      <c r="M89" s="18">
        <f t="shared" si="25"/>
        <v>0.11533942231278071</v>
      </c>
      <c r="N89" s="18">
        <f t="shared" si="20"/>
        <v>7.1510441833924049E-2</v>
      </c>
      <c r="O89" s="18">
        <f t="shared" si="21"/>
        <v>7.1510441833924049E-2</v>
      </c>
      <c r="Q89" s="42">
        <v>22.985470807022381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42.85075237486349</v>
      </c>
      <c r="G90" s="13">
        <f t="shared" si="15"/>
        <v>1.2509840620478418</v>
      </c>
      <c r="H90" s="13">
        <f t="shared" si="16"/>
        <v>41.599768312815648</v>
      </c>
      <c r="I90" s="16">
        <f t="shared" si="24"/>
        <v>41.599958478156189</v>
      </c>
      <c r="J90" s="13">
        <f t="shared" si="17"/>
        <v>38.571737925943893</v>
      </c>
      <c r="K90" s="13">
        <f t="shared" si="18"/>
        <v>3.0282205522122965</v>
      </c>
      <c r="L90" s="13">
        <f t="shared" si="19"/>
        <v>0</v>
      </c>
      <c r="M90" s="13">
        <f t="shared" si="25"/>
        <v>4.3828980478856666E-2</v>
      </c>
      <c r="N90" s="13">
        <f t="shared" si="20"/>
        <v>2.7173967896891135E-2</v>
      </c>
      <c r="O90" s="13">
        <f t="shared" si="21"/>
        <v>1.278158029944733</v>
      </c>
      <c r="Q90" s="41">
        <v>20.247842005263738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31.921227386464722</v>
      </c>
      <c r="G91" s="13">
        <f t="shared" si="15"/>
        <v>0</v>
      </c>
      <c r="H91" s="13">
        <f t="shared" si="16"/>
        <v>31.921227386464722</v>
      </c>
      <c r="I91" s="16">
        <f t="shared" si="24"/>
        <v>34.949447938677018</v>
      </c>
      <c r="J91" s="13">
        <f t="shared" si="17"/>
        <v>33.194700423031108</v>
      </c>
      <c r="K91" s="13">
        <f t="shared" si="18"/>
        <v>1.75474751564591</v>
      </c>
      <c r="L91" s="13">
        <f t="shared" si="19"/>
        <v>0</v>
      </c>
      <c r="M91" s="13">
        <f t="shared" si="25"/>
        <v>1.6655012581965532E-2</v>
      </c>
      <c r="N91" s="13">
        <f t="shared" si="20"/>
        <v>1.0326107800818629E-2</v>
      </c>
      <c r="O91" s="13">
        <f t="shared" si="21"/>
        <v>1.0326107800818629E-2</v>
      </c>
      <c r="Q91" s="41">
        <v>20.668261841892122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62.877136684765901</v>
      </c>
      <c r="G92" s="13">
        <f t="shared" si="15"/>
        <v>4.1418147721579706</v>
      </c>
      <c r="H92" s="13">
        <f t="shared" si="16"/>
        <v>58.73532191260793</v>
      </c>
      <c r="I92" s="16">
        <f t="shared" si="24"/>
        <v>60.49006942825384</v>
      </c>
      <c r="J92" s="13">
        <f t="shared" si="17"/>
        <v>42.447224228294843</v>
      </c>
      <c r="K92" s="13">
        <f t="shared" si="18"/>
        <v>18.042845199958997</v>
      </c>
      <c r="L92" s="13">
        <f t="shared" si="19"/>
        <v>0</v>
      </c>
      <c r="M92" s="13">
        <f t="shared" si="25"/>
        <v>6.3289047811469022E-3</v>
      </c>
      <c r="N92" s="13">
        <f t="shared" si="20"/>
        <v>3.9239209643110789E-3</v>
      </c>
      <c r="O92" s="13">
        <f t="shared" si="21"/>
        <v>4.1457386931222819</v>
      </c>
      <c r="Q92" s="41">
        <v>12.42529670397947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34.725105636517803</v>
      </c>
      <c r="G93" s="13">
        <f t="shared" si="15"/>
        <v>7.8037974166121057E-2</v>
      </c>
      <c r="H93" s="13">
        <f t="shared" si="16"/>
        <v>34.647067662351681</v>
      </c>
      <c r="I93" s="16">
        <f t="shared" si="24"/>
        <v>52.689912862310678</v>
      </c>
      <c r="J93" s="13">
        <f t="shared" si="17"/>
        <v>35.525697275227635</v>
      </c>
      <c r="K93" s="13">
        <f t="shared" si="18"/>
        <v>17.164215587083042</v>
      </c>
      <c r="L93" s="13">
        <f t="shared" si="19"/>
        <v>0</v>
      </c>
      <c r="M93" s="13">
        <f t="shared" si="25"/>
        <v>2.4049838168358232E-3</v>
      </c>
      <c r="N93" s="13">
        <f t="shared" si="20"/>
        <v>1.4910899664382104E-3</v>
      </c>
      <c r="O93" s="13">
        <f t="shared" si="21"/>
        <v>7.9529064132559266E-2</v>
      </c>
      <c r="Q93" s="41">
        <v>9.2406726752781019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107.6903506632525</v>
      </c>
      <c r="G94" s="13">
        <f t="shared" si="15"/>
        <v>10.610651741579778</v>
      </c>
      <c r="H94" s="13">
        <f t="shared" si="16"/>
        <v>97.07969892167273</v>
      </c>
      <c r="I94" s="16">
        <f t="shared" si="24"/>
        <v>114.24391450875578</v>
      </c>
      <c r="J94" s="13">
        <f t="shared" si="17"/>
        <v>47.473800092929238</v>
      </c>
      <c r="K94" s="13">
        <f t="shared" si="18"/>
        <v>66.770114415826541</v>
      </c>
      <c r="L94" s="13">
        <f t="shared" si="19"/>
        <v>28.497940589896977</v>
      </c>
      <c r="M94" s="13">
        <f t="shared" si="25"/>
        <v>28.498854483747373</v>
      </c>
      <c r="N94" s="13">
        <f t="shared" si="20"/>
        <v>17.669289779923371</v>
      </c>
      <c r="O94" s="13">
        <f t="shared" si="21"/>
        <v>28.279941521503147</v>
      </c>
      <c r="Q94" s="41">
        <v>10.465806993548391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2.4962730778464262</v>
      </c>
      <c r="G95" s="13">
        <f t="shared" si="15"/>
        <v>0</v>
      </c>
      <c r="H95" s="13">
        <f t="shared" si="16"/>
        <v>2.4962730778464262</v>
      </c>
      <c r="I95" s="16">
        <f t="shared" si="24"/>
        <v>40.768446903775988</v>
      </c>
      <c r="J95" s="13">
        <f t="shared" si="17"/>
        <v>33.41316385477699</v>
      </c>
      <c r="K95" s="13">
        <f t="shared" si="18"/>
        <v>7.3552830489989987</v>
      </c>
      <c r="L95" s="13">
        <f t="shared" si="19"/>
        <v>0</v>
      </c>
      <c r="M95" s="13">
        <f t="shared" si="25"/>
        <v>10.829564703824001</v>
      </c>
      <c r="N95" s="13">
        <f t="shared" si="20"/>
        <v>6.7143301163708804</v>
      </c>
      <c r="O95" s="13">
        <f t="shared" si="21"/>
        <v>6.7143301163708804</v>
      </c>
      <c r="Q95" s="41">
        <v>12.110645159924751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84.165461215706443</v>
      </c>
      <c r="G96" s="13">
        <f t="shared" si="15"/>
        <v>7.2148079479857046</v>
      </c>
      <c r="H96" s="13">
        <f t="shared" si="16"/>
        <v>76.950653267720739</v>
      </c>
      <c r="I96" s="16">
        <f t="shared" si="24"/>
        <v>84.305936316719738</v>
      </c>
      <c r="J96" s="13">
        <f t="shared" si="17"/>
        <v>46.973354300912014</v>
      </c>
      <c r="K96" s="13">
        <f t="shared" si="18"/>
        <v>37.332582015807724</v>
      </c>
      <c r="L96" s="13">
        <f t="shared" si="19"/>
        <v>0.25441083313496554</v>
      </c>
      <c r="M96" s="13">
        <f t="shared" si="25"/>
        <v>4.3696454205880864</v>
      </c>
      <c r="N96" s="13">
        <f t="shared" si="20"/>
        <v>2.7091801607646135</v>
      </c>
      <c r="O96" s="13">
        <f t="shared" si="21"/>
        <v>9.9239881087503186</v>
      </c>
      <c r="Q96" s="41">
        <v>11.661579138063489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0.39133912679509841</v>
      </c>
      <c r="G97" s="13">
        <f t="shared" si="15"/>
        <v>0</v>
      </c>
      <c r="H97" s="13">
        <f t="shared" si="16"/>
        <v>0.39133912679509841</v>
      </c>
      <c r="I97" s="16">
        <f t="shared" si="24"/>
        <v>37.46951030946785</v>
      </c>
      <c r="J97" s="13">
        <f t="shared" si="17"/>
        <v>32.775913593451861</v>
      </c>
      <c r="K97" s="13">
        <f t="shared" si="18"/>
        <v>4.693596716015989</v>
      </c>
      <c r="L97" s="13">
        <f t="shared" si="19"/>
        <v>0</v>
      </c>
      <c r="M97" s="13">
        <f t="shared" si="25"/>
        <v>1.6604652598234728</v>
      </c>
      <c r="N97" s="13">
        <f t="shared" si="20"/>
        <v>1.029488461090553</v>
      </c>
      <c r="O97" s="13">
        <f t="shared" si="21"/>
        <v>1.029488461090553</v>
      </c>
      <c r="Q97" s="41">
        <v>14.27070152408116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35.913570583109497</v>
      </c>
      <c r="G98" s="13">
        <f t="shared" si="15"/>
        <v>0.24959420280584815</v>
      </c>
      <c r="H98" s="13">
        <f t="shared" si="16"/>
        <v>35.663976380303652</v>
      </c>
      <c r="I98" s="16">
        <f t="shared" si="24"/>
        <v>40.357573096319641</v>
      </c>
      <c r="J98" s="13">
        <f t="shared" si="17"/>
        <v>35.937624299143728</v>
      </c>
      <c r="K98" s="13">
        <f t="shared" si="18"/>
        <v>4.4199487971759126</v>
      </c>
      <c r="L98" s="13">
        <f t="shared" si="19"/>
        <v>0</v>
      </c>
      <c r="M98" s="13">
        <f t="shared" si="25"/>
        <v>0.63097679873291979</v>
      </c>
      <c r="N98" s="13">
        <f t="shared" si="20"/>
        <v>0.39120561521441027</v>
      </c>
      <c r="O98" s="13">
        <f t="shared" si="21"/>
        <v>0.64079981802025843</v>
      </c>
      <c r="Q98" s="41">
        <v>16.492648117402389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0.27208305757800172</v>
      </c>
      <c r="G99" s="13">
        <f t="shared" si="15"/>
        <v>0</v>
      </c>
      <c r="H99" s="13">
        <f t="shared" si="16"/>
        <v>0.27208305757800172</v>
      </c>
      <c r="I99" s="16">
        <f t="shared" si="24"/>
        <v>4.6920318547539139</v>
      </c>
      <c r="J99" s="13">
        <f t="shared" si="17"/>
        <v>4.6873901129815163</v>
      </c>
      <c r="K99" s="13">
        <f t="shared" si="18"/>
        <v>4.6417417723976229E-3</v>
      </c>
      <c r="L99" s="13">
        <f t="shared" si="19"/>
        <v>0</v>
      </c>
      <c r="M99" s="13">
        <f t="shared" si="25"/>
        <v>0.23977118351850951</v>
      </c>
      <c r="N99" s="13">
        <f t="shared" si="20"/>
        <v>0.14865813378147591</v>
      </c>
      <c r="O99" s="13">
        <f t="shared" si="21"/>
        <v>0.14865813378147591</v>
      </c>
      <c r="Q99" s="41">
        <v>20.5764242594644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0.27286103625454622</v>
      </c>
      <c r="G100" s="13">
        <f t="shared" si="15"/>
        <v>0</v>
      </c>
      <c r="H100" s="13">
        <f t="shared" si="16"/>
        <v>0.27286103625454622</v>
      </c>
      <c r="I100" s="16">
        <f t="shared" si="24"/>
        <v>0.27750277802694384</v>
      </c>
      <c r="J100" s="13">
        <f t="shared" si="17"/>
        <v>0.27750198922963182</v>
      </c>
      <c r="K100" s="13">
        <f t="shared" si="18"/>
        <v>7.8879731202352588E-7</v>
      </c>
      <c r="L100" s="13">
        <f t="shared" si="19"/>
        <v>0</v>
      </c>
      <c r="M100" s="13">
        <f t="shared" si="25"/>
        <v>9.1113049737033602E-2</v>
      </c>
      <c r="N100" s="13">
        <f t="shared" si="20"/>
        <v>5.6490090836960834E-2</v>
      </c>
      <c r="O100" s="13">
        <f t="shared" si="21"/>
        <v>5.6490090836960834E-2</v>
      </c>
      <c r="Q100" s="41">
        <v>21.977692180091719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5.8687084103476659</v>
      </c>
      <c r="G101" s="18">
        <f t="shared" si="15"/>
        <v>0</v>
      </c>
      <c r="H101" s="18">
        <f t="shared" si="16"/>
        <v>5.8687084103476659</v>
      </c>
      <c r="I101" s="17">
        <f t="shared" si="24"/>
        <v>5.8687091991449778</v>
      </c>
      <c r="J101" s="18">
        <f t="shared" si="17"/>
        <v>5.8585590875653057</v>
      </c>
      <c r="K101" s="18">
        <f t="shared" si="18"/>
        <v>1.015011157967205E-2</v>
      </c>
      <c r="L101" s="18">
        <f t="shared" si="19"/>
        <v>0</v>
      </c>
      <c r="M101" s="18">
        <f t="shared" si="25"/>
        <v>3.4622958900072769E-2</v>
      </c>
      <c r="N101" s="18">
        <f t="shared" si="20"/>
        <v>2.1466234518045118E-2</v>
      </c>
      <c r="O101" s="18">
        <f t="shared" si="21"/>
        <v>2.1466234518045118E-2</v>
      </c>
      <c r="P101" s="3"/>
      <c r="Q101" s="42">
        <v>19.784340000000011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19.754259127810212</v>
      </c>
      <c r="G102" s="13">
        <f t="shared" si="15"/>
        <v>0</v>
      </c>
      <c r="H102" s="13">
        <f t="shared" si="16"/>
        <v>19.754259127810212</v>
      </c>
      <c r="I102" s="16">
        <f t="shared" si="24"/>
        <v>19.764409239389884</v>
      </c>
      <c r="J102" s="13">
        <f t="shared" si="17"/>
        <v>19.489251282409146</v>
      </c>
      <c r="K102" s="13">
        <f t="shared" si="18"/>
        <v>0.27515795698073831</v>
      </c>
      <c r="L102" s="13">
        <f t="shared" si="19"/>
        <v>0</v>
      </c>
      <c r="M102" s="13">
        <f t="shared" si="25"/>
        <v>1.3156724382027651E-2</v>
      </c>
      <c r="N102" s="13">
        <f t="shared" si="20"/>
        <v>8.1571691168571426E-3</v>
      </c>
      <c r="O102" s="13">
        <f t="shared" si="21"/>
        <v>8.1571691168571426E-3</v>
      </c>
      <c r="Q102" s="41">
        <v>22.077025476834152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14.354778753715349</v>
      </c>
      <c r="G103" s="13">
        <f t="shared" si="15"/>
        <v>0</v>
      </c>
      <c r="H103" s="13">
        <f t="shared" si="16"/>
        <v>14.354778753715349</v>
      </c>
      <c r="I103" s="16">
        <f t="shared" si="24"/>
        <v>14.629936710696088</v>
      </c>
      <c r="J103" s="13">
        <f t="shared" si="17"/>
        <v>14.485088489725458</v>
      </c>
      <c r="K103" s="13">
        <f t="shared" si="18"/>
        <v>0.14484822097062988</v>
      </c>
      <c r="L103" s="13">
        <f t="shared" si="19"/>
        <v>0</v>
      </c>
      <c r="M103" s="13">
        <f t="shared" si="25"/>
        <v>4.9995552651705081E-3</v>
      </c>
      <c r="N103" s="13">
        <f t="shared" si="20"/>
        <v>3.0997242644057151E-3</v>
      </c>
      <c r="O103" s="13">
        <f t="shared" si="21"/>
        <v>3.0997242644057151E-3</v>
      </c>
      <c r="Q103" s="41">
        <v>20.276796607577381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62.876669313016279</v>
      </c>
      <c r="G104" s="13">
        <f t="shared" si="15"/>
        <v>4.1417473065293304</v>
      </c>
      <c r="H104" s="13">
        <f t="shared" si="16"/>
        <v>58.734922006486947</v>
      </c>
      <c r="I104" s="16">
        <f t="shared" si="24"/>
        <v>58.879770227457577</v>
      </c>
      <c r="J104" s="13">
        <f t="shared" si="17"/>
        <v>47.407680656064812</v>
      </c>
      <c r="K104" s="13">
        <f t="shared" si="18"/>
        <v>11.472089571392765</v>
      </c>
      <c r="L104" s="13">
        <f t="shared" si="19"/>
        <v>0</v>
      </c>
      <c r="M104" s="13">
        <f t="shared" si="25"/>
        <v>1.899831000764793E-3</v>
      </c>
      <c r="N104" s="13">
        <f t="shared" si="20"/>
        <v>1.1778952204741717E-3</v>
      </c>
      <c r="O104" s="13">
        <f t="shared" si="21"/>
        <v>4.1429252017498044</v>
      </c>
      <c r="Q104" s="41">
        <v>16.664167531208591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40.330027506033353</v>
      </c>
      <c r="G105" s="13">
        <f t="shared" si="15"/>
        <v>0.88711464109853466</v>
      </c>
      <c r="H105" s="13">
        <f t="shared" si="16"/>
        <v>39.442912864934819</v>
      </c>
      <c r="I105" s="16">
        <f t="shared" si="24"/>
        <v>50.915002436327583</v>
      </c>
      <c r="J105" s="13">
        <f t="shared" si="17"/>
        <v>37.784380235706706</v>
      </c>
      <c r="K105" s="13">
        <f t="shared" si="18"/>
        <v>13.130622200620877</v>
      </c>
      <c r="L105" s="13">
        <f t="shared" si="19"/>
        <v>0</v>
      </c>
      <c r="M105" s="13">
        <f t="shared" si="25"/>
        <v>7.2193578029062133E-4</v>
      </c>
      <c r="N105" s="13">
        <f t="shared" si="20"/>
        <v>4.4760018378018523E-4</v>
      </c>
      <c r="O105" s="13">
        <f t="shared" si="21"/>
        <v>0.88756224128231487</v>
      </c>
      <c r="Q105" s="41">
        <v>11.61010589310572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62.485135572700372</v>
      </c>
      <c r="G106" s="13">
        <f t="shared" si="15"/>
        <v>4.08522897835614</v>
      </c>
      <c r="H106" s="13">
        <f t="shared" si="16"/>
        <v>58.39990659434423</v>
      </c>
      <c r="I106" s="16">
        <f t="shared" si="24"/>
        <v>71.530528794965107</v>
      </c>
      <c r="J106" s="13">
        <f t="shared" si="17"/>
        <v>43.683387382957171</v>
      </c>
      <c r="K106" s="13">
        <f t="shared" si="18"/>
        <v>27.847141412007936</v>
      </c>
      <c r="L106" s="13">
        <f t="shared" si="19"/>
        <v>0</v>
      </c>
      <c r="M106" s="13">
        <f t="shared" si="25"/>
        <v>2.7433559651043611E-4</v>
      </c>
      <c r="N106" s="13">
        <f t="shared" si="20"/>
        <v>1.7008806983647039E-4</v>
      </c>
      <c r="O106" s="13">
        <f t="shared" si="21"/>
        <v>4.0853990664259765</v>
      </c>
      <c r="Q106" s="41">
        <v>11.28998099354839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21.57797280699198</v>
      </c>
      <c r="G107" s="13">
        <f t="shared" si="15"/>
        <v>0</v>
      </c>
      <c r="H107" s="13">
        <f t="shared" si="16"/>
        <v>21.57797280699198</v>
      </c>
      <c r="I107" s="16">
        <f t="shared" si="24"/>
        <v>49.425114218999916</v>
      </c>
      <c r="J107" s="13">
        <f t="shared" si="17"/>
        <v>36.877453425844266</v>
      </c>
      <c r="K107" s="13">
        <f t="shared" si="18"/>
        <v>12.54766079315565</v>
      </c>
      <c r="L107" s="13">
        <f t="shared" si="19"/>
        <v>0</v>
      </c>
      <c r="M107" s="13">
        <f t="shared" si="25"/>
        <v>1.0424752667396572E-4</v>
      </c>
      <c r="N107" s="13">
        <f t="shared" si="20"/>
        <v>6.463346653785875E-5</v>
      </c>
      <c r="O107" s="13">
        <f t="shared" si="21"/>
        <v>6.463346653785875E-5</v>
      </c>
      <c r="Q107" s="41">
        <v>11.34972749607393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68.498731961934581</v>
      </c>
      <c r="G108" s="13">
        <f t="shared" si="15"/>
        <v>4.9532982639140748</v>
      </c>
      <c r="H108" s="13">
        <f t="shared" si="16"/>
        <v>63.545433698020503</v>
      </c>
      <c r="I108" s="16">
        <f t="shared" si="24"/>
        <v>76.093094491176146</v>
      </c>
      <c r="J108" s="13">
        <f t="shared" si="17"/>
        <v>55.123273251704568</v>
      </c>
      <c r="K108" s="13">
        <f t="shared" si="18"/>
        <v>20.969821239471578</v>
      </c>
      <c r="L108" s="13">
        <f t="shared" si="19"/>
        <v>0</v>
      </c>
      <c r="M108" s="13">
        <f t="shared" si="25"/>
        <v>3.9614060136106968E-5</v>
      </c>
      <c r="N108" s="13">
        <f t="shared" si="20"/>
        <v>2.4560717284386321E-5</v>
      </c>
      <c r="O108" s="13">
        <f t="shared" si="21"/>
        <v>4.9533228246313588</v>
      </c>
      <c r="Q108" s="41">
        <v>16.66863170782181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10.76923500545618</v>
      </c>
      <c r="G109" s="13">
        <f t="shared" si="15"/>
        <v>0</v>
      </c>
      <c r="H109" s="13">
        <f t="shared" si="16"/>
        <v>10.76923500545618</v>
      </c>
      <c r="I109" s="16">
        <f t="shared" si="24"/>
        <v>31.73905624492776</v>
      </c>
      <c r="J109" s="13">
        <f t="shared" si="17"/>
        <v>30.046322766363755</v>
      </c>
      <c r="K109" s="13">
        <f t="shared" si="18"/>
        <v>1.6927334785640049</v>
      </c>
      <c r="L109" s="13">
        <f t="shared" si="19"/>
        <v>0</v>
      </c>
      <c r="M109" s="13">
        <f t="shared" si="25"/>
        <v>1.5053342851720646E-5</v>
      </c>
      <c r="N109" s="13">
        <f t="shared" si="20"/>
        <v>9.3330725680668005E-6</v>
      </c>
      <c r="O109" s="13">
        <f t="shared" si="21"/>
        <v>9.3330725680668005E-6</v>
      </c>
      <c r="Q109" s="41">
        <v>18.846254276904421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41.724815428004923</v>
      </c>
      <c r="G110" s="13">
        <f t="shared" si="15"/>
        <v>1.0884538192812065</v>
      </c>
      <c r="H110" s="13">
        <f t="shared" si="16"/>
        <v>40.636361608723718</v>
      </c>
      <c r="I110" s="16">
        <f t="shared" si="24"/>
        <v>42.329095087287726</v>
      </c>
      <c r="J110" s="13">
        <f t="shared" si="17"/>
        <v>37.668241313162653</v>
      </c>
      <c r="K110" s="13">
        <f t="shared" si="18"/>
        <v>4.6608537741250728</v>
      </c>
      <c r="L110" s="13">
        <f t="shared" si="19"/>
        <v>0</v>
      </c>
      <c r="M110" s="13">
        <f t="shared" si="25"/>
        <v>5.7202702836538459E-6</v>
      </c>
      <c r="N110" s="13">
        <f t="shared" si="20"/>
        <v>3.5465675758653846E-6</v>
      </c>
      <c r="O110" s="13">
        <f t="shared" si="21"/>
        <v>1.0884573658487824</v>
      </c>
      <c r="Q110" s="41">
        <v>17.125157224589799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0.82108720762840148</v>
      </c>
      <c r="G111" s="13">
        <f t="shared" si="15"/>
        <v>0</v>
      </c>
      <c r="H111" s="13">
        <f t="shared" si="16"/>
        <v>0.82108720762840148</v>
      </c>
      <c r="I111" s="16">
        <f t="shared" si="24"/>
        <v>5.4819409817534748</v>
      </c>
      <c r="J111" s="13">
        <f t="shared" si="17"/>
        <v>5.475072050557074</v>
      </c>
      <c r="K111" s="13">
        <f t="shared" si="18"/>
        <v>6.8689311964007516E-3</v>
      </c>
      <c r="L111" s="13">
        <f t="shared" si="19"/>
        <v>0</v>
      </c>
      <c r="M111" s="13">
        <f t="shared" si="25"/>
        <v>2.1737027077884613E-6</v>
      </c>
      <c r="N111" s="13">
        <f t="shared" si="20"/>
        <v>1.3476956788288459E-6</v>
      </c>
      <c r="O111" s="13">
        <f t="shared" si="21"/>
        <v>1.3476956788288459E-6</v>
      </c>
      <c r="Q111" s="41">
        <v>21.102443040138411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0.27210482617856979</v>
      </c>
      <c r="G112" s="13">
        <f t="shared" si="15"/>
        <v>0</v>
      </c>
      <c r="H112" s="13">
        <f t="shared" si="16"/>
        <v>0.27210482617856979</v>
      </c>
      <c r="I112" s="16">
        <f t="shared" si="24"/>
        <v>0.27897375737497054</v>
      </c>
      <c r="J112" s="13">
        <f t="shared" si="17"/>
        <v>0.27897286351720441</v>
      </c>
      <c r="K112" s="13">
        <f t="shared" si="18"/>
        <v>8.9385776613770673E-7</v>
      </c>
      <c r="L112" s="13">
        <f t="shared" si="19"/>
        <v>0</v>
      </c>
      <c r="M112" s="13">
        <f t="shared" si="25"/>
        <v>8.2600702895961537E-7</v>
      </c>
      <c r="N112" s="13">
        <f t="shared" si="20"/>
        <v>5.1212435795496155E-7</v>
      </c>
      <c r="O112" s="13">
        <f t="shared" si="21"/>
        <v>5.1212435795496155E-7</v>
      </c>
      <c r="Q112" s="41">
        <v>21.205332000000009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5.740636100583048</v>
      </c>
      <c r="G113" s="18">
        <f t="shared" si="15"/>
        <v>0</v>
      </c>
      <c r="H113" s="18">
        <f t="shared" si="16"/>
        <v>5.740636100583048</v>
      </c>
      <c r="I113" s="17">
        <f t="shared" si="24"/>
        <v>5.7406369944408144</v>
      </c>
      <c r="J113" s="18">
        <f t="shared" si="17"/>
        <v>5.7337205923006573</v>
      </c>
      <c r="K113" s="18">
        <f t="shared" si="18"/>
        <v>6.9164021401570963E-3</v>
      </c>
      <c r="L113" s="18">
        <f t="shared" si="19"/>
        <v>0</v>
      </c>
      <c r="M113" s="18">
        <f t="shared" si="25"/>
        <v>3.1388267100465381E-7</v>
      </c>
      <c r="N113" s="18">
        <f t="shared" si="20"/>
        <v>1.9460725602288537E-7</v>
      </c>
      <c r="O113" s="18">
        <f t="shared" si="21"/>
        <v>1.9460725602288537E-7</v>
      </c>
      <c r="P113" s="3"/>
      <c r="Q113" s="42">
        <v>22.032808018334599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0.72673586521664046</v>
      </c>
      <c r="G114" s="13">
        <f t="shared" si="15"/>
        <v>0</v>
      </c>
      <c r="H114" s="13">
        <f t="shared" si="16"/>
        <v>0.72673586521664046</v>
      </c>
      <c r="I114" s="16">
        <f t="shared" si="24"/>
        <v>0.73365226735679756</v>
      </c>
      <c r="J114" s="13">
        <f t="shared" si="17"/>
        <v>0.73363757060739765</v>
      </c>
      <c r="K114" s="13">
        <f t="shared" si="18"/>
        <v>1.4696749399911724E-5</v>
      </c>
      <c r="L114" s="13">
        <f t="shared" si="19"/>
        <v>0</v>
      </c>
      <c r="M114" s="13">
        <f t="shared" si="25"/>
        <v>1.1927541498176845E-7</v>
      </c>
      <c r="N114" s="13">
        <f t="shared" si="20"/>
        <v>7.395075728869644E-8</v>
      </c>
      <c r="O114" s="13">
        <f t="shared" si="21"/>
        <v>7.395075728869644E-8</v>
      </c>
      <c r="Q114" s="41">
        <v>21.919024572928269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0.26906589105308287</v>
      </c>
      <c r="G115" s="13">
        <f t="shared" si="15"/>
        <v>0</v>
      </c>
      <c r="H115" s="13">
        <f t="shared" si="16"/>
        <v>0.26906589105308287</v>
      </c>
      <c r="I115" s="16">
        <f t="shared" si="24"/>
        <v>0.26908058780248278</v>
      </c>
      <c r="J115" s="13">
        <f t="shared" si="17"/>
        <v>0.26907953352713715</v>
      </c>
      <c r="K115" s="13">
        <f t="shared" si="18"/>
        <v>1.0542753456355136E-6</v>
      </c>
      <c r="L115" s="13">
        <f t="shared" si="19"/>
        <v>0</v>
      </c>
      <c r="M115" s="13">
        <f t="shared" si="25"/>
        <v>4.5324657693072007E-8</v>
      </c>
      <c r="N115" s="13">
        <f t="shared" si="20"/>
        <v>2.8101287769704643E-8</v>
      </c>
      <c r="O115" s="13">
        <f t="shared" si="21"/>
        <v>2.8101287769704643E-8</v>
      </c>
      <c r="Q115" s="41">
        <v>19.274945584812802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97.671680330269609</v>
      </c>
      <c r="G116" s="13">
        <f t="shared" si="15"/>
        <v>9.1644456054708616</v>
      </c>
      <c r="H116" s="13">
        <f t="shared" si="16"/>
        <v>88.507234724798749</v>
      </c>
      <c r="I116" s="16">
        <f t="shared" si="24"/>
        <v>88.507235779074094</v>
      </c>
      <c r="J116" s="13">
        <f t="shared" si="17"/>
        <v>55.29212498611848</v>
      </c>
      <c r="K116" s="13">
        <f t="shared" si="18"/>
        <v>33.215110792955613</v>
      </c>
      <c r="L116" s="13">
        <f t="shared" si="19"/>
        <v>0</v>
      </c>
      <c r="M116" s="13">
        <f t="shared" si="25"/>
        <v>1.7223369923367364E-8</v>
      </c>
      <c r="N116" s="13">
        <f t="shared" si="20"/>
        <v>1.0678489352487767E-8</v>
      </c>
      <c r="O116" s="13">
        <f t="shared" si="21"/>
        <v>9.1644456161493508</v>
      </c>
      <c r="Q116" s="41">
        <v>14.9315066815898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96.467858952947793</v>
      </c>
      <c r="G117" s="13">
        <f t="shared" si="15"/>
        <v>8.9906726590819215</v>
      </c>
      <c r="H117" s="13">
        <f t="shared" si="16"/>
        <v>87.47718629386587</v>
      </c>
      <c r="I117" s="16">
        <f t="shared" si="24"/>
        <v>120.69229708682148</v>
      </c>
      <c r="J117" s="13">
        <f t="shared" si="17"/>
        <v>52.621720439029325</v>
      </c>
      <c r="K117" s="13">
        <f t="shared" si="18"/>
        <v>68.070576647792166</v>
      </c>
      <c r="L117" s="13">
        <f t="shared" si="19"/>
        <v>29.745655352362693</v>
      </c>
      <c r="M117" s="13">
        <f t="shared" si="25"/>
        <v>29.745655358907573</v>
      </c>
      <c r="N117" s="13">
        <f t="shared" si="20"/>
        <v>18.442306322522697</v>
      </c>
      <c r="O117" s="13">
        <f t="shared" si="21"/>
        <v>27.43297898160462</v>
      </c>
      <c r="Q117" s="41">
        <v>12.14973999704517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145.47006352218261</v>
      </c>
      <c r="G118" s="13">
        <f t="shared" si="15"/>
        <v>16.064195050330447</v>
      </c>
      <c r="H118" s="13">
        <f t="shared" si="16"/>
        <v>129.40586847185216</v>
      </c>
      <c r="I118" s="16">
        <f t="shared" si="24"/>
        <v>167.73078976728164</v>
      </c>
      <c r="J118" s="13">
        <f t="shared" si="17"/>
        <v>53.77354005171162</v>
      </c>
      <c r="K118" s="13">
        <f t="shared" si="18"/>
        <v>113.95724971557001</v>
      </c>
      <c r="L118" s="13">
        <f t="shared" si="19"/>
        <v>73.771139506998054</v>
      </c>
      <c r="M118" s="13">
        <f t="shared" si="25"/>
        <v>85.074488543382927</v>
      </c>
      <c r="N118" s="13">
        <f t="shared" si="20"/>
        <v>52.746182896897416</v>
      </c>
      <c r="O118" s="13">
        <f t="shared" si="21"/>
        <v>68.810377947227863</v>
      </c>
      <c r="Q118" s="41">
        <v>11.71436199354839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10.85648663184978</v>
      </c>
      <c r="G119" s="13">
        <f t="shared" si="15"/>
        <v>0</v>
      </c>
      <c r="H119" s="13">
        <f t="shared" si="16"/>
        <v>10.85648663184978</v>
      </c>
      <c r="I119" s="16">
        <f t="shared" si="24"/>
        <v>51.042596840421737</v>
      </c>
      <c r="J119" s="13">
        <f t="shared" si="17"/>
        <v>36.669723367974242</v>
      </c>
      <c r="K119" s="13">
        <f t="shared" si="18"/>
        <v>14.372873472447495</v>
      </c>
      <c r="L119" s="13">
        <f t="shared" si="19"/>
        <v>0</v>
      </c>
      <c r="M119" s="13">
        <f t="shared" si="25"/>
        <v>32.328305646485511</v>
      </c>
      <c r="N119" s="13">
        <f t="shared" si="20"/>
        <v>20.043549500821015</v>
      </c>
      <c r="O119" s="13">
        <f t="shared" si="21"/>
        <v>20.043549500821015</v>
      </c>
      <c r="Q119" s="41">
        <v>10.61435643960619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1.880393152812613</v>
      </c>
      <c r="G120" s="13">
        <f t="shared" si="15"/>
        <v>0</v>
      </c>
      <c r="H120" s="13">
        <f t="shared" si="16"/>
        <v>1.880393152812613</v>
      </c>
      <c r="I120" s="16">
        <f t="shared" si="24"/>
        <v>16.253266625260107</v>
      </c>
      <c r="J120" s="13">
        <f t="shared" si="17"/>
        <v>15.831123145093359</v>
      </c>
      <c r="K120" s="13">
        <f t="shared" si="18"/>
        <v>0.42214348016674741</v>
      </c>
      <c r="L120" s="13">
        <f t="shared" si="19"/>
        <v>0</v>
      </c>
      <c r="M120" s="13">
        <f t="shared" si="25"/>
        <v>12.284756145664495</v>
      </c>
      <c r="N120" s="13">
        <f t="shared" si="20"/>
        <v>7.6165488103119872</v>
      </c>
      <c r="O120" s="13">
        <f t="shared" si="21"/>
        <v>7.6165488103119872</v>
      </c>
      <c r="Q120" s="41">
        <v>14.748749854382559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35.701026494194252</v>
      </c>
      <c r="G121" s="13">
        <f t="shared" si="15"/>
        <v>0.21891322864793439</v>
      </c>
      <c r="H121" s="13">
        <f t="shared" si="16"/>
        <v>35.482113265546317</v>
      </c>
      <c r="I121" s="16">
        <f t="shared" si="24"/>
        <v>35.904256745713063</v>
      </c>
      <c r="J121" s="13">
        <f t="shared" si="17"/>
        <v>32.007560519881253</v>
      </c>
      <c r="K121" s="13">
        <f t="shared" si="18"/>
        <v>3.8966962258318105</v>
      </c>
      <c r="L121" s="13">
        <f t="shared" si="19"/>
        <v>0</v>
      </c>
      <c r="M121" s="13">
        <f t="shared" si="25"/>
        <v>4.6682073353525082</v>
      </c>
      <c r="N121" s="13">
        <f t="shared" si="20"/>
        <v>2.8942885479185549</v>
      </c>
      <c r="O121" s="13">
        <f t="shared" si="21"/>
        <v>3.1132017765664894</v>
      </c>
      <c r="Q121" s="41">
        <v>14.89781682641692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36.074594144540093</v>
      </c>
      <c r="G122" s="13">
        <f t="shared" si="15"/>
        <v>0.27283813187619471</v>
      </c>
      <c r="H122" s="13">
        <f t="shared" si="16"/>
        <v>35.801756012663901</v>
      </c>
      <c r="I122" s="16">
        <f t="shared" si="24"/>
        <v>39.698452238495712</v>
      </c>
      <c r="J122" s="13">
        <f t="shared" si="17"/>
        <v>35.975256911469785</v>
      </c>
      <c r="K122" s="13">
        <f t="shared" si="18"/>
        <v>3.7231953270259268</v>
      </c>
      <c r="L122" s="13">
        <f t="shared" si="19"/>
        <v>0</v>
      </c>
      <c r="M122" s="13">
        <f t="shared" si="25"/>
        <v>1.7739187874339533</v>
      </c>
      <c r="N122" s="13">
        <f t="shared" si="20"/>
        <v>1.099829648209051</v>
      </c>
      <c r="O122" s="13">
        <f t="shared" si="21"/>
        <v>1.3726677800852458</v>
      </c>
      <c r="Q122" s="41">
        <v>17.549793483466079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10.91561185833354</v>
      </c>
      <c r="G123" s="13">
        <f t="shared" si="15"/>
        <v>0</v>
      </c>
      <c r="H123" s="13">
        <f t="shared" si="16"/>
        <v>10.91561185833354</v>
      </c>
      <c r="I123" s="16">
        <f t="shared" si="24"/>
        <v>14.638807185359466</v>
      </c>
      <c r="J123" s="13">
        <f t="shared" si="17"/>
        <v>14.520739725256226</v>
      </c>
      <c r="K123" s="13">
        <f t="shared" si="18"/>
        <v>0.11806746010324076</v>
      </c>
      <c r="L123" s="13">
        <f t="shared" si="19"/>
        <v>0</v>
      </c>
      <c r="M123" s="13">
        <f t="shared" si="25"/>
        <v>0.67408913922490221</v>
      </c>
      <c r="N123" s="13">
        <f t="shared" si="20"/>
        <v>0.41793526631943939</v>
      </c>
      <c r="O123" s="13">
        <f t="shared" si="21"/>
        <v>0.41793526631943939</v>
      </c>
      <c r="Q123" s="41">
        <v>21.753936747064142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0.26794567303798822</v>
      </c>
      <c r="G124" s="13">
        <f t="shared" si="15"/>
        <v>0</v>
      </c>
      <c r="H124" s="13">
        <f t="shared" si="16"/>
        <v>0.26794567303798822</v>
      </c>
      <c r="I124" s="16">
        <f t="shared" si="24"/>
        <v>0.38601313314122898</v>
      </c>
      <c r="J124" s="13">
        <f t="shared" si="17"/>
        <v>0.38601115655191393</v>
      </c>
      <c r="K124" s="13">
        <f t="shared" si="18"/>
        <v>1.9765893150558433E-6</v>
      </c>
      <c r="L124" s="13">
        <f t="shared" si="19"/>
        <v>0</v>
      </c>
      <c r="M124" s="13">
        <f t="shared" si="25"/>
        <v>0.25615387290546282</v>
      </c>
      <c r="N124" s="13">
        <f t="shared" si="20"/>
        <v>0.15881540120138696</v>
      </c>
      <c r="O124" s="13">
        <f t="shared" si="21"/>
        <v>0.15881540120138696</v>
      </c>
      <c r="Q124" s="41">
        <v>22.484420357085451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13.53818492676263</v>
      </c>
      <c r="G125" s="18">
        <f t="shared" si="15"/>
        <v>0</v>
      </c>
      <c r="H125" s="18">
        <f t="shared" si="16"/>
        <v>13.53818492676263</v>
      </c>
      <c r="I125" s="17">
        <f t="shared" si="24"/>
        <v>13.538186903351946</v>
      </c>
      <c r="J125" s="18">
        <f t="shared" si="17"/>
        <v>13.406450455366313</v>
      </c>
      <c r="K125" s="18">
        <f t="shared" si="18"/>
        <v>0.13173644798563267</v>
      </c>
      <c r="L125" s="18">
        <f t="shared" si="19"/>
        <v>0</v>
      </c>
      <c r="M125" s="18">
        <f t="shared" si="25"/>
        <v>9.7338471704075863E-2</v>
      </c>
      <c r="N125" s="18">
        <f t="shared" si="20"/>
        <v>6.0349852456527034E-2</v>
      </c>
      <c r="O125" s="18">
        <f t="shared" si="21"/>
        <v>6.0349852456527034E-2</v>
      </c>
      <c r="P125" s="3"/>
      <c r="Q125" s="42">
        <v>19.305993000000001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2.5011806896896021</v>
      </c>
      <c r="G126" s="13">
        <f t="shared" si="15"/>
        <v>0</v>
      </c>
      <c r="H126" s="13">
        <f t="shared" si="16"/>
        <v>2.5011806896896021</v>
      </c>
      <c r="I126" s="16">
        <f t="shared" si="24"/>
        <v>2.6329171376752347</v>
      </c>
      <c r="J126" s="13">
        <f t="shared" si="17"/>
        <v>2.6322634026096754</v>
      </c>
      <c r="K126" s="13">
        <f t="shared" si="18"/>
        <v>6.5373506555932437E-4</v>
      </c>
      <c r="L126" s="13">
        <f t="shared" si="19"/>
        <v>0</v>
      </c>
      <c r="M126" s="13">
        <f t="shared" si="25"/>
        <v>3.6988619247548829E-2</v>
      </c>
      <c r="N126" s="13">
        <f t="shared" si="20"/>
        <v>2.2932943933480273E-2</v>
      </c>
      <c r="O126" s="13">
        <f t="shared" si="21"/>
        <v>2.2932943933480273E-2</v>
      </c>
      <c r="Q126" s="41">
        <v>22.18832053428218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48.901710641709279</v>
      </c>
      <c r="G127" s="13">
        <f t="shared" si="15"/>
        <v>2.1244465759347437</v>
      </c>
      <c r="H127" s="13">
        <f t="shared" si="16"/>
        <v>46.777264065774538</v>
      </c>
      <c r="I127" s="16">
        <f t="shared" si="24"/>
        <v>46.7779178008401</v>
      </c>
      <c r="J127" s="13">
        <f t="shared" si="17"/>
        <v>41.301204603239249</v>
      </c>
      <c r="K127" s="13">
        <f t="shared" si="18"/>
        <v>5.4767131976008514</v>
      </c>
      <c r="L127" s="13">
        <f t="shared" si="19"/>
        <v>0</v>
      </c>
      <c r="M127" s="13">
        <f t="shared" si="25"/>
        <v>1.4055675314068556E-2</v>
      </c>
      <c r="N127" s="13">
        <f t="shared" si="20"/>
        <v>8.7145186947225044E-3</v>
      </c>
      <c r="O127" s="13">
        <f t="shared" si="21"/>
        <v>2.1331610946294663</v>
      </c>
      <c r="Q127" s="41">
        <v>18.021293983090331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49.907573657500677</v>
      </c>
      <c r="G128" s="13">
        <f t="shared" si="15"/>
        <v>2.2696440140352379</v>
      </c>
      <c r="H128" s="13">
        <f t="shared" si="16"/>
        <v>47.637929643465441</v>
      </c>
      <c r="I128" s="16">
        <f t="shared" si="24"/>
        <v>53.114642841066292</v>
      </c>
      <c r="J128" s="13">
        <f t="shared" si="17"/>
        <v>40.967600276264399</v>
      </c>
      <c r="K128" s="13">
        <f t="shared" si="18"/>
        <v>12.147042564801893</v>
      </c>
      <c r="L128" s="13">
        <f t="shared" si="19"/>
        <v>0</v>
      </c>
      <c r="M128" s="13">
        <f t="shared" si="25"/>
        <v>5.3411566193460516E-3</v>
      </c>
      <c r="N128" s="13">
        <f t="shared" si="20"/>
        <v>3.3115171039945521E-3</v>
      </c>
      <c r="O128" s="13">
        <f t="shared" si="21"/>
        <v>2.2729555311392322</v>
      </c>
      <c r="Q128" s="41">
        <v>13.553625425239289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75.124737172243186</v>
      </c>
      <c r="G129" s="13">
        <f t="shared" si="15"/>
        <v>5.9097694396838554</v>
      </c>
      <c r="H129" s="13">
        <f t="shared" si="16"/>
        <v>69.21496773255933</v>
      </c>
      <c r="I129" s="16">
        <f t="shared" si="24"/>
        <v>81.362010297361223</v>
      </c>
      <c r="J129" s="13">
        <f t="shared" si="17"/>
        <v>46.469711007170218</v>
      </c>
      <c r="K129" s="13">
        <f t="shared" si="18"/>
        <v>34.892299290191005</v>
      </c>
      <c r="L129" s="13">
        <f t="shared" si="19"/>
        <v>0</v>
      </c>
      <c r="M129" s="13">
        <f t="shared" si="25"/>
        <v>2.0296395153514995E-3</v>
      </c>
      <c r="N129" s="13">
        <f t="shared" si="20"/>
        <v>1.2583764995179297E-3</v>
      </c>
      <c r="O129" s="13">
        <f t="shared" si="21"/>
        <v>5.9110278161833731</v>
      </c>
      <c r="Q129" s="41">
        <v>11.67314409610989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58.652052405569407</v>
      </c>
      <c r="G130" s="13">
        <f t="shared" si="15"/>
        <v>3.5319191865097261</v>
      </c>
      <c r="H130" s="13">
        <f t="shared" si="16"/>
        <v>55.120133219059682</v>
      </c>
      <c r="I130" s="16">
        <f t="shared" si="24"/>
        <v>90.012432509250687</v>
      </c>
      <c r="J130" s="13">
        <f t="shared" si="17"/>
        <v>46.157828459771075</v>
      </c>
      <c r="K130" s="13">
        <f t="shared" si="18"/>
        <v>43.854604049479612</v>
      </c>
      <c r="L130" s="13">
        <f t="shared" si="19"/>
        <v>6.511896035330504</v>
      </c>
      <c r="M130" s="13">
        <f t="shared" si="25"/>
        <v>6.5126672983463374</v>
      </c>
      <c r="N130" s="13">
        <f t="shared" si="20"/>
        <v>4.0378537249747293</v>
      </c>
      <c r="O130" s="13">
        <f t="shared" si="21"/>
        <v>7.5697729114844554</v>
      </c>
      <c r="Q130" s="41">
        <v>10.90807399354839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0.535312119195133</v>
      </c>
      <c r="G131" s="13">
        <f t="shared" si="15"/>
        <v>0</v>
      </c>
      <c r="H131" s="13">
        <f t="shared" si="16"/>
        <v>0.535312119195133</v>
      </c>
      <c r="I131" s="16">
        <f t="shared" si="24"/>
        <v>37.878020133344243</v>
      </c>
      <c r="J131" s="13">
        <f t="shared" si="17"/>
        <v>33.129377420798839</v>
      </c>
      <c r="K131" s="13">
        <f t="shared" si="18"/>
        <v>4.7486427125454043</v>
      </c>
      <c r="L131" s="13">
        <f t="shared" si="19"/>
        <v>0</v>
      </c>
      <c r="M131" s="13">
        <f t="shared" si="25"/>
        <v>2.4748135733716081</v>
      </c>
      <c r="N131" s="13">
        <f t="shared" si="20"/>
        <v>1.5343844154903969</v>
      </c>
      <c r="O131" s="13">
        <f t="shared" si="21"/>
        <v>1.5343844154903969</v>
      </c>
      <c r="Q131" s="41">
        <v>14.420001086605071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104.9108729501334</v>
      </c>
      <c r="G132" s="13">
        <f t="shared" si="15"/>
        <v>10.209431061560254</v>
      </c>
      <c r="H132" s="13">
        <f t="shared" si="16"/>
        <v>94.701441888573143</v>
      </c>
      <c r="I132" s="16">
        <f t="shared" si="24"/>
        <v>99.450084601118547</v>
      </c>
      <c r="J132" s="13">
        <f t="shared" si="17"/>
        <v>57.298679927128006</v>
      </c>
      <c r="K132" s="13">
        <f t="shared" si="18"/>
        <v>42.151404673990541</v>
      </c>
      <c r="L132" s="13">
        <f t="shared" si="19"/>
        <v>4.8777793712824913</v>
      </c>
      <c r="M132" s="13">
        <f t="shared" si="25"/>
        <v>5.8182085291637025</v>
      </c>
      <c r="N132" s="13">
        <f t="shared" si="20"/>
        <v>3.6072892880814953</v>
      </c>
      <c r="O132" s="13">
        <f t="shared" si="21"/>
        <v>13.816720349641749</v>
      </c>
      <c r="Q132" s="41">
        <v>14.78737968268006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18.24520497923281</v>
      </c>
      <c r="G133" s="13">
        <f t="shared" si="15"/>
        <v>0</v>
      </c>
      <c r="H133" s="13">
        <f t="shared" si="16"/>
        <v>18.24520497923281</v>
      </c>
      <c r="I133" s="16">
        <f t="shared" si="24"/>
        <v>55.518830281940858</v>
      </c>
      <c r="J133" s="13">
        <f t="shared" si="17"/>
        <v>42.712934005336869</v>
      </c>
      <c r="K133" s="13">
        <f t="shared" si="18"/>
        <v>12.805896276603988</v>
      </c>
      <c r="L133" s="13">
        <f t="shared" si="19"/>
        <v>0</v>
      </c>
      <c r="M133" s="13">
        <f t="shared" si="25"/>
        <v>2.2109192410822072</v>
      </c>
      <c r="N133" s="13">
        <f t="shared" si="20"/>
        <v>1.3707699294709685</v>
      </c>
      <c r="O133" s="13">
        <f t="shared" si="21"/>
        <v>1.3707699294709685</v>
      </c>
      <c r="Q133" s="41">
        <v>14.10428020511743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24.410783387494298</v>
      </c>
      <c r="G134" s="13">
        <f t="shared" ref="G134:G197" si="28">IF((F134-$J$2)&gt;0,$I$2*(F134-$J$2),0)</f>
        <v>0</v>
      </c>
      <c r="H134" s="13">
        <f t="shared" ref="H134:H197" si="29">F134-G134</f>
        <v>24.410783387494298</v>
      </c>
      <c r="I134" s="16">
        <f t="shared" si="24"/>
        <v>37.216679664098287</v>
      </c>
      <c r="J134" s="13">
        <f t="shared" ref="J134:J197" si="30">I134/SQRT(1+(I134/($K$2*(300+(25*Q134)+0.05*(Q134)^3)))^2)</f>
        <v>33.454101793870272</v>
      </c>
      <c r="K134" s="13">
        <f t="shared" ref="K134:K197" si="31">I134-J134</f>
        <v>3.7625778702280144</v>
      </c>
      <c r="L134" s="13">
        <f t="shared" ref="L134:L197" si="32">IF(K134&gt;$N$2,(K134-$N$2)/$L$2,0)</f>
        <v>0</v>
      </c>
      <c r="M134" s="13">
        <f t="shared" si="25"/>
        <v>0.84014931161123863</v>
      </c>
      <c r="N134" s="13">
        <f t="shared" ref="N134:N197" si="33">$M$2*M134</f>
        <v>0.52089257319896798</v>
      </c>
      <c r="O134" s="13">
        <f t="shared" ref="O134:O197" si="34">N134+G134</f>
        <v>0.52089257319896798</v>
      </c>
      <c r="Q134" s="41">
        <v>16.010483735890961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5.8274903278045729</v>
      </c>
      <c r="G135" s="13">
        <f t="shared" si="28"/>
        <v>0</v>
      </c>
      <c r="H135" s="13">
        <f t="shared" si="29"/>
        <v>5.8274903278045729</v>
      </c>
      <c r="I135" s="16">
        <f t="shared" ref="I135:I198" si="36">H135+K134-L134</f>
        <v>9.5900681980325864</v>
      </c>
      <c r="J135" s="13">
        <f t="shared" si="30"/>
        <v>9.5558625359937963</v>
      </c>
      <c r="K135" s="13">
        <f t="shared" si="31"/>
        <v>3.4205662038790052E-2</v>
      </c>
      <c r="L135" s="13">
        <f t="shared" si="32"/>
        <v>0</v>
      </c>
      <c r="M135" s="13">
        <f t="shared" ref="M135:M198" si="37">L135+M134-N134</f>
        <v>0.31925673841227065</v>
      </c>
      <c r="N135" s="13">
        <f t="shared" si="33"/>
        <v>0.1979391778156078</v>
      </c>
      <c r="O135" s="13">
        <f t="shared" si="34"/>
        <v>0.1979391778156078</v>
      </c>
      <c r="Q135" s="41">
        <v>21.589889075501461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0.48203003190710159</v>
      </c>
      <c r="G136" s="13">
        <f t="shared" si="28"/>
        <v>0</v>
      </c>
      <c r="H136" s="13">
        <f t="shared" si="29"/>
        <v>0.48203003190710159</v>
      </c>
      <c r="I136" s="16">
        <f t="shared" si="36"/>
        <v>0.51623569394589164</v>
      </c>
      <c r="J136" s="13">
        <f t="shared" si="30"/>
        <v>0.51623031496613292</v>
      </c>
      <c r="K136" s="13">
        <f t="shared" si="31"/>
        <v>5.378979758718927E-6</v>
      </c>
      <c r="L136" s="13">
        <f t="shared" si="32"/>
        <v>0</v>
      </c>
      <c r="M136" s="13">
        <f t="shared" si="37"/>
        <v>0.12131756059666285</v>
      </c>
      <c r="N136" s="13">
        <f t="shared" si="33"/>
        <v>7.521688756993096E-2</v>
      </c>
      <c r="O136" s="13">
        <f t="shared" si="34"/>
        <v>7.521688756993096E-2</v>
      </c>
      <c r="Q136" s="41">
        <v>21.57032193016212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14.34486564335894</v>
      </c>
      <c r="G137" s="18">
        <f t="shared" si="28"/>
        <v>0</v>
      </c>
      <c r="H137" s="18">
        <f t="shared" si="29"/>
        <v>14.34486564335894</v>
      </c>
      <c r="I137" s="17">
        <f t="shared" si="36"/>
        <v>14.344871022338699</v>
      </c>
      <c r="J137" s="18">
        <f t="shared" si="30"/>
        <v>14.21535011637674</v>
      </c>
      <c r="K137" s="18">
        <f t="shared" si="31"/>
        <v>0.12952090596195909</v>
      </c>
      <c r="L137" s="18">
        <f t="shared" si="32"/>
        <v>0</v>
      </c>
      <c r="M137" s="18">
        <f t="shared" si="37"/>
        <v>4.6100673026731889E-2</v>
      </c>
      <c r="N137" s="18">
        <f t="shared" si="33"/>
        <v>2.858241727657377E-2</v>
      </c>
      <c r="O137" s="18">
        <f t="shared" si="34"/>
        <v>2.858241727657377E-2</v>
      </c>
      <c r="P137" s="3"/>
      <c r="Q137" s="42">
        <v>20.659026000000001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10.760890818642141</v>
      </c>
      <c r="G138" s="13">
        <f t="shared" si="28"/>
        <v>0</v>
      </c>
      <c r="H138" s="13">
        <f t="shared" si="29"/>
        <v>10.760890818642141</v>
      </c>
      <c r="I138" s="16">
        <f t="shared" si="36"/>
        <v>10.8904117246041</v>
      </c>
      <c r="J138" s="13">
        <f t="shared" si="30"/>
        <v>10.851536727882928</v>
      </c>
      <c r="K138" s="13">
        <f t="shared" si="31"/>
        <v>3.8874996721171229E-2</v>
      </c>
      <c r="L138" s="13">
        <f t="shared" si="32"/>
        <v>0</v>
      </c>
      <c r="M138" s="13">
        <f t="shared" si="37"/>
        <v>1.751825575015812E-2</v>
      </c>
      <c r="N138" s="13">
        <f t="shared" si="33"/>
        <v>1.0861318565098034E-2</v>
      </c>
      <c r="O138" s="13">
        <f t="shared" si="34"/>
        <v>1.0861318565098034E-2</v>
      </c>
      <c r="Q138" s="41">
        <v>23.38835708079846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63.014047985775321</v>
      </c>
      <c r="G139" s="13">
        <f t="shared" si="28"/>
        <v>4.1615780697854632</v>
      </c>
      <c r="H139" s="13">
        <f t="shared" si="29"/>
        <v>58.852469915989857</v>
      </c>
      <c r="I139" s="16">
        <f t="shared" si="36"/>
        <v>58.891344912711027</v>
      </c>
      <c r="J139" s="13">
        <f t="shared" si="30"/>
        <v>51.752103223757082</v>
      </c>
      <c r="K139" s="13">
        <f t="shared" si="31"/>
        <v>7.1392416889539447</v>
      </c>
      <c r="L139" s="13">
        <f t="shared" si="32"/>
        <v>0</v>
      </c>
      <c r="M139" s="13">
        <f t="shared" si="37"/>
        <v>6.6569371850600852E-3</v>
      </c>
      <c r="N139" s="13">
        <f t="shared" si="33"/>
        <v>4.1273010547372528E-3</v>
      </c>
      <c r="O139" s="13">
        <f t="shared" si="34"/>
        <v>4.1657053708402003</v>
      </c>
      <c r="Q139" s="41">
        <v>20.977392772659812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37.706579738823621</v>
      </c>
      <c r="G140" s="13">
        <f t="shared" si="28"/>
        <v>0.50841705622947153</v>
      </c>
      <c r="H140" s="13">
        <f t="shared" si="29"/>
        <v>37.198162682594152</v>
      </c>
      <c r="I140" s="16">
        <f t="shared" si="36"/>
        <v>44.337404371548097</v>
      </c>
      <c r="J140" s="13">
        <f t="shared" si="30"/>
        <v>39.20438213285918</v>
      </c>
      <c r="K140" s="13">
        <f t="shared" si="31"/>
        <v>5.1330222386889162</v>
      </c>
      <c r="L140" s="13">
        <f t="shared" si="32"/>
        <v>0</v>
      </c>
      <c r="M140" s="13">
        <f t="shared" si="37"/>
        <v>2.5296361303228324E-3</v>
      </c>
      <c r="N140" s="13">
        <f t="shared" si="33"/>
        <v>1.5683744008001561E-3</v>
      </c>
      <c r="O140" s="13">
        <f t="shared" si="34"/>
        <v>0.50998543063027169</v>
      </c>
      <c r="Q140" s="41">
        <v>17.357836746995609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13.527917281200841</v>
      </c>
      <c r="G141" s="13">
        <f t="shared" si="28"/>
        <v>0</v>
      </c>
      <c r="H141" s="13">
        <f t="shared" si="29"/>
        <v>13.527917281200841</v>
      </c>
      <c r="I141" s="16">
        <f t="shared" si="36"/>
        <v>18.660939519889759</v>
      </c>
      <c r="J141" s="13">
        <f t="shared" si="30"/>
        <v>17.906753800106298</v>
      </c>
      <c r="K141" s="13">
        <f t="shared" si="31"/>
        <v>0.75418571978346094</v>
      </c>
      <c r="L141" s="13">
        <f t="shared" si="32"/>
        <v>0</v>
      </c>
      <c r="M141" s="13">
        <f t="shared" si="37"/>
        <v>9.6126172952267636E-4</v>
      </c>
      <c r="N141" s="13">
        <f t="shared" si="33"/>
        <v>5.9598227230405929E-4</v>
      </c>
      <c r="O141" s="13">
        <f t="shared" si="34"/>
        <v>5.9598227230405929E-4</v>
      </c>
      <c r="Q141" s="41">
        <v>13.386178429735491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91.409172321956987</v>
      </c>
      <c r="G142" s="13">
        <f t="shared" si="28"/>
        <v>8.260445652579266</v>
      </c>
      <c r="H142" s="13">
        <f t="shared" si="29"/>
        <v>83.148726669377723</v>
      </c>
      <c r="I142" s="16">
        <f t="shared" si="36"/>
        <v>83.902912389161187</v>
      </c>
      <c r="J142" s="13">
        <f t="shared" si="30"/>
        <v>47.500206901639274</v>
      </c>
      <c r="K142" s="13">
        <f t="shared" si="31"/>
        <v>36.402705487521914</v>
      </c>
      <c r="L142" s="13">
        <f t="shared" si="32"/>
        <v>0</v>
      </c>
      <c r="M142" s="13">
        <f t="shared" si="37"/>
        <v>3.6527945721861706E-4</v>
      </c>
      <c r="N142" s="13">
        <f t="shared" si="33"/>
        <v>2.2647326347554258E-4</v>
      </c>
      <c r="O142" s="13">
        <f t="shared" si="34"/>
        <v>8.260672125842742</v>
      </c>
      <c r="Q142" s="41">
        <v>11.934620993548389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0.14648097848947539</v>
      </c>
      <c r="G143" s="13">
        <f t="shared" si="28"/>
        <v>0</v>
      </c>
      <c r="H143" s="13">
        <f t="shared" si="29"/>
        <v>0.14648097848947539</v>
      </c>
      <c r="I143" s="16">
        <f t="shared" si="36"/>
        <v>36.549186466011392</v>
      </c>
      <c r="J143" s="13">
        <f t="shared" si="30"/>
        <v>31.21934649406559</v>
      </c>
      <c r="K143" s="13">
        <f t="shared" si="31"/>
        <v>5.3298399719458018</v>
      </c>
      <c r="L143" s="13">
        <f t="shared" si="32"/>
        <v>0</v>
      </c>
      <c r="M143" s="13">
        <f t="shared" si="37"/>
        <v>1.3880619374307448E-4</v>
      </c>
      <c r="N143" s="13">
        <f t="shared" si="33"/>
        <v>8.6059840120706181E-5</v>
      </c>
      <c r="O143" s="13">
        <f t="shared" si="34"/>
        <v>8.6059840120706181E-5</v>
      </c>
      <c r="Q143" s="41">
        <v>12.5379320729418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98.997893151572683</v>
      </c>
      <c r="G144" s="13">
        <f t="shared" si="28"/>
        <v>9.3558858920766177</v>
      </c>
      <c r="H144" s="13">
        <f t="shared" si="29"/>
        <v>89.642007259496069</v>
      </c>
      <c r="I144" s="16">
        <f t="shared" si="36"/>
        <v>94.97184723144187</v>
      </c>
      <c r="J144" s="13">
        <f t="shared" si="30"/>
        <v>52.98561575008835</v>
      </c>
      <c r="K144" s="13">
        <f t="shared" si="31"/>
        <v>41.986231481353521</v>
      </c>
      <c r="L144" s="13">
        <f t="shared" si="32"/>
        <v>4.7193056949610313</v>
      </c>
      <c r="M144" s="13">
        <f t="shared" si="37"/>
        <v>4.7193584413146539</v>
      </c>
      <c r="N144" s="13">
        <f t="shared" si="33"/>
        <v>2.9260022336150855</v>
      </c>
      <c r="O144" s="13">
        <f t="shared" si="34"/>
        <v>12.281888125691703</v>
      </c>
      <c r="Q144" s="41">
        <v>13.435352430729351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60.514260081193306</v>
      </c>
      <c r="G145" s="13">
        <f t="shared" si="28"/>
        <v>3.800730922766804</v>
      </c>
      <c r="H145" s="13">
        <f t="shared" si="29"/>
        <v>56.713529158426503</v>
      </c>
      <c r="I145" s="16">
        <f t="shared" si="36"/>
        <v>93.980454944818987</v>
      </c>
      <c r="J145" s="13">
        <f t="shared" si="30"/>
        <v>56.438484821035836</v>
      </c>
      <c r="K145" s="13">
        <f t="shared" si="31"/>
        <v>37.541970123783152</v>
      </c>
      <c r="L145" s="13">
        <f t="shared" si="32"/>
        <v>0.45530604330252444</v>
      </c>
      <c r="M145" s="13">
        <f t="shared" si="37"/>
        <v>2.2486622510020928</v>
      </c>
      <c r="N145" s="13">
        <f t="shared" si="33"/>
        <v>1.3941705956212975</v>
      </c>
      <c r="O145" s="13">
        <f t="shared" si="34"/>
        <v>5.194901518388102</v>
      </c>
      <c r="Q145" s="41">
        <v>14.885424111571661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0.54829014658425901</v>
      </c>
      <c r="G146" s="13">
        <f t="shared" si="28"/>
        <v>0</v>
      </c>
      <c r="H146" s="13">
        <f t="shared" si="29"/>
        <v>0.54829014658425901</v>
      </c>
      <c r="I146" s="16">
        <f t="shared" si="36"/>
        <v>37.634954227064881</v>
      </c>
      <c r="J146" s="13">
        <f t="shared" si="30"/>
        <v>35.011013146206764</v>
      </c>
      <c r="K146" s="13">
        <f t="shared" si="31"/>
        <v>2.6239410808581169</v>
      </c>
      <c r="L146" s="13">
        <f t="shared" si="32"/>
        <v>0</v>
      </c>
      <c r="M146" s="13">
        <f t="shared" si="37"/>
        <v>0.8544916553807953</v>
      </c>
      <c r="N146" s="13">
        <f t="shared" si="33"/>
        <v>0.52978482633609303</v>
      </c>
      <c r="O146" s="13">
        <f t="shared" si="34"/>
        <v>0.52978482633609303</v>
      </c>
      <c r="Q146" s="41">
        <v>19.173596762642521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3.9553926973091338</v>
      </c>
      <c r="G147" s="13">
        <f t="shared" si="28"/>
        <v>0</v>
      </c>
      <c r="H147" s="13">
        <f t="shared" si="29"/>
        <v>3.9553926973091338</v>
      </c>
      <c r="I147" s="16">
        <f t="shared" si="36"/>
        <v>6.5793337781672507</v>
      </c>
      <c r="J147" s="13">
        <f t="shared" si="30"/>
        <v>6.5661575306055457</v>
      </c>
      <c r="K147" s="13">
        <f t="shared" si="31"/>
        <v>1.317624756170499E-2</v>
      </c>
      <c r="L147" s="13">
        <f t="shared" si="32"/>
        <v>0</v>
      </c>
      <c r="M147" s="13">
        <f t="shared" si="37"/>
        <v>0.32470682904470227</v>
      </c>
      <c r="N147" s="13">
        <f t="shared" si="33"/>
        <v>0.2013182340077154</v>
      </c>
      <c r="O147" s="13">
        <f t="shared" si="34"/>
        <v>0.2013182340077154</v>
      </c>
      <c r="Q147" s="41">
        <v>20.360043585931852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1.1773191380012651</v>
      </c>
      <c r="G148" s="13">
        <f t="shared" si="28"/>
        <v>0</v>
      </c>
      <c r="H148" s="13">
        <f t="shared" si="29"/>
        <v>1.1773191380012651</v>
      </c>
      <c r="I148" s="16">
        <f t="shared" si="36"/>
        <v>1.1904953855629701</v>
      </c>
      <c r="J148" s="13">
        <f t="shared" si="30"/>
        <v>1.190441245115704</v>
      </c>
      <c r="K148" s="13">
        <f t="shared" si="31"/>
        <v>5.4140447266037839E-5</v>
      </c>
      <c r="L148" s="13">
        <f t="shared" si="32"/>
        <v>0</v>
      </c>
      <c r="M148" s="13">
        <f t="shared" si="37"/>
        <v>0.12338859503698688</v>
      </c>
      <c r="N148" s="13">
        <f t="shared" si="33"/>
        <v>7.6500928922931866E-2</v>
      </c>
      <c r="O148" s="13">
        <f t="shared" si="34"/>
        <v>7.6500928922931866E-2</v>
      </c>
      <c r="Q148" s="41">
        <v>22.97069200000001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7.210810811</v>
      </c>
      <c r="G149" s="18">
        <f t="shared" si="28"/>
        <v>0</v>
      </c>
      <c r="H149" s="18">
        <f t="shared" si="29"/>
        <v>7.210810811</v>
      </c>
      <c r="I149" s="17">
        <f t="shared" si="36"/>
        <v>7.2108649514472658</v>
      </c>
      <c r="J149" s="18">
        <f t="shared" si="30"/>
        <v>7.1999690420346019</v>
      </c>
      <c r="K149" s="18">
        <f t="shared" si="31"/>
        <v>1.089590941266394E-2</v>
      </c>
      <c r="L149" s="18">
        <f t="shared" si="32"/>
        <v>0</v>
      </c>
      <c r="M149" s="18">
        <f t="shared" si="37"/>
        <v>4.688766611405501E-2</v>
      </c>
      <c r="N149" s="18">
        <f t="shared" si="33"/>
        <v>2.9070352990714105E-2</v>
      </c>
      <c r="O149" s="18">
        <f t="shared" si="34"/>
        <v>2.9070352990714105E-2</v>
      </c>
      <c r="P149" s="3"/>
      <c r="Q149" s="42">
        <v>23.660367112784051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39.912084597648217</v>
      </c>
      <c r="G150" s="13">
        <f t="shared" si="28"/>
        <v>0.82678412032474335</v>
      </c>
      <c r="H150" s="13">
        <f t="shared" si="29"/>
        <v>39.085300477323472</v>
      </c>
      <c r="I150" s="16">
        <f t="shared" si="36"/>
        <v>39.096196386736139</v>
      </c>
      <c r="J150" s="13">
        <f t="shared" si="30"/>
        <v>37.517848501517527</v>
      </c>
      <c r="K150" s="13">
        <f t="shared" si="31"/>
        <v>1.5783478852186121</v>
      </c>
      <c r="L150" s="13">
        <f t="shared" si="32"/>
        <v>0</v>
      </c>
      <c r="M150" s="13">
        <f t="shared" si="37"/>
        <v>1.7817313123340905E-2</v>
      </c>
      <c r="N150" s="13">
        <f t="shared" si="33"/>
        <v>1.1046734136471361E-2</v>
      </c>
      <c r="O150" s="13">
        <f t="shared" si="34"/>
        <v>0.83783085446121475</v>
      </c>
      <c r="Q150" s="41">
        <v>23.91580356900652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53.888337746456557</v>
      </c>
      <c r="G151" s="13">
        <f t="shared" si="28"/>
        <v>2.8442717101774226</v>
      </c>
      <c r="H151" s="13">
        <f t="shared" si="29"/>
        <v>51.044066036279133</v>
      </c>
      <c r="I151" s="16">
        <f t="shared" si="36"/>
        <v>52.622413921497746</v>
      </c>
      <c r="J151" s="13">
        <f t="shared" si="30"/>
        <v>45.23637743742453</v>
      </c>
      <c r="K151" s="13">
        <f t="shared" si="31"/>
        <v>7.386036484073216</v>
      </c>
      <c r="L151" s="13">
        <f t="shared" si="32"/>
        <v>0</v>
      </c>
      <c r="M151" s="13">
        <f t="shared" si="37"/>
        <v>6.7705789868695437E-3</v>
      </c>
      <c r="N151" s="13">
        <f t="shared" si="33"/>
        <v>4.1977589718591168E-3</v>
      </c>
      <c r="O151" s="13">
        <f t="shared" si="34"/>
        <v>2.8484694691492818</v>
      </c>
      <c r="Q151" s="41">
        <v>18.114012943765701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63.316531184184043</v>
      </c>
      <c r="G152" s="13">
        <f t="shared" si="28"/>
        <v>4.2052418538076193</v>
      </c>
      <c r="H152" s="13">
        <f t="shared" si="29"/>
        <v>59.111289330376422</v>
      </c>
      <c r="I152" s="16">
        <f t="shared" si="36"/>
        <v>66.497325814449638</v>
      </c>
      <c r="J152" s="13">
        <f t="shared" si="30"/>
        <v>46.410802944736169</v>
      </c>
      <c r="K152" s="13">
        <f t="shared" si="31"/>
        <v>20.08652286971347</v>
      </c>
      <c r="L152" s="13">
        <f t="shared" si="32"/>
        <v>0</v>
      </c>
      <c r="M152" s="13">
        <f t="shared" si="37"/>
        <v>2.5728200150104269E-3</v>
      </c>
      <c r="N152" s="13">
        <f t="shared" si="33"/>
        <v>1.5951484093064646E-3</v>
      </c>
      <c r="O152" s="13">
        <f t="shared" si="34"/>
        <v>4.2068370022169255</v>
      </c>
      <c r="Q152" s="41">
        <v>13.651995411764981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137.56947050558341</v>
      </c>
      <c r="G153" s="13">
        <f t="shared" si="28"/>
        <v>14.92373571593261</v>
      </c>
      <c r="H153" s="13">
        <f t="shared" si="29"/>
        <v>122.6457347896508</v>
      </c>
      <c r="I153" s="16">
        <f t="shared" si="36"/>
        <v>142.73225765936428</v>
      </c>
      <c r="J153" s="13">
        <f t="shared" si="30"/>
        <v>54.237818407607868</v>
      </c>
      <c r="K153" s="13">
        <f t="shared" si="31"/>
        <v>88.494439251756404</v>
      </c>
      <c r="L153" s="13">
        <f t="shared" si="32"/>
        <v>49.341114759915278</v>
      </c>
      <c r="M153" s="13">
        <f t="shared" si="37"/>
        <v>49.342092431520982</v>
      </c>
      <c r="N153" s="13">
        <f t="shared" si="33"/>
        <v>30.592097307543007</v>
      </c>
      <c r="O153" s="13">
        <f t="shared" si="34"/>
        <v>45.515833023475615</v>
      </c>
      <c r="Q153" s="41">
        <v>12.1909907739415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0.25306583860764548</v>
      </c>
      <c r="G154" s="13">
        <f t="shared" si="28"/>
        <v>0</v>
      </c>
      <c r="H154" s="13">
        <f t="shared" si="29"/>
        <v>0.25306583860764548</v>
      </c>
      <c r="I154" s="16">
        <f t="shared" si="36"/>
        <v>39.406390330448765</v>
      </c>
      <c r="J154" s="13">
        <f t="shared" si="30"/>
        <v>32.220884214691594</v>
      </c>
      <c r="K154" s="13">
        <f t="shared" si="31"/>
        <v>7.1855061157571711</v>
      </c>
      <c r="L154" s="13">
        <f t="shared" si="32"/>
        <v>0</v>
      </c>
      <c r="M154" s="13">
        <f t="shared" si="37"/>
        <v>18.749995123977975</v>
      </c>
      <c r="N154" s="13">
        <f t="shared" si="33"/>
        <v>11.624996976866344</v>
      </c>
      <c r="O154" s="13">
        <f t="shared" si="34"/>
        <v>11.624996976866344</v>
      </c>
      <c r="Q154" s="41">
        <v>11.50388399354839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7.9825545713071069</v>
      </c>
      <c r="G155" s="13">
        <f t="shared" si="28"/>
        <v>0</v>
      </c>
      <c r="H155" s="13">
        <f t="shared" si="29"/>
        <v>7.9825545713071069</v>
      </c>
      <c r="I155" s="16">
        <f t="shared" si="36"/>
        <v>15.168060687064278</v>
      </c>
      <c r="J155" s="13">
        <f t="shared" si="30"/>
        <v>14.689619636595339</v>
      </c>
      <c r="K155" s="13">
        <f t="shared" si="31"/>
        <v>0.47844105046893937</v>
      </c>
      <c r="L155" s="13">
        <f t="shared" si="32"/>
        <v>0</v>
      </c>
      <c r="M155" s="13">
        <f t="shared" si="37"/>
        <v>7.124998147111631</v>
      </c>
      <c r="N155" s="13">
        <f t="shared" si="33"/>
        <v>4.4174988512092108</v>
      </c>
      <c r="O155" s="13">
        <f t="shared" si="34"/>
        <v>4.4174988512092108</v>
      </c>
      <c r="Q155" s="41">
        <v>12.269917620112381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22.768443399889321</v>
      </c>
      <c r="G156" s="13">
        <f t="shared" si="28"/>
        <v>0</v>
      </c>
      <c r="H156" s="13">
        <f t="shared" si="29"/>
        <v>22.768443399889321</v>
      </c>
      <c r="I156" s="16">
        <f t="shared" si="36"/>
        <v>23.246884450358259</v>
      </c>
      <c r="J156" s="13">
        <f t="shared" si="30"/>
        <v>21.862516843230715</v>
      </c>
      <c r="K156" s="13">
        <f t="shared" si="31"/>
        <v>1.3843676071275439</v>
      </c>
      <c r="L156" s="13">
        <f t="shared" si="32"/>
        <v>0</v>
      </c>
      <c r="M156" s="13">
        <f t="shared" si="37"/>
        <v>2.7074992959024202</v>
      </c>
      <c r="N156" s="13">
        <f t="shared" si="33"/>
        <v>1.6786495634595004</v>
      </c>
      <c r="O156" s="13">
        <f t="shared" si="34"/>
        <v>1.6786495634595004</v>
      </c>
      <c r="Q156" s="41">
        <v>13.54158461011939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16.41831405011542</v>
      </c>
      <c r="G157" s="13">
        <f t="shared" si="28"/>
        <v>0</v>
      </c>
      <c r="H157" s="13">
        <f t="shared" si="29"/>
        <v>16.41831405011542</v>
      </c>
      <c r="I157" s="16">
        <f t="shared" si="36"/>
        <v>17.802681657242964</v>
      </c>
      <c r="J157" s="13">
        <f t="shared" si="30"/>
        <v>17.445423196340485</v>
      </c>
      <c r="K157" s="13">
        <f t="shared" si="31"/>
        <v>0.3572584609024787</v>
      </c>
      <c r="L157" s="13">
        <f t="shared" si="32"/>
        <v>0</v>
      </c>
      <c r="M157" s="13">
        <f t="shared" si="37"/>
        <v>1.0288497324429198</v>
      </c>
      <c r="N157" s="13">
        <f t="shared" si="33"/>
        <v>0.63788683411461022</v>
      </c>
      <c r="O157" s="13">
        <f t="shared" si="34"/>
        <v>0.63788683411461022</v>
      </c>
      <c r="Q157" s="41">
        <v>17.94962252071247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13.94481309925936</v>
      </c>
      <c r="G158" s="13">
        <f t="shared" si="28"/>
        <v>0</v>
      </c>
      <c r="H158" s="13">
        <f t="shared" si="29"/>
        <v>13.94481309925936</v>
      </c>
      <c r="I158" s="16">
        <f t="shared" si="36"/>
        <v>14.302071560161838</v>
      </c>
      <c r="J158" s="13">
        <f t="shared" si="30"/>
        <v>14.123790135397487</v>
      </c>
      <c r="K158" s="13">
        <f t="shared" si="31"/>
        <v>0.17828142476435183</v>
      </c>
      <c r="L158" s="13">
        <f t="shared" si="32"/>
        <v>0</v>
      </c>
      <c r="M158" s="13">
        <f t="shared" si="37"/>
        <v>0.39096289832830955</v>
      </c>
      <c r="N158" s="13">
        <f t="shared" si="33"/>
        <v>0.24239699696355191</v>
      </c>
      <c r="O158" s="13">
        <f t="shared" si="34"/>
        <v>0.24239699696355191</v>
      </c>
      <c r="Q158" s="41">
        <v>18.30250464068396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21.439447500817039</v>
      </c>
      <c r="G159" s="13">
        <f t="shared" si="28"/>
        <v>0</v>
      </c>
      <c r="H159" s="13">
        <f t="shared" si="29"/>
        <v>21.439447500817039</v>
      </c>
      <c r="I159" s="16">
        <f t="shared" si="36"/>
        <v>21.617728925581389</v>
      </c>
      <c r="J159" s="13">
        <f t="shared" si="30"/>
        <v>21.287558266901399</v>
      </c>
      <c r="K159" s="13">
        <f t="shared" si="31"/>
        <v>0.33017065867998951</v>
      </c>
      <c r="L159" s="13">
        <f t="shared" si="32"/>
        <v>0</v>
      </c>
      <c r="M159" s="13">
        <f t="shared" si="37"/>
        <v>0.14856590136475764</v>
      </c>
      <c r="N159" s="13">
        <f t="shared" si="33"/>
        <v>9.2110858846149737E-2</v>
      </c>
      <c r="O159" s="13">
        <f t="shared" si="34"/>
        <v>9.2110858846149737E-2</v>
      </c>
      <c r="Q159" s="41">
        <v>22.67666144727858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13.081149191875641</v>
      </c>
      <c r="G160" s="13">
        <f t="shared" si="28"/>
        <v>0</v>
      </c>
      <c r="H160" s="13">
        <f t="shared" si="29"/>
        <v>13.081149191875641</v>
      </c>
      <c r="I160" s="16">
        <f t="shared" si="36"/>
        <v>13.41131985055563</v>
      </c>
      <c r="J160" s="13">
        <f t="shared" si="30"/>
        <v>13.33967441386163</v>
      </c>
      <c r="K160" s="13">
        <f t="shared" si="31"/>
        <v>7.1645436694000253E-2</v>
      </c>
      <c r="L160" s="13">
        <f t="shared" si="32"/>
        <v>0</v>
      </c>
      <c r="M160" s="13">
        <f t="shared" si="37"/>
        <v>5.6455042518607904E-2</v>
      </c>
      <c r="N160" s="13">
        <f t="shared" si="33"/>
        <v>3.5002126361536899E-2</v>
      </c>
      <c r="O160" s="13">
        <f t="shared" si="34"/>
        <v>3.5002126361536899E-2</v>
      </c>
      <c r="Q160" s="41">
        <v>23.463829000000011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13.72102444784999</v>
      </c>
      <c r="G161" s="18">
        <f t="shared" si="28"/>
        <v>0</v>
      </c>
      <c r="H161" s="18">
        <f t="shared" si="29"/>
        <v>13.72102444784999</v>
      </c>
      <c r="I161" s="17">
        <f t="shared" si="36"/>
        <v>13.79266988454399</v>
      </c>
      <c r="J161" s="18">
        <f t="shared" si="30"/>
        <v>13.723707331704981</v>
      </c>
      <c r="K161" s="18">
        <f t="shared" si="31"/>
        <v>6.8962552839009206E-2</v>
      </c>
      <c r="L161" s="18">
        <f t="shared" si="32"/>
        <v>0</v>
      </c>
      <c r="M161" s="18">
        <f t="shared" si="37"/>
        <v>2.1452916157071004E-2</v>
      </c>
      <c r="N161" s="18">
        <f t="shared" si="33"/>
        <v>1.3300808017384022E-2</v>
      </c>
      <c r="O161" s="18">
        <f t="shared" si="34"/>
        <v>1.3300808017384022E-2</v>
      </c>
      <c r="P161" s="3"/>
      <c r="Q161" s="42">
        <v>24.340396435243839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7.8946162571493987</v>
      </c>
      <c r="G162" s="13">
        <f t="shared" si="28"/>
        <v>0</v>
      </c>
      <c r="H162" s="13">
        <f t="shared" si="29"/>
        <v>7.8946162571493987</v>
      </c>
      <c r="I162" s="16">
        <f t="shared" si="36"/>
        <v>7.9635788099884079</v>
      </c>
      <c r="J162" s="13">
        <f t="shared" si="30"/>
        <v>7.9500789633858666</v>
      </c>
      <c r="K162" s="13">
        <f t="shared" si="31"/>
        <v>1.3499846602541332E-2</v>
      </c>
      <c r="L162" s="13">
        <f t="shared" si="32"/>
        <v>0</v>
      </c>
      <c r="M162" s="13">
        <f t="shared" si="37"/>
        <v>8.1521081396869824E-3</v>
      </c>
      <c r="N162" s="13">
        <f t="shared" si="33"/>
        <v>5.0543070466059293E-3</v>
      </c>
      <c r="O162" s="13">
        <f t="shared" si="34"/>
        <v>5.0543070466059293E-3</v>
      </c>
      <c r="Q162" s="41">
        <v>24.255164652852638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20.151527479864789</v>
      </c>
      <c r="G163" s="13">
        <f t="shared" si="28"/>
        <v>0</v>
      </c>
      <c r="H163" s="13">
        <f t="shared" si="29"/>
        <v>20.151527479864789</v>
      </c>
      <c r="I163" s="16">
        <f t="shared" si="36"/>
        <v>20.165027326467332</v>
      </c>
      <c r="J163" s="13">
        <f t="shared" si="30"/>
        <v>19.765072958603486</v>
      </c>
      <c r="K163" s="13">
        <f t="shared" si="31"/>
        <v>0.39995436786384531</v>
      </c>
      <c r="L163" s="13">
        <f t="shared" si="32"/>
        <v>0</v>
      </c>
      <c r="M163" s="13">
        <f t="shared" si="37"/>
        <v>3.0978010930810531E-3</v>
      </c>
      <c r="N163" s="13">
        <f t="shared" si="33"/>
        <v>1.920636677710253E-3</v>
      </c>
      <c r="O163" s="13">
        <f t="shared" si="34"/>
        <v>1.920636677710253E-3</v>
      </c>
      <c r="Q163" s="41">
        <v>19.79546526596372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31.905221617049591</v>
      </c>
      <c r="G164" s="13">
        <f t="shared" si="28"/>
        <v>0</v>
      </c>
      <c r="H164" s="13">
        <f t="shared" si="29"/>
        <v>31.905221617049591</v>
      </c>
      <c r="I164" s="16">
        <f t="shared" si="36"/>
        <v>32.305175984913433</v>
      </c>
      <c r="J164" s="13">
        <f t="shared" si="30"/>
        <v>29.469498378573043</v>
      </c>
      <c r="K164" s="13">
        <f t="shared" si="31"/>
        <v>2.8356776063403899</v>
      </c>
      <c r="L164" s="13">
        <f t="shared" si="32"/>
        <v>0</v>
      </c>
      <c r="M164" s="13">
        <f t="shared" si="37"/>
        <v>1.1771644153708001E-3</v>
      </c>
      <c r="N164" s="13">
        <f t="shared" si="33"/>
        <v>7.2984193752989612E-4</v>
      </c>
      <c r="O164" s="13">
        <f t="shared" si="34"/>
        <v>7.2984193752989612E-4</v>
      </c>
      <c r="Q164" s="41">
        <v>15.156819186367059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24.440476121720302</v>
      </c>
      <c r="G165" s="13">
        <f t="shared" si="28"/>
        <v>0</v>
      </c>
      <c r="H165" s="13">
        <f t="shared" si="29"/>
        <v>24.440476121720302</v>
      </c>
      <c r="I165" s="16">
        <f t="shared" si="36"/>
        <v>27.276153728060692</v>
      </c>
      <c r="J165" s="13">
        <f t="shared" si="30"/>
        <v>24.857365029498961</v>
      </c>
      <c r="K165" s="13">
        <f t="shared" si="31"/>
        <v>2.4187886985617304</v>
      </c>
      <c r="L165" s="13">
        <f t="shared" si="32"/>
        <v>0</v>
      </c>
      <c r="M165" s="13">
        <f t="shared" si="37"/>
        <v>4.47322477840904E-4</v>
      </c>
      <c r="N165" s="13">
        <f t="shared" si="33"/>
        <v>2.7733993626136047E-4</v>
      </c>
      <c r="O165" s="13">
        <f t="shared" si="34"/>
        <v>2.7733993626136047E-4</v>
      </c>
      <c r="Q165" s="41">
        <v>12.620592491928839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86.193747136906907</v>
      </c>
      <c r="G166" s="13">
        <f t="shared" si="28"/>
        <v>7.5075932625564947</v>
      </c>
      <c r="H166" s="13">
        <f t="shared" si="29"/>
        <v>78.68615387435041</v>
      </c>
      <c r="I166" s="16">
        <f t="shared" si="36"/>
        <v>81.104942572912137</v>
      </c>
      <c r="J166" s="13">
        <f t="shared" si="30"/>
        <v>48.256041890002606</v>
      </c>
      <c r="K166" s="13">
        <f t="shared" si="31"/>
        <v>32.84890068290953</v>
      </c>
      <c r="L166" s="13">
        <f t="shared" si="32"/>
        <v>0</v>
      </c>
      <c r="M166" s="13">
        <f t="shared" si="37"/>
        <v>1.6998254157954353E-4</v>
      </c>
      <c r="N166" s="13">
        <f t="shared" si="33"/>
        <v>1.0538917577931698E-4</v>
      </c>
      <c r="O166" s="13">
        <f t="shared" si="34"/>
        <v>7.5076986517322739</v>
      </c>
      <c r="Q166" s="41">
        <v>12.53815299354839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92.077201286587069</v>
      </c>
      <c r="G167" s="13">
        <f t="shared" si="28"/>
        <v>8.3568763719898005</v>
      </c>
      <c r="H167" s="13">
        <f t="shared" si="29"/>
        <v>83.720324914597271</v>
      </c>
      <c r="I167" s="16">
        <f t="shared" si="36"/>
        <v>116.5692255975068</v>
      </c>
      <c r="J167" s="13">
        <f t="shared" si="30"/>
        <v>55.269783949106916</v>
      </c>
      <c r="K167" s="13">
        <f t="shared" si="31"/>
        <v>61.299441648399885</v>
      </c>
      <c r="L167" s="13">
        <f t="shared" si="32"/>
        <v>23.249161344520296</v>
      </c>
      <c r="M167" s="13">
        <f t="shared" si="37"/>
        <v>23.249225937886095</v>
      </c>
      <c r="N167" s="13">
        <f t="shared" si="33"/>
        <v>14.414520081489378</v>
      </c>
      <c r="O167" s="13">
        <f t="shared" si="34"/>
        <v>22.771396453479177</v>
      </c>
      <c r="Q167" s="41">
        <v>13.18908119310535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17.740623443572389</v>
      </c>
      <c r="G168" s="13">
        <f t="shared" si="28"/>
        <v>0</v>
      </c>
      <c r="H168" s="13">
        <f t="shared" si="29"/>
        <v>17.740623443572389</v>
      </c>
      <c r="I168" s="16">
        <f t="shared" si="36"/>
        <v>55.790903747451985</v>
      </c>
      <c r="J168" s="13">
        <f t="shared" si="30"/>
        <v>44.514707112595794</v>
      </c>
      <c r="K168" s="13">
        <f t="shared" si="31"/>
        <v>11.276196634856191</v>
      </c>
      <c r="L168" s="13">
        <f t="shared" si="32"/>
        <v>0</v>
      </c>
      <c r="M168" s="13">
        <f t="shared" si="37"/>
        <v>8.8347058563967167</v>
      </c>
      <c r="N168" s="13">
        <f t="shared" si="33"/>
        <v>5.4775176309659646</v>
      </c>
      <c r="O168" s="13">
        <f t="shared" si="34"/>
        <v>5.4775176309659646</v>
      </c>
      <c r="Q168" s="41">
        <v>15.5333212087085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43.187332739491907</v>
      </c>
      <c r="G169" s="13">
        <f t="shared" si="28"/>
        <v>1.2995698097010906</v>
      </c>
      <c r="H169" s="13">
        <f t="shared" si="29"/>
        <v>41.887762929790817</v>
      </c>
      <c r="I169" s="16">
        <f t="shared" si="36"/>
        <v>53.163959564647008</v>
      </c>
      <c r="J169" s="13">
        <f t="shared" si="30"/>
        <v>44.489244206694373</v>
      </c>
      <c r="K169" s="13">
        <f t="shared" si="31"/>
        <v>8.6747153579526355</v>
      </c>
      <c r="L169" s="13">
        <f t="shared" si="32"/>
        <v>0</v>
      </c>
      <c r="M169" s="13">
        <f t="shared" si="37"/>
        <v>3.3571882254307521</v>
      </c>
      <c r="N169" s="13">
        <f t="shared" si="33"/>
        <v>2.0814566997670663</v>
      </c>
      <c r="O169" s="13">
        <f t="shared" si="34"/>
        <v>3.3810265094681569</v>
      </c>
      <c r="Q169" s="41">
        <v>16.898157114568651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28.786400916491392</v>
      </c>
      <c r="G170" s="13">
        <f t="shared" si="28"/>
        <v>0</v>
      </c>
      <c r="H170" s="13">
        <f t="shared" si="29"/>
        <v>28.786400916491392</v>
      </c>
      <c r="I170" s="16">
        <f t="shared" si="36"/>
        <v>37.461116274444024</v>
      </c>
      <c r="J170" s="13">
        <f t="shared" si="30"/>
        <v>34.831047803941871</v>
      </c>
      <c r="K170" s="13">
        <f t="shared" si="31"/>
        <v>2.6300684705021524</v>
      </c>
      <c r="L170" s="13">
        <f t="shared" si="32"/>
        <v>0</v>
      </c>
      <c r="M170" s="13">
        <f t="shared" si="37"/>
        <v>1.2757315256636859</v>
      </c>
      <c r="N170" s="13">
        <f t="shared" si="33"/>
        <v>0.79095354591148526</v>
      </c>
      <c r="O170" s="13">
        <f t="shared" si="34"/>
        <v>0.79095354591148526</v>
      </c>
      <c r="Q170" s="41">
        <v>19.053435293811098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8.7078316694450137</v>
      </c>
      <c r="G171" s="13">
        <f t="shared" si="28"/>
        <v>0</v>
      </c>
      <c r="H171" s="13">
        <f t="shared" si="29"/>
        <v>8.7078316694450137</v>
      </c>
      <c r="I171" s="16">
        <f t="shared" si="36"/>
        <v>11.337900139947166</v>
      </c>
      <c r="J171" s="13">
        <f t="shared" si="30"/>
        <v>11.28211901385693</v>
      </c>
      <c r="K171" s="13">
        <f t="shared" si="31"/>
        <v>5.5781126090236555E-2</v>
      </c>
      <c r="L171" s="13">
        <f t="shared" si="32"/>
        <v>0</v>
      </c>
      <c r="M171" s="13">
        <f t="shared" si="37"/>
        <v>0.48477797975220061</v>
      </c>
      <c r="N171" s="13">
        <f t="shared" si="33"/>
        <v>0.3005623474463644</v>
      </c>
      <c r="O171" s="13">
        <f t="shared" si="34"/>
        <v>0.3005623474463644</v>
      </c>
      <c r="Q171" s="41">
        <v>21.66902195214643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2.6242763896712629</v>
      </c>
      <c r="G172" s="13">
        <f t="shared" si="28"/>
        <v>0</v>
      </c>
      <c r="H172" s="13">
        <f t="shared" si="29"/>
        <v>2.6242763896712629</v>
      </c>
      <c r="I172" s="16">
        <f t="shared" si="36"/>
        <v>2.6800575157614994</v>
      </c>
      <c r="J172" s="13">
        <f t="shared" si="30"/>
        <v>2.6792452029037692</v>
      </c>
      <c r="K172" s="13">
        <f t="shared" si="31"/>
        <v>8.123128577302019E-4</v>
      </c>
      <c r="L172" s="13">
        <f t="shared" si="32"/>
        <v>0</v>
      </c>
      <c r="M172" s="13">
        <f t="shared" si="37"/>
        <v>0.18421563230583621</v>
      </c>
      <c r="N172" s="13">
        <f t="shared" si="33"/>
        <v>0.11421369202961845</v>
      </c>
      <c r="O172" s="13">
        <f t="shared" si="34"/>
        <v>0.11421369202961845</v>
      </c>
      <c r="Q172" s="41">
        <v>21.027833000000001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1.04855248942774</v>
      </c>
      <c r="G173" s="18">
        <f t="shared" si="28"/>
        <v>0</v>
      </c>
      <c r="H173" s="18">
        <f t="shared" si="29"/>
        <v>1.04855248942774</v>
      </c>
      <c r="I173" s="17">
        <f t="shared" si="36"/>
        <v>1.0493648022854702</v>
      </c>
      <c r="J173" s="18">
        <f t="shared" si="30"/>
        <v>1.0493216815176583</v>
      </c>
      <c r="K173" s="18">
        <f t="shared" si="31"/>
        <v>4.3120767811988259E-5</v>
      </c>
      <c r="L173" s="18">
        <f t="shared" si="32"/>
        <v>0</v>
      </c>
      <c r="M173" s="18">
        <f t="shared" si="37"/>
        <v>7.0001940276217756E-2</v>
      </c>
      <c r="N173" s="18">
        <f t="shared" si="33"/>
        <v>4.3401202971255007E-2</v>
      </c>
      <c r="O173" s="18">
        <f t="shared" si="34"/>
        <v>4.3401202971255007E-2</v>
      </c>
      <c r="P173" s="3"/>
      <c r="Q173" s="42">
        <v>21.89994688290427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10.739739702420399</v>
      </c>
      <c r="G174" s="13">
        <f t="shared" si="28"/>
        <v>0</v>
      </c>
      <c r="H174" s="13">
        <f t="shared" si="29"/>
        <v>10.739739702420399</v>
      </c>
      <c r="I174" s="16">
        <f t="shared" si="36"/>
        <v>10.739782823188211</v>
      </c>
      <c r="J174" s="13">
        <f t="shared" si="30"/>
        <v>10.686044987625744</v>
      </c>
      <c r="K174" s="13">
        <f t="shared" si="31"/>
        <v>5.373783556246714E-2</v>
      </c>
      <c r="L174" s="13">
        <f t="shared" si="32"/>
        <v>0</v>
      </c>
      <c r="M174" s="13">
        <f t="shared" si="37"/>
        <v>2.6600737304962749E-2</v>
      </c>
      <c r="N174" s="13">
        <f t="shared" si="33"/>
        <v>1.6492457129076904E-2</v>
      </c>
      <c r="O174" s="13">
        <f t="shared" si="34"/>
        <v>1.6492457129076904E-2</v>
      </c>
      <c r="Q174" s="41">
        <v>20.782624334669119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46.422514146012993</v>
      </c>
      <c r="G175" s="13">
        <f t="shared" si="28"/>
        <v>1.7665718215482311</v>
      </c>
      <c r="H175" s="13">
        <f t="shared" si="29"/>
        <v>44.65594232446476</v>
      </c>
      <c r="I175" s="16">
        <f t="shared" si="36"/>
        <v>44.709680160027226</v>
      </c>
      <c r="J175" s="13">
        <f t="shared" si="30"/>
        <v>40.03924781475326</v>
      </c>
      <c r="K175" s="13">
        <f t="shared" si="31"/>
        <v>4.6704323452739658</v>
      </c>
      <c r="L175" s="13">
        <f t="shared" si="32"/>
        <v>0</v>
      </c>
      <c r="M175" s="13">
        <f t="shared" si="37"/>
        <v>1.0108280175885845E-2</v>
      </c>
      <c r="N175" s="13">
        <f t="shared" si="33"/>
        <v>6.2671337090492241E-3</v>
      </c>
      <c r="O175" s="13">
        <f t="shared" si="34"/>
        <v>1.7728389552572803</v>
      </c>
      <c r="Q175" s="41">
        <v>18.341625955226309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141.15855894486791</v>
      </c>
      <c r="G176" s="13">
        <f t="shared" si="28"/>
        <v>15.441824599129289</v>
      </c>
      <c r="H176" s="13">
        <f t="shared" si="29"/>
        <v>125.71673434573862</v>
      </c>
      <c r="I176" s="16">
        <f t="shared" si="36"/>
        <v>130.38716669101257</v>
      </c>
      <c r="J176" s="13">
        <f t="shared" si="30"/>
        <v>60.284230941471442</v>
      </c>
      <c r="K176" s="13">
        <f t="shared" si="31"/>
        <v>70.102935749541132</v>
      </c>
      <c r="L176" s="13">
        <f t="shared" si="32"/>
        <v>31.695580841587336</v>
      </c>
      <c r="M176" s="13">
        <f t="shared" si="37"/>
        <v>31.699421988054173</v>
      </c>
      <c r="N176" s="13">
        <f t="shared" si="33"/>
        <v>19.653641632593587</v>
      </c>
      <c r="O176" s="13">
        <f t="shared" si="34"/>
        <v>35.095466231722874</v>
      </c>
      <c r="Q176" s="41">
        <v>14.34571298798538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143.96731989799889</v>
      </c>
      <c r="G177" s="13">
        <f t="shared" si="28"/>
        <v>15.847272347211019</v>
      </c>
      <c r="H177" s="13">
        <f t="shared" si="29"/>
        <v>128.12004755078786</v>
      </c>
      <c r="I177" s="16">
        <f t="shared" si="36"/>
        <v>166.52740245874165</v>
      </c>
      <c r="J177" s="13">
        <f t="shared" si="30"/>
        <v>56.21642656768978</v>
      </c>
      <c r="K177" s="13">
        <f t="shared" si="31"/>
        <v>110.31097589105187</v>
      </c>
      <c r="L177" s="13">
        <f t="shared" si="32"/>
        <v>70.272760571404433</v>
      </c>
      <c r="M177" s="13">
        <f t="shared" si="37"/>
        <v>82.318540926865012</v>
      </c>
      <c r="N177" s="13">
        <f t="shared" si="33"/>
        <v>51.037495374656309</v>
      </c>
      <c r="O177" s="13">
        <f t="shared" si="34"/>
        <v>66.884767721867334</v>
      </c>
      <c r="Q177" s="41">
        <v>12.460500288297039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75.954266028058925</v>
      </c>
      <c r="G178" s="13">
        <f t="shared" si="28"/>
        <v>6.029512846891361</v>
      </c>
      <c r="H178" s="13">
        <f t="shared" si="29"/>
        <v>69.92475318116756</v>
      </c>
      <c r="I178" s="16">
        <f t="shared" si="36"/>
        <v>109.96296850081501</v>
      </c>
      <c r="J178" s="13">
        <f t="shared" si="30"/>
        <v>48.750671811024986</v>
      </c>
      <c r="K178" s="13">
        <f t="shared" si="31"/>
        <v>61.212296689790023</v>
      </c>
      <c r="L178" s="13">
        <f t="shared" si="32"/>
        <v>23.165551033771294</v>
      </c>
      <c r="M178" s="13">
        <f t="shared" si="37"/>
        <v>54.446596585979997</v>
      </c>
      <c r="N178" s="13">
        <f t="shared" si="33"/>
        <v>33.756889883307601</v>
      </c>
      <c r="O178" s="13">
        <f t="shared" si="34"/>
        <v>39.786402730198958</v>
      </c>
      <c r="Q178" s="41">
        <v>11.079306915918609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36.234253297317451</v>
      </c>
      <c r="G179" s="13">
        <f t="shared" si="28"/>
        <v>0.2958851070493782</v>
      </c>
      <c r="H179" s="13">
        <f t="shared" si="29"/>
        <v>35.938368190268072</v>
      </c>
      <c r="I179" s="16">
        <f t="shared" si="36"/>
        <v>73.985113846286794</v>
      </c>
      <c r="J179" s="13">
        <f t="shared" si="30"/>
        <v>44.190834180244849</v>
      </c>
      <c r="K179" s="13">
        <f t="shared" si="31"/>
        <v>29.794279666041945</v>
      </c>
      <c r="L179" s="13">
        <f t="shared" si="32"/>
        <v>0</v>
      </c>
      <c r="M179" s="13">
        <f t="shared" si="37"/>
        <v>20.689706702672396</v>
      </c>
      <c r="N179" s="13">
        <f t="shared" si="33"/>
        <v>12.827618155656886</v>
      </c>
      <c r="O179" s="13">
        <f t="shared" si="34"/>
        <v>13.123503262706263</v>
      </c>
      <c r="Q179" s="41">
        <v>11.27224549354839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39.390917192618531</v>
      </c>
      <c r="G180" s="13">
        <f t="shared" si="28"/>
        <v>0.75155302936723833</v>
      </c>
      <c r="H180" s="13">
        <f t="shared" si="29"/>
        <v>38.639364163251294</v>
      </c>
      <c r="I180" s="16">
        <f t="shared" si="36"/>
        <v>68.433643829293231</v>
      </c>
      <c r="J180" s="13">
        <f t="shared" si="30"/>
        <v>44.897669476666167</v>
      </c>
      <c r="K180" s="13">
        <f t="shared" si="31"/>
        <v>23.535974352627065</v>
      </c>
      <c r="L180" s="13">
        <f t="shared" si="32"/>
        <v>0</v>
      </c>
      <c r="M180" s="13">
        <f t="shared" si="37"/>
        <v>7.8620885470155102</v>
      </c>
      <c r="N180" s="13">
        <f t="shared" si="33"/>
        <v>4.8744948991496164</v>
      </c>
      <c r="O180" s="13">
        <f t="shared" si="34"/>
        <v>5.6260479285168543</v>
      </c>
      <c r="Q180" s="41">
        <v>12.403603613690271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8.33222578313163</v>
      </c>
      <c r="G181" s="13">
        <f t="shared" si="28"/>
        <v>0</v>
      </c>
      <c r="H181" s="13">
        <f t="shared" si="29"/>
        <v>8.33222578313163</v>
      </c>
      <c r="I181" s="16">
        <f t="shared" si="36"/>
        <v>31.868200135758695</v>
      </c>
      <c r="J181" s="13">
        <f t="shared" si="30"/>
        <v>29.343987705781974</v>
      </c>
      <c r="K181" s="13">
        <f t="shared" si="31"/>
        <v>2.5242124299767212</v>
      </c>
      <c r="L181" s="13">
        <f t="shared" si="32"/>
        <v>0</v>
      </c>
      <c r="M181" s="13">
        <f t="shared" si="37"/>
        <v>2.9875936478658938</v>
      </c>
      <c r="N181" s="13">
        <f t="shared" si="33"/>
        <v>1.8523080616768541</v>
      </c>
      <c r="O181" s="13">
        <f t="shared" si="34"/>
        <v>1.8523080616768541</v>
      </c>
      <c r="Q181" s="41">
        <v>15.79908824269388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1.6522385645679249</v>
      </c>
      <c r="G182" s="13">
        <f t="shared" si="28"/>
        <v>0</v>
      </c>
      <c r="H182" s="13">
        <f t="shared" si="29"/>
        <v>1.6522385645679249</v>
      </c>
      <c r="I182" s="16">
        <f t="shared" si="36"/>
        <v>4.1764509945446466</v>
      </c>
      <c r="J182" s="13">
        <f t="shared" si="30"/>
        <v>4.1727949272331797</v>
      </c>
      <c r="K182" s="13">
        <f t="shared" si="31"/>
        <v>3.6560673114669484E-3</v>
      </c>
      <c r="L182" s="13">
        <f t="shared" si="32"/>
        <v>0</v>
      </c>
      <c r="M182" s="13">
        <f t="shared" si="37"/>
        <v>1.1352855861890396</v>
      </c>
      <c r="N182" s="13">
        <f t="shared" si="33"/>
        <v>0.70387706343720458</v>
      </c>
      <c r="O182" s="13">
        <f t="shared" si="34"/>
        <v>0.70387706343720458</v>
      </c>
      <c r="Q182" s="41">
        <v>19.797477396049409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26.08876276404953</v>
      </c>
      <c r="G183" s="13">
        <f t="shared" si="28"/>
        <v>0</v>
      </c>
      <c r="H183" s="13">
        <f t="shared" si="29"/>
        <v>26.08876276404953</v>
      </c>
      <c r="I183" s="16">
        <f t="shared" si="36"/>
        <v>26.092418831360998</v>
      </c>
      <c r="J183" s="13">
        <f t="shared" si="30"/>
        <v>25.448680771291393</v>
      </c>
      <c r="K183" s="13">
        <f t="shared" si="31"/>
        <v>0.64373806006960521</v>
      </c>
      <c r="L183" s="13">
        <f t="shared" si="32"/>
        <v>0</v>
      </c>
      <c r="M183" s="13">
        <f t="shared" si="37"/>
        <v>0.43140852275183506</v>
      </c>
      <c r="N183" s="13">
        <f t="shared" si="33"/>
        <v>0.26747328410613774</v>
      </c>
      <c r="O183" s="13">
        <f t="shared" si="34"/>
        <v>0.26747328410613774</v>
      </c>
      <c r="Q183" s="41">
        <v>21.842244434086879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6.8701067512218854</v>
      </c>
      <c r="G184" s="13">
        <f t="shared" si="28"/>
        <v>0</v>
      </c>
      <c r="H184" s="13">
        <f t="shared" si="29"/>
        <v>6.8701067512218854</v>
      </c>
      <c r="I184" s="16">
        <f t="shared" si="36"/>
        <v>7.5138448112914906</v>
      </c>
      <c r="J184" s="13">
        <f t="shared" si="30"/>
        <v>7.4952985026402832</v>
      </c>
      <c r="K184" s="13">
        <f t="shared" si="31"/>
        <v>1.8546308651207433E-2</v>
      </c>
      <c r="L184" s="13">
        <f t="shared" si="32"/>
        <v>0</v>
      </c>
      <c r="M184" s="13">
        <f t="shared" si="37"/>
        <v>0.16393523864569731</v>
      </c>
      <c r="N184" s="13">
        <f t="shared" si="33"/>
        <v>0.10163984796033233</v>
      </c>
      <c r="O184" s="13">
        <f t="shared" si="34"/>
        <v>0.10163984796033233</v>
      </c>
      <c r="Q184" s="41">
        <v>20.75467900000001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28.75260841788668</v>
      </c>
      <c r="G185" s="18">
        <f t="shared" si="28"/>
        <v>0</v>
      </c>
      <c r="H185" s="18">
        <f t="shared" si="29"/>
        <v>28.75260841788668</v>
      </c>
      <c r="I185" s="17">
        <f t="shared" si="36"/>
        <v>28.771154726537887</v>
      </c>
      <c r="J185" s="18">
        <f t="shared" si="30"/>
        <v>28.051672892140193</v>
      </c>
      <c r="K185" s="18">
        <f t="shared" si="31"/>
        <v>0.71948183439769409</v>
      </c>
      <c r="L185" s="18">
        <f t="shared" si="32"/>
        <v>0</v>
      </c>
      <c r="M185" s="18">
        <f t="shared" si="37"/>
        <v>6.2295390685364979E-2</v>
      </c>
      <c r="N185" s="18">
        <f t="shared" si="33"/>
        <v>3.8623142224926285E-2</v>
      </c>
      <c r="O185" s="18">
        <f t="shared" si="34"/>
        <v>3.8623142224926285E-2</v>
      </c>
      <c r="P185" s="3"/>
      <c r="Q185" s="42">
        <v>23.129273635954529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46.908397006809359</v>
      </c>
      <c r="G186" s="13">
        <f t="shared" si="28"/>
        <v>1.8367095495459789</v>
      </c>
      <c r="H186" s="13">
        <f t="shared" si="29"/>
        <v>45.07168745726338</v>
      </c>
      <c r="I186" s="16">
        <f t="shared" si="36"/>
        <v>45.791169291661078</v>
      </c>
      <c r="J186" s="13">
        <f t="shared" si="30"/>
        <v>42.664781063050931</v>
      </c>
      <c r="K186" s="13">
        <f t="shared" si="31"/>
        <v>3.1263882286101463</v>
      </c>
      <c r="L186" s="13">
        <f t="shared" si="32"/>
        <v>0</v>
      </c>
      <c r="M186" s="13">
        <f t="shared" si="37"/>
        <v>2.3672248460438694E-2</v>
      </c>
      <c r="N186" s="13">
        <f t="shared" si="33"/>
        <v>1.4676794045471991E-2</v>
      </c>
      <c r="O186" s="13">
        <f t="shared" si="34"/>
        <v>1.8513863435914508</v>
      </c>
      <c r="Q186" s="41">
        <v>22.11024873079683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42.612423125201467</v>
      </c>
      <c r="G187" s="13">
        <f t="shared" si="28"/>
        <v>1.2165809714360332</v>
      </c>
      <c r="H187" s="13">
        <f t="shared" si="29"/>
        <v>41.395842153765436</v>
      </c>
      <c r="I187" s="16">
        <f t="shared" si="36"/>
        <v>44.522230382375582</v>
      </c>
      <c r="J187" s="13">
        <f t="shared" si="30"/>
        <v>40.741805953287404</v>
      </c>
      <c r="K187" s="13">
        <f t="shared" si="31"/>
        <v>3.7804244290881783</v>
      </c>
      <c r="L187" s="13">
        <f t="shared" si="32"/>
        <v>0</v>
      </c>
      <c r="M187" s="13">
        <f t="shared" si="37"/>
        <v>8.9954544149667033E-3</v>
      </c>
      <c r="N187" s="13">
        <f t="shared" si="33"/>
        <v>5.5771817372793561E-3</v>
      </c>
      <c r="O187" s="13">
        <f t="shared" si="34"/>
        <v>1.2221581531733126</v>
      </c>
      <c r="Q187" s="41">
        <v>19.978221945266551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35.663512947659598</v>
      </c>
      <c r="G188" s="13">
        <f t="shared" si="28"/>
        <v>0.21349810674228403</v>
      </c>
      <c r="H188" s="13">
        <f t="shared" si="29"/>
        <v>35.450014840917312</v>
      </c>
      <c r="I188" s="16">
        <f t="shared" si="36"/>
        <v>39.23043927000549</v>
      </c>
      <c r="J188" s="13">
        <f t="shared" si="30"/>
        <v>33.990097952226449</v>
      </c>
      <c r="K188" s="13">
        <f t="shared" si="31"/>
        <v>5.2403413177790412</v>
      </c>
      <c r="L188" s="13">
        <f t="shared" si="32"/>
        <v>0</v>
      </c>
      <c r="M188" s="13">
        <f t="shared" si="37"/>
        <v>3.4182726776873472E-3</v>
      </c>
      <c r="N188" s="13">
        <f t="shared" si="33"/>
        <v>2.1193290601661551E-3</v>
      </c>
      <c r="O188" s="13">
        <f t="shared" si="34"/>
        <v>0.21561743580245019</v>
      </c>
      <c r="Q188" s="41">
        <v>14.364042238535321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8.3924432448246211E-2</v>
      </c>
      <c r="G189" s="13">
        <f t="shared" si="28"/>
        <v>0</v>
      </c>
      <c r="H189" s="13">
        <f t="shared" si="29"/>
        <v>8.3924432448246211E-2</v>
      </c>
      <c r="I189" s="16">
        <f t="shared" si="36"/>
        <v>5.324265750227287</v>
      </c>
      <c r="J189" s="13">
        <f t="shared" si="30"/>
        <v>5.3054438215894626</v>
      </c>
      <c r="K189" s="13">
        <f t="shared" si="31"/>
        <v>1.8821928637824392E-2</v>
      </c>
      <c r="L189" s="13">
        <f t="shared" si="32"/>
        <v>0</v>
      </c>
      <c r="M189" s="13">
        <f t="shared" si="37"/>
        <v>1.2989436175211921E-3</v>
      </c>
      <c r="N189" s="13">
        <f t="shared" si="33"/>
        <v>8.053450428631391E-4</v>
      </c>
      <c r="O189" s="13">
        <f t="shared" si="34"/>
        <v>8.053450428631391E-4</v>
      </c>
      <c r="Q189" s="41">
        <v>13.276482490432381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93.529238416798918</v>
      </c>
      <c r="G190" s="13">
        <f t="shared" si="28"/>
        <v>8.5664795366589725</v>
      </c>
      <c r="H190" s="13">
        <f t="shared" si="29"/>
        <v>84.962758880139944</v>
      </c>
      <c r="I190" s="16">
        <f t="shared" si="36"/>
        <v>84.981580808777764</v>
      </c>
      <c r="J190" s="13">
        <f t="shared" si="30"/>
        <v>45.987260384806923</v>
      </c>
      <c r="K190" s="13">
        <f t="shared" si="31"/>
        <v>38.994320423970841</v>
      </c>
      <c r="L190" s="13">
        <f t="shared" si="32"/>
        <v>1.8487482096903232</v>
      </c>
      <c r="M190" s="13">
        <f t="shared" si="37"/>
        <v>1.8492418082649813</v>
      </c>
      <c r="N190" s="13">
        <f t="shared" si="33"/>
        <v>1.1465299211242883</v>
      </c>
      <c r="O190" s="13">
        <f t="shared" si="34"/>
        <v>9.7130094577832615</v>
      </c>
      <c r="Q190" s="41">
        <v>11.16059499354839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66.098846201733423</v>
      </c>
      <c r="G191" s="13">
        <f t="shared" si="28"/>
        <v>4.6068721018577001</v>
      </c>
      <c r="H191" s="13">
        <f t="shared" si="29"/>
        <v>61.491974099875719</v>
      </c>
      <c r="I191" s="16">
        <f t="shared" si="36"/>
        <v>98.637546314156239</v>
      </c>
      <c r="J191" s="13">
        <f t="shared" si="30"/>
        <v>49.771928108324964</v>
      </c>
      <c r="K191" s="13">
        <f t="shared" si="31"/>
        <v>48.865618205831275</v>
      </c>
      <c r="L191" s="13">
        <f t="shared" si="32"/>
        <v>11.319660677871786</v>
      </c>
      <c r="M191" s="13">
        <f t="shared" si="37"/>
        <v>12.022372565012478</v>
      </c>
      <c r="N191" s="13">
        <f t="shared" si="33"/>
        <v>7.4538709903077365</v>
      </c>
      <c r="O191" s="13">
        <f t="shared" si="34"/>
        <v>12.060743092165437</v>
      </c>
      <c r="Q191" s="41">
        <v>11.941114438253191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2.914015431551932</v>
      </c>
      <c r="G192" s="13">
        <f t="shared" si="28"/>
        <v>0</v>
      </c>
      <c r="H192" s="13">
        <f t="shared" si="29"/>
        <v>2.914015431551932</v>
      </c>
      <c r="I192" s="16">
        <f t="shared" si="36"/>
        <v>40.459972959511418</v>
      </c>
      <c r="J192" s="13">
        <f t="shared" si="30"/>
        <v>34.825900408581347</v>
      </c>
      <c r="K192" s="13">
        <f t="shared" si="31"/>
        <v>5.6340725509300711</v>
      </c>
      <c r="L192" s="13">
        <f t="shared" si="32"/>
        <v>0</v>
      </c>
      <c r="M192" s="13">
        <f t="shared" si="37"/>
        <v>4.5685015747047419</v>
      </c>
      <c r="N192" s="13">
        <f t="shared" si="33"/>
        <v>2.83247097631694</v>
      </c>
      <c r="O192" s="13">
        <f t="shared" si="34"/>
        <v>2.83247097631694</v>
      </c>
      <c r="Q192" s="41">
        <v>14.436471309418989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1.9132176808090571</v>
      </c>
      <c r="G193" s="13">
        <f t="shared" si="28"/>
        <v>0</v>
      </c>
      <c r="H193" s="13">
        <f t="shared" si="29"/>
        <v>1.9132176808090571</v>
      </c>
      <c r="I193" s="16">
        <f t="shared" si="36"/>
        <v>7.5472902317391277</v>
      </c>
      <c r="J193" s="13">
        <f t="shared" si="30"/>
        <v>7.5184862541253183</v>
      </c>
      <c r="K193" s="13">
        <f t="shared" si="31"/>
        <v>2.8803977613809373E-2</v>
      </c>
      <c r="L193" s="13">
        <f t="shared" si="32"/>
        <v>0</v>
      </c>
      <c r="M193" s="13">
        <f t="shared" si="37"/>
        <v>1.7360305983878019</v>
      </c>
      <c r="N193" s="13">
        <f t="shared" si="33"/>
        <v>1.0763389710004372</v>
      </c>
      <c r="O193" s="13">
        <f t="shared" si="34"/>
        <v>1.0763389710004372</v>
      </c>
      <c r="Q193" s="41">
        <v>17.724399386949521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58.292251076082799</v>
      </c>
      <c r="G194" s="13">
        <f t="shared" si="28"/>
        <v>3.4799814669132823</v>
      </c>
      <c r="H194" s="13">
        <f t="shared" si="29"/>
        <v>54.812269609169519</v>
      </c>
      <c r="I194" s="16">
        <f t="shared" si="36"/>
        <v>54.841073586783331</v>
      </c>
      <c r="J194" s="13">
        <f t="shared" si="30"/>
        <v>46.249064074975571</v>
      </c>
      <c r="K194" s="13">
        <f t="shared" si="31"/>
        <v>8.5920095118077597</v>
      </c>
      <c r="L194" s="13">
        <f t="shared" si="32"/>
        <v>0</v>
      </c>
      <c r="M194" s="13">
        <f t="shared" si="37"/>
        <v>0.65969162738736475</v>
      </c>
      <c r="N194" s="13">
        <f t="shared" si="33"/>
        <v>0.40900880898016617</v>
      </c>
      <c r="O194" s="13">
        <f t="shared" si="34"/>
        <v>3.8889902758934483</v>
      </c>
      <c r="Q194" s="41">
        <v>17.711603807610921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1.0461493645269879</v>
      </c>
      <c r="G195" s="13">
        <f t="shared" si="28"/>
        <v>0</v>
      </c>
      <c r="H195" s="13">
        <f t="shared" si="29"/>
        <v>1.0461493645269879</v>
      </c>
      <c r="I195" s="16">
        <f t="shared" si="36"/>
        <v>9.6381588763347477</v>
      </c>
      <c r="J195" s="13">
        <f t="shared" si="30"/>
        <v>9.5876334906891874</v>
      </c>
      <c r="K195" s="13">
        <f t="shared" si="31"/>
        <v>5.0525385645560306E-2</v>
      </c>
      <c r="L195" s="13">
        <f t="shared" si="32"/>
        <v>0</v>
      </c>
      <c r="M195" s="13">
        <f t="shared" si="37"/>
        <v>0.25068281840719858</v>
      </c>
      <c r="N195" s="13">
        <f t="shared" si="33"/>
        <v>0.15542334741246311</v>
      </c>
      <c r="O195" s="13">
        <f t="shared" si="34"/>
        <v>0.15542334741246311</v>
      </c>
      <c r="Q195" s="41">
        <v>18.923031683193809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11.155015138942231</v>
      </c>
      <c r="G196" s="13">
        <f t="shared" si="28"/>
        <v>0</v>
      </c>
      <c r="H196" s="13">
        <f t="shared" si="29"/>
        <v>11.155015138942231</v>
      </c>
      <c r="I196" s="16">
        <f t="shared" si="36"/>
        <v>11.205540524587791</v>
      </c>
      <c r="J196" s="13">
        <f t="shared" si="30"/>
        <v>11.16121209132813</v>
      </c>
      <c r="K196" s="13">
        <f t="shared" si="31"/>
        <v>4.4328433259661182E-2</v>
      </c>
      <c r="L196" s="13">
        <f t="shared" si="32"/>
        <v>0</v>
      </c>
      <c r="M196" s="13">
        <f t="shared" si="37"/>
        <v>9.5259470994735473E-2</v>
      </c>
      <c r="N196" s="13">
        <f t="shared" si="33"/>
        <v>5.9060872016735995E-2</v>
      </c>
      <c r="O196" s="13">
        <f t="shared" si="34"/>
        <v>5.9060872016735995E-2</v>
      </c>
      <c r="Q196" s="41">
        <v>23.059094766498781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13.72586760038531</v>
      </c>
      <c r="G197" s="18">
        <f t="shared" si="28"/>
        <v>0</v>
      </c>
      <c r="H197" s="18">
        <f t="shared" si="29"/>
        <v>13.72586760038531</v>
      </c>
      <c r="I197" s="17">
        <f t="shared" si="36"/>
        <v>13.770196033644972</v>
      </c>
      <c r="J197" s="18">
        <f t="shared" si="30"/>
        <v>13.656256831225521</v>
      </c>
      <c r="K197" s="18">
        <f t="shared" si="31"/>
        <v>0.11393920241945033</v>
      </c>
      <c r="L197" s="18">
        <f t="shared" si="32"/>
        <v>0</v>
      </c>
      <c r="M197" s="18">
        <f t="shared" si="37"/>
        <v>3.6198598977999479E-2</v>
      </c>
      <c r="N197" s="18">
        <f t="shared" si="33"/>
        <v>2.2443131366359677E-2</v>
      </c>
      <c r="O197" s="18">
        <f t="shared" si="34"/>
        <v>2.2443131366359677E-2</v>
      </c>
      <c r="P197" s="3"/>
      <c r="Q197" s="42">
        <v>20.706084000000011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2.6902878395830929</v>
      </c>
      <c r="G198" s="13">
        <f t="shared" ref="G198:G261" si="39">IF((F198-$J$2)&gt;0,$I$2*(F198-$J$2),0)</f>
        <v>0</v>
      </c>
      <c r="H198" s="13">
        <f t="shared" ref="H198:H261" si="40">F198-G198</f>
        <v>2.6902878395830929</v>
      </c>
      <c r="I198" s="16">
        <f t="shared" si="36"/>
        <v>2.8042270420025432</v>
      </c>
      <c r="J198" s="13">
        <f t="shared" ref="J198:J261" si="41">I198/SQRT(1+(I198/($K$2*(300+(25*Q198)+0.05*(Q198)^3)))^2)</f>
        <v>2.8029870478897423</v>
      </c>
      <c r="K198" s="13">
        <f t="shared" ref="K198:K261" si="42">I198-J198</f>
        <v>1.2399941128009573E-3</v>
      </c>
      <c r="L198" s="13">
        <f t="shared" ref="L198:L261" si="43">IF(K198&gt;$N$2,(K198-$N$2)/$L$2,0)</f>
        <v>0</v>
      </c>
      <c r="M198" s="13">
        <f t="shared" si="37"/>
        <v>1.3755467611639802E-2</v>
      </c>
      <c r="N198" s="13">
        <f t="shared" ref="N198:N261" si="44">$M$2*M198</f>
        <v>8.5283899192166775E-3</v>
      </c>
      <c r="O198" s="13">
        <f t="shared" ref="O198:O261" si="45">N198+G198</f>
        <v>8.5283899192166775E-3</v>
      </c>
      <c r="Q198" s="41">
        <v>18.99921409382106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50.119594895277082</v>
      </c>
      <c r="G199" s="13">
        <f t="shared" si="39"/>
        <v>2.3002495140533576</v>
      </c>
      <c r="H199" s="13">
        <f t="shared" si="40"/>
        <v>47.819345381223727</v>
      </c>
      <c r="I199" s="16">
        <f t="shared" ref="I199:I262" si="47">H199+K198-L198</f>
        <v>47.820585375336528</v>
      </c>
      <c r="J199" s="13">
        <f t="shared" si="41"/>
        <v>41.245539343943676</v>
      </c>
      <c r="K199" s="13">
        <f t="shared" si="42"/>
        <v>6.5750460313928514</v>
      </c>
      <c r="L199" s="13">
        <f t="shared" si="43"/>
        <v>0</v>
      </c>
      <c r="M199" s="13">
        <f t="shared" ref="M199:M262" si="48">L199+M198-N198</f>
        <v>5.2270776924231242E-3</v>
      </c>
      <c r="N199" s="13">
        <f t="shared" si="44"/>
        <v>3.240788169302337E-3</v>
      </c>
      <c r="O199" s="13">
        <f t="shared" si="45"/>
        <v>2.3034903022226598</v>
      </c>
      <c r="Q199" s="41">
        <v>16.94018101897683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83.762954655157159</v>
      </c>
      <c r="G200" s="13">
        <f t="shared" si="39"/>
        <v>7.15670568108367</v>
      </c>
      <c r="H200" s="13">
        <f t="shared" si="40"/>
        <v>76.606248974073495</v>
      </c>
      <c r="I200" s="16">
        <f t="shared" si="47"/>
        <v>83.181295005466353</v>
      </c>
      <c r="J200" s="13">
        <f t="shared" si="41"/>
        <v>56.713951610855077</v>
      </c>
      <c r="K200" s="13">
        <f t="shared" si="42"/>
        <v>26.467343394611277</v>
      </c>
      <c r="L200" s="13">
        <f t="shared" si="43"/>
        <v>0</v>
      </c>
      <c r="M200" s="13">
        <f t="shared" si="48"/>
        <v>1.9862895231207872E-3</v>
      </c>
      <c r="N200" s="13">
        <f t="shared" si="44"/>
        <v>1.2314995043348881E-3</v>
      </c>
      <c r="O200" s="13">
        <f t="shared" si="45"/>
        <v>7.1579371805880045</v>
      </c>
      <c r="Q200" s="41">
        <v>16.228359345336202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166.6965449563823</v>
      </c>
      <c r="G201" s="13">
        <f t="shared" si="39"/>
        <v>19.12826110678904</v>
      </c>
      <c r="H201" s="13">
        <f t="shared" si="40"/>
        <v>147.56828384959326</v>
      </c>
      <c r="I201" s="16">
        <f t="shared" si="47"/>
        <v>174.03562724420453</v>
      </c>
      <c r="J201" s="13">
        <f t="shared" si="41"/>
        <v>52.485499060410071</v>
      </c>
      <c r="K201" s="13">
        <f t="shared" si="42"/>
        <v>121.55012818379447</v>
      </c>
      <c r="L201" s="13">
        <f t="shared" si="43"/>
        <v>81.056046612752539</v>
      </c>
      <c r="M201" s="13">
        <f t="shared" si="48"/>
        <v>81.056801402771328</v>
      </c>
      <c r="N201" s="13">
        <f t="shared" si="44"/>
        <v>50.255216869718225</v>
      </c>
      <c r="O201" s="13">
        <f t="shared" si="45"/>
        <v>69.383477976507265</v>
      </c>
      <c r="Q201" s="41">
        <v>11.25858099354839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1.6337095810832321</v>
      </c>
      <c r="G202" s="13">
        <f t="shared" si="39"/>
        <v>0</v>
      </c>
      <c r="H202" s="13">
        <f t="shared" si="40"/>
        <v>1.6337095810832321</v>
      </c>
      <c r="I202" s="16">
        <f t="shared" si="47"/>
        <v>42.12779115212517</v>
      </c>
      <c r="J202" s="13">
        <f t="shared" si="41"/>
        <v>34.426465997828906</v>
      </c>
      <c r="K202" s="13">
        <f t="shared" si="42"/>
        <v>7.7013251542962635</v>
      </c>
      <c r="L202" s="13">
        <f t="shared" si="43"/>
        <v>0</v>
      </c>
      <c r="M202" s="13">
        <f t="shared" si="48"/>
        <v>30.801584533053102</v>
      </c>
      <c r="N202" s="13">
        <f t="shared" si="44"/>
        <v>19.096982410492924</v>
      </c>
      <c r="O202" s="13">
        <f t="shared" si="45"/>
        <v>19.096982410492924</v>
      </c>
      <c r="Q202" s="41">
        <v>12.46242484294415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35.8158583496175</v>
      </c>
      <c r="G203" s="13">
        <f t="shared" si="39"/>
        <v>0.23548933390085847</v>
      </c>
      <c r="H203" s="13">
        <f t="shared" si="40"/>
        <v>35.580369015716641</v>
      </c>
      <c r="I203" s="16">
        <f t="shared" si="47"/>
        <v>43.281694170012905</v>
      </c>
      <c r="J203" s="13">
        <f t="shared" si="41"/>
        <v>33.212020980878641</v>
      </c>
      <c r="K203" s="13">
        <f t="shared" si="42"/>
        <v>10.069673189134264</v>
      </c>
      <c r="L203" s="13">
        <f t="shared" si="43"/>
        <v>0</v>
      </c>
      <c r="M203" s="13">
        <f t="shared" si="48"/>
        <v>11.704602122560178</v>
      </c>
      <c r="N203" s="13">
        <f t="shared" si="44"/>
        <v>7.2568533159873105</v>
      </c>
      <c r="O203" s="13">
        <f t="shared" si="45"/>
        <v>7.4923426498881689</v>
      </c>
      <c r="Q203" s="41">
        <v>10.350912030477771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50.702350168216817</v>
      </c>
      <c r="G204" s="13">
        <f t="shared" si="39"/>
        <v>2.384370881816174</v>
      </c>
      <c r="H204" s="13">
        <f t="shared" si="40"/>
        <v>48.317979286400643</v>
      </c>
      <c r="I204" s="16">
        <f t="shared" si="47"/>
        <v>58.387652475534907</v>
      </c>
      <c r="J204" s="13">
        <f t="shared" si="41"/>
        <v>44.136434588485194</v>
      </c>
      <c r="K204" s="13">
        <f t="shared" si="42"/>
        <v>14.251217887049712</v>
      </c>
      <c r="L204" s="13">
        <f t="shared" si="43"/>
        <v>0</v>
      </c>
      <c r="M204" s="13">
        <f t="shared" si="48"/>
        <v>4.4477488065728679</v>
      </c>
      <c r="N204" s="13">
        <f t="shared" si="44"/>
        <v>2.757604260075178</v>
      </c>
      <c r="O204" s="13">
        <f t="shared" si="45"/>
        <v>5.1419751418913524</v>
      </c>
      <c r="Q204" s="41">
        <v>14.224425083580419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76.836615295480996</v>
      </c>
      <c r="G205" s="13">
        <f t="shared" si="39"/>
        <v>6.1568809388961494</v>
      </c>
      <c r="H205" s="13">
        <f t="shared" si="40"/>
        <v>70.679734356584845</v>
      </c>
      <c r="I205" s="16">
        <f t="shared" si="47"/>
        <v>84.93095224363455</v>
      </c>
      <c r="J205" s="13">
        <f t="shared" si="41"/>
        <v>52.741388402087182</v>
      </c>
      <c r="K205" s="13">
        <f t="shared" si="42"/>
        <v>32.189563841547368</v>
      </c>
      <c r="L205" s="13">
        <f t="shared" si="43"/>
        <v>0</v>
      </c>
      <c r="M205" s="13">
        <f t="shared" si="48"/>
        <v>1.6901445464976899</v>
      </c>
      <c r="N205" s="13">
        <f t="shared" si="44"/>
        <v>1.0478896188285678</v>
      </c>
      <c r="O205" s="13">
        <f t="shared" si="45"/>
        <v>7.204770557724717</v>
      </c>
      <c r="Q205" s="41">
        <v>14.196395071773431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3.5345636996408398</v>
      </c>
      <c r="G206" s="13">
        <f t="shared" si="39"/>
        <v>0</v>
      </c>
      <c r="H206" s="13">
        <f t="shared" si="40"/>
        <v>3.5345636996408398</v>
      </c>
      <c r="I206" s="16">
        <f t="shared" si="47"/>
        <v>35.72412754118821</v>
      </c>
      <c r="J206" s="13">
        <f t="shared" si="41"/>
        <v>33.208545634179323</v>
      </c>
      <c r="K206" s="13">
        <f t="shared" si="42"/>
        <v>2.5155819070088867</v>
      </c>
      <c r="L206" s="13">
        <f t="shared" si="43"/>
        <v>0</v>
      </c>
      <c r="M206" s="13">
        <f t="shared" si="48"/>
        <v>0.64225492766912207</v>
      </c>
      <c r="N206" s="13">
        <f t="shared" si="44"/>
        <v>0.39819805515485568</v>
      </c>
      <c r="O206" s="13">
        <f t="shared" si="45"/>
        <v>0.39819805515485568</v>
      </c>
      <c r="Q206" s="41">
        <v>18.359138347376089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2.4984025888328798</v>
      </c>
      <c r="G207" s="13">
        <f t="shared" si="39"/>
        <v>0</v>
      </c>
      <c r="H207" s="13">
        <f t="shared" si="40"/>
        <v>2.4984025888328798</v>
      </c>
      <c r="I207" s="16">
        <f t="shared" si="47"/>
        <v>5.0139844958417665</v>
      </c>
      <c r="J207" s="13">
        <f t="shared" si="41"/>
        <v>5.0073319391657112</v>
      </c>
      <c r="K207" s="13">
        <f t="shared" si="42"/>
        <v>6.6525566760553545E-3</v>
      </c>
      <c r="L207" s="13">
        <f t="shared" si="43"/>
        <v>0</v>
      </c>
      <c r="M207" s="13">
        <f t="shared" si="48"/>
        <v>0.24405687251426639</v>
      </c>
      <c r="N207" s="13">
        <f t="shared" si="44"/>
        <v>0.15131526095884515</v>
      </c>
      <c r="O207" s="13">
        <f t="shared" si="45"/>
        <v>0.15131526095884515</v>
      </c>
      <c r="Q207" s="41">
        <v>19.43758360471973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0.28615201398993328</v>
      </c>
      <c r="G208" s="13">
        <f t="shared" si="39"/>
        <v>0</v>
      </c>
      <c r="H208" s="13">
        <f t="shared" si="40"/>
        <v>0.28615201398993328</v>
      </c>
      <c r="I208" s="16">
        <f t="shared" si="47"/>
        <v>0.29280457066598864</v>
      </c>
      <c r="J208" s="13">
        <f t="shared" si="41"/>
        <v>0.29280381486501056</v>
      </c>
      <c r="K208" s="13">
        <f t="shared" si="42"/>
        <v>7.5580097808058966E-7</v>
      </c>
      <c r="L208" s="13">
        <f t="shared" si="43"/>
        <v>0</v>
      </c>
      <c r="M208" s="13">
        <f t="shared" si="48"/>
        <v>9.2741611555421238E-2</v>
      </c>
      <c r="N208" s="13">
        <f t="shared" si="44"/>
        <v>5.7499799164361168E-2</v>
      </c>
      <c r="O208" s="13">
        <f t="shared" si="45"/>
        <v>5.7499799164361168E-2</v>
      </c>
      <c r="Q208" s="41">
        <v>23.424298790858391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3.3401435519338269</v>
      </c>
      <c r="G209" s="18">
        <f t="shared" si="39"/>
        <v>0</v>
      </c>
      <c r="H209" s="18">
        <f t="shared" si="40"/>
        <v>3.3401435519338269</v>
      </c>
      <c r="I209" s="17">
        <f t="shared" si="47"/>
        <v>3.3401443077348052</v>
      </c>
      <c r="J209" s="18">
        <f t="shared" si="41"/>
        <v>3.3387910272756121</v>
      </c>
      <c r="K209" s="18">
        <f t="shared" si="42"/>
        <v>1.3532804591931402E-3</v>
      </c>
      <c r="L209" s="18">
        <f t="shared" si="43"/>
        <v>0</v>
      </c>
      <c r="M209" s="18">
        <f t="shared" si="48"/>
        <v>3.5241812391060071E-2</v>
      </c>
      <c r="N209" s="18">
        <f t="shared" si="44"/>
        <v>2.1849923682457244E-2</v>
      </c>
      <c r="O209" s="18">
        <f t="shared" si="45"/>
        <v>2.1849923682457244E-2</v>
      </c>
      <c r="P209" s="3"/>
      <c r="Q209" s="42">
        <v>22.088739000000011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34.620808884979212</v>
      </c>
      <c r="G210" s="13">
        <f t="shared" si="39"/>
        <v>6.2982622803299138E-2</v>
      </c>
      <c r="H210" s="13">
        <f t="shared" si="40"/>
        <v>34.557826262175915</v>
      </c>
      <c r="I210" s="16">
        <f t="shared" si="47"/>
        <v>34.559179542635107</v>
      </c>
      <c r="J210" s="13">
        <f t="shared" si="41"/>
        <v>33.365767750283084</v>
      </c>
      <c r="K210" s="13">
        <f t="shared" si="42"/>
        <v>1.1934117923520233</v>
      </c>
      <c r="L210" s="13">
        <f t="shared" si="43"/>
        <v>0</v>
      </c>
      <c r="M210" s="13">
        <f t="shared" si="48"/>
        <v>1.3391888708602827E-2</v>
      </c>
      <c r="N210" s="13">
        <f t="shared" si="44"/>
        <v>8.3029709993337527E-3</v>
      </c>
      <c r="O210" s="13">
        <f t="shared" si="45"/>
        <v>7.1285593802632885E-2</v>
      </c>
      <c r="Q210" s="41">
        <v>23.336020254665868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21.438699558311288</v>
      </c>
      <c r="G211" s="13">
        <f t="shared" si="39"/>
        <v>0</v>
      </c>
      <c r="H211" s="13">
        <f t="shared" si="40"/>
        <v>21.438699558311288</v>
      </c>
      <c r="I211" s="16">
        <f t="shared" si="47"/>
        <v>22.632111350663312</v>
      </c>
      <c r="J211" s="13">
        <f t="shared" si="41"/>
        <v>21.95472812992243</v>
      </c>
      <c r="K211" s="13">
        <f t="shared" si="42"/>
        <v>0.67738322074088231</v>
      </c>
      <c r="L211" s="13">
        <f t="shared" si="43"/>
        <v>0</v>
      </c>
      <c r="M211" s="13">
        <f t="shared" si="48"/>
        <v>5.0889177092690741E-3</v>
      </c>
      <c r="N211" s="13">
        <f t="shared" si="44"/>
        <v>3.1551289797468259E-3</v>
      </c>
      <c r="O211" s="13">
        <f t="shared" si="45"/>
        <v>3.1551289797468259E-3</v>
      </c>
      <c r="Q211" s="41">
        <v>18.409694246432029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62.122062803285033</v>
      </c>
      <c r="G212" s="13">
        <f t="shared" si="39"/>
        <v>4.0328190227900915</v>
      </c>
      <c r="H212" s="13">
        <f t="shared" si="40"/>
        <v>58.08924378049494</v>
      </c>
      <c r="I212" s="16">
        <f t="shared" si="47"/>
        <v>58.766627001235818</v>
      </c>
      <c r="J212" s="13">
        <f t="shared" si="41"/>
        <v>46.887210022807501</v>
      </c>
      <c r="K212" s="13">
        <f t="shared" si="42"/>
        <v>11.879416978428317</v>
      </c>
      <c r="L212" s="13">
        <f t="shared" si="43"/>
        <v>0</v>
      </c>
      <c r="M212" s="13">
        <f t="shared" si="48"/>
        <v>1.9337887295222483E-3</v>
      </c>
      <c r="N212" s="13">
        <f t="shared" si="44"/>
        <v>1.198949012303794E-3</v>
      </c>
      <c r="O212" s="13">
        <f t="shared" si="45"/>
        <v>4.0340179718023954</v>
      </c>
      <c r="Q212" s="41">
        <v>16.273842895410969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83.989400686932839</v>
      </c>
      <c r="G213" s="13">
        <f t="shared" si="39"/>
        <v>7.1893934160591746</v>
      </c>
      <c r="H213" s="13">
        <f t="shared" si="40"/>
        <v>76.800007270873664</v>
      </c>
      <c r="I213" s="16">
        <f t="shared" si="47"/>
        <v>88.679424249301974</v>
      </c>
      <c r="J213" s="13">
        <f t="shared" si="41"/>
        <v>52.659545424947588</v>
      </c>
      <c r="K213" s="13">
        <f t="shared" si="42"/>
        <v>36.019878824354386</v>
      </c>
      <c r="L213" s="13">
        <f t="shared" si="43"/>
        <v>0</v>
      </c>
      <c r="M213" s="13">
        <f t="shared" si="48"/>
        <v>7.3483971721845427E-4</v>
      </c>
      <c r="N213" s="13">
        <f t="shared" si="44"/>
        <v>4.5560062467544165E-4</v>
      </c>
      <c r="O213" s="13">
        <f t="shared" si="45"/>
        <v>7.1898490166838505</v>
      </c>
      <c r="Q213" s="41">
        <v>13.79524999354839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23.161887401743911</v>
      </c>
      <c r="G214" s="13">
        <f t="shared" si="39"/>
        <v>0</v>
      </c>
      <c r="H214" s="13">
        <f t="shared" si="40"/>
        <v>23.161887401743911</v>
      </c>
      <c r="I214" s="16">
        <f t="shared" si="47"/>
        <v>59.181766226098297</v>
      </c>
      <c r="J214" s="13">
        <f t="shared" si="41"/>
        <v>44.259568482287875</v>
      </c>
      <c r="K214" s="13">
        <f t="shared" si="42"/>
        <v>14.922197743810422</v>
      </c>
      <c r="L214" s="13">
        <f t="shared" si="43"/>
        <v>0</v>
      </c>
      <c r="M214" s="13">
        <f t="shared" si="48"/>
        <v>2.7923909254301261E-4</v>
      </c>
      <c r="N214" s="13">
        <f t="shared" si="44"/>
        <v>1.7312823737666781E-4</v>
      </c>
      <c r="O214" s="13">
        <f t="shared" si="45"/>
        <v>1.7312823737666781E-4</v>
      </c>
      <c r="Q214" s="41">
        <v>14.06308791863888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16.46478013783452</v>
      </c>
      <c r="G215" s="13">
        <f t="shared" si="39"/>
        <v>0</v>
      </c>
      <c r="H215" s="13">
        <f t="shared" si="40"/>
        <v>16.46478013783452</v>
      </c>
      <c r="I215" s="16">
        <f t="shared" si="47"/>
        <v>31.386977881644942</v>
      </c>
      <c r="J215" s="13">
        <f t="shared" si="41"/>
        <v>28.017210871135813</v>
      </c>
      <c r="K215" s="13">
        <f t="shared" si="42"/>
        <v>3.3697670105091291</v>
      </c>
      <c r="L215" s="13">
        <f t="shared" si="43"/>
        <v>0</v>
      </c>
      <c r="M215" s="13">
        <f t="shared" si="48"/>
        <v>1.061108551663448E-4</v>
      </c>
      <c r="N215" s="13">
        <f t="shared" si="44"/>
        <v>6.5788730203133772E-5</v>
      </c>
      <c r="O215" s="13">
        <f t="shared" si="45"/>
        <v>6.5788730203133772E-5</v>
      </c>
      <c r="Q215" s="41">
        <v>13.04416826719995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31.970504239579661</v>
      </c>
      <c r="G216" s="13">
        <f t="shared" si="39"/>
        <v>0</v>
      </c>
      <c r="H216" s="13">
        <f t="shared" si="40"/>
        <v>31.970504239579661</v>
      </c>
      <c r="I216" s="16">
        <f t="shared" si="47"/>
        <v>35.34027125008879</v>
      </c>
      <c r="J216" s="13">
        <f t="shared" si="41"/>
        <v>30.855184917276567</v>
      </c>
      <c r="K216" s="13">
        <f t="shared" si="42"/>
        <v>4.485086332812223</v>
      </c>
      <c r="L216" s="13">
        <f t="shared" si="43"/>
        <v>0</v>
      </c>
      <c r="M216" s="13">
        <f t="shared" si="48"/>
        <v>4.0322124963211028E-5</v>
      </c>
      <c r="N216" s="13">
        <f t="shared" si="44"/>
        <v>2.4999717477190838E-5</v>
      </c>
      <c r="O216" s="13">
        <f t="shared" si="45"/>
        <v>2.4999717477190838E-5</v>
      </c>
      <c r="Q216" s="41">
        <v>13.306980196247091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32.984961831188834</v>
      </c>
      <c r="G217" s="13">
        <f t="shared" si="39"/>
        <v>0</v>
      </c>
      <c r="H217" s="13">
        <f t="shared" si="40"/>
        <v>32.984961831188834</v>
      </c>
      <c r="I217" s="16">
        <f t="shared" si="47"/>
        <v>37.470048164001057</v>
      </c>
      <c r="J217" s="13">
        <f t="shared" si="41"/>
        <v>32.921924699228747</v>
      </c>
      <c r="K217" s="13">
        <f t="shared" si="42"/>
        <v>4.5481234647723099</v>
      </c>
      <c r="L217" s="13">
        <f t="shared" si="43"/>
        <v>0</v>
      </c>
      <c r="M217" s="13">
        <f t="shared" si="48"/>
        <v>1.532240748602019E-5</v>
      </c>
      <c r="N217" s="13">
        <f t="shared" si="44"/>
        <v>9.4998926413325174E-6</v>
      </c>
      <c r="O217" s="13">
        <f t="shared" si="45"/>
        <v>9.4998926413325174E-6</v>
      </c>
      <c r="Q217" s="41">
        <v>14.547058846303081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0.27067573656663058</v>
      </c>
      <c r="G218" s="13">
        <f t="shared" si="39"/>
        <v>0</v>
      </c>
      <c r="H218" s="13">
        <f t="shared" si="40"/>
        <v>0.27067573656663058</v>
      </c>
      <c r="I218" s="16">
        <f t="shared" si="47"/>
        <v>4.8187992013389405</v>
      </c>
      <c r="J218" s="13">
        <f t="shared" si="41"/>
        <v>4.8106488641688978</v>
      </c>
      <c r="K218" s="13">
        <f t="shared" si="42"/>
        <v>8.1503371700426541E-3</v>
      </c>
      <c r="L218" s="13">
        <f t="shared" si="43"/>
        <v>0</v>
      </c>
      <c r="M218" s="13">
        <f t="shared" si="48"/>
        <v>5.8225148446876728E-6</v>
      </c>
      <c r="N218" s="13">
        <f t="shared" si="44"/>
        <v>3.609959203706357E-6</v>
      </c>
      <c r="O218" s="13">
        <f t="shared" si="45"/>
        <v>3.609959203706357E-6</v>
      </c>
      <c r="Q218" s="41">
        <v>17.15490240451922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0.25366543058090663</v>
      </c>
      <c r="G219" s="13">
        <f t="shared" si="39"/>
        <v>0</v>
      </c>
      <c r="H219" s="13">
        <f t="shared" si="40"/>
        <v>0.25366543058090663</v>
      </c>
      <c r="I219" s="16">
        <f t="shared" si="47"/>
        <v>0.26181576775094928</v>
      </c>
      <c r="J219" s="13">
        <f t="shared" si="41"/>
        <v>0.26181493701326952</v>
      </c>
      <c r="K219" s="13">
        <f t="shared" si="42"/>
        <v>8.3073767975783142E-7</v>
      </c>
      <c r="L219" s="13">
        <f t="shared" si="43"/>
        <v>0</v>
      </c>
      <c r="M219" s="13">
        <f t="shared" si="48"/>
        <v>2.2125556409813159E-6</v>
      </c>
      <c r="N219" s="13">
        <f t="shared" si="44"/>
        <v>1.3717844974084159E-6</v>
      </c>
      <c r="O219" s="13">
        <f t="shared" si="45"/>
        <v>1.3717844974084159E-6</v>
      </c>
      <c r="Q219" s="41">
        <v>20.377495961472839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2.419413721570149</v>
      </c>
      <c r="G220" s="13">
        <f t="shared" si="39"/>
        <v>0</v>
      </c>
      <c r="H220" s="13">
        <f t="shared" si="40"/>
        <v>2.419413721570149</v>
      </c>
      <c r="I220" s="16">
        <f t="shared" si="47"/>
        <v>2.4194145523078285</v>
      </c>
      <c r="J220" s="13">
        <f t="shared" si="41"/>
        <v>2.4190922062143918</v>
      </c>
      <c r="K220" s="13">
        <f t="shared" si="42"/>
        <v>3.2234609343673171E-4</v>
      </c>
      <c r="L220" s="13">
        <f t="shared" si="43"/>
        <v>0</v>
      </c>
      <c r="M220" s="13">
        <f t="shared" si="48"/>
        <v>8.4077114357289994E-7</v>
      </c>
      <c r="N220" s="13">
        <f t="shared" si="44"/>
        <v>5.2127810901519798E-7</v>
      </c>
      <c r="O220" s="13">
        <f t="shared" si="45"/>
        <v>5.2127810901519798E-7</v>
      </c>
      <c r="Q220" s="41">
        <v>25.425748372247511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18.174299436890269</v>
      </c>
      <c r="G221" s="18">
        <f t="shared" si="39"/>
        <v>0</v>
      </c>
      <c r="H221" s="18">
        <f t="shared" si="40"/>
        <v>18.174299436890269</v>
      </c>
      <c r="I221" s="17">
        <f t="shared" si="47"/>
        <v>18.174621782983706</v>
      </c>
      <c r="J221" s="18">
        <f t="shared" si="41"/>
        <v>17.973343218669079</v>
      </c>
      <c r="K221" s="18">
        <f t="shared" si="42"/>
        <v>0.20127856431462732</v>
      </c>
      <c r="L221" s="18">
        <f t="shared" si="43"/>
        <v>0</v>
      </c>
      <c r="M221" s="18">
        <f t="shared" si="48"/>
        <v>3.1949303455770196E-7</v>
      </c>
      <c r="N221" s="18">
        <f t="shared" si="44"/>
        <v>1.9808568142577522E-7</v>
      </c>
      <c r="O221" s="18">
        <f t="shared" si="45"/>
        <v>1.9808568142577522E-7</v>
      </c>
      <c r="P221" s="3"/>
      <c r="Q221" s="42">
        <v>22.54078500000001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6.860010561194728</v>
      </c>
      <c r="G222" s="13">
        <f t="shared" si="39"/>
        <v>0</v>
      </c>
      <c r="H222" s="13">
        <f t="shared" si="40"/>
        <v>6.860010561194728</v>
      </c>
      <c r="I222" s="16">
        <f t="shared" si="47"/>
        <v>7.0612891255093553</v>
      </c>
      <c r="J222" s="13">
        <f t="shared" si="41"/>
        <v>7.0533519449209274</v>
      </c>
      <c r="K222" s="13">
        <f t="shared" si="42"/>
        <v>7.9371805884278501E-3</v>
      </c>
      <c r="L222" s="13">
        <f t="shared" si="43"/>
        <v>0</v>
      </c>
      <c r="M222" s="13">
        <f t="shared" si="48"/>
        <v>1.2140735313192674E-7</v>
      </c>
      <c r="N222" s="13">
        <f t="shared" si="44"/>
        <v>7.5272558941794573E-8</v>
      </c>
      <c r="O222" s="13">
        <f t="shared" si="45"/>
        <v>7.5272558941794573E-8</v>
      </c>
      <c r="Q222" s="41">
        <v>25.484342178818299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137.03224818828301</v>
      </c>
      <c r="G223" s="13">
        <f t="shared" si="39"/>
        <v>14.846187080643482</v>
      </c>
      <c r="H223" s="13">
        <f t="shared" si="40"/>
        <v>122.18606110763952</v>
      </c>
      <c r="I223" s="16">
        <f t="shared" si="47"/>
        <v>122.19399828822795</v>
      </c>
      <c r="J223" s="13">
        <f t="shared" si="41"/>
        <v>73.322642633137193</v>
      </c>
      <c r="K223" s="13">
        <f t="shared" si="42"/>
        <v>48.871355655090753</v>
      </c>
      <c r="L223" s="13">
        <f t="shared" si="43"/>
        <v>11.325165413006715</v>
      </c>
      <c r="M223" s="13">
        <f t="shared" si="48"/>
        <v>11.325165459141509</v>
      </c>
      <c r="N223" s="13">
        <f t="shared" si="44"/>
        <v>7.0216025846677352</v>
      </c>
      <c r="O223" s="13">
        <f t="shared" si="45"/>
        <v>21.867789665311218</v>
      </c>
      <c r="Q223" s="41">
        <v>18.602912167612931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96.955531062516044</v>
      </c>
      <c r="G224" s="13">
        <f t="shared" si="39"/>
        <v>9.0610686671175298</v>
      </c>
      <c r="H224" s="13">
        <f t="shared" si="40"/>
        <v>87.89446239539852</v>
      </c>
      <c r="I224" s="16">
        <f t="shared" si="47"/>
        <v>125.44065263748254</v>
      </c>
      <c r="J224" s="13">
        <f t="shared" si="41"/>
        <v>61.143097437496699</v>
      </c>
      <c r="K224" s="13">
        <f t="shared" si="42"/>
        <v>64.297555199985851</v>
      </c>
      <c r="L224" s="13">
        <f t="shared" si="43"/>
        <v>26.125669747388859</v>
      </c>
      <c r="M224" s="13">
        <f t="shared" si="48"/>
        <v>30.429232621862635</v>
      </c>
      <c r="N224" s="13">
        <f t="shared" si="44"/>
        <v>18.866124225554834</v>
      </c>
      <c r="O224" s="13">
        <f t="shared" si="45"/>
        <v>27.927192892672366</v>
      </c>
      <c r="Q224" s="41">
        <v>14.77114769938102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77.133099925663515</v>
      </c>
      <c r="G225" s="13">
        <f t="shared" si="39"/>
        <v>6.1996788229646915</v>
      </c>
      <c r="H225" s="13">
        <f t="shared" si="40"/>
        <v>70.93342110269883</v>
      </c>
      <c r="I225" s="16">
        <f t="shared" si="47"/>
        <v>109.10530655529581</v>
      </c>
      <c r="J225" s="13">
        <f t="shared" si="41"/>
        <v>49.754495775547433</v>
      </c>
      <c r="K225" s="13">
        <f t="shared" si="42"/>
        <v>59.350810779748379</v>
      </c>
      <c r="L225" s="13">
        <f t="shared" si="43"/>
        <v>21.379568024814308</v>
      </c>
      <c r="M225" s="13">
        <f t="shared" si="48"/>
        <v>32.942676421122108</v>
      </c>
      <c r="N225" s="13">
        <f t="shared" si="44"/>
        <v>20.424459381095708</v>
      </c>
      <c r="O225" s="13">
        <f t="shared" si="45"/>
        <v>26.624138204060401</v>
      </c>
      <c r="Q225" s="41">
        <v>11.487583333534779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29.450889688611589</v>
      </c>
      <c r="G226" s="13">
        <f t="shared" si="39"/>
        <v>0</v>
      </c>
      <c r="H226" s="13">
        <f t="shared" si="40"/>
        <v>29.450889688611589</v>
      </c>
      <c r="I226" s="16">
        <f t="shared" si="47"/>
        <v>67.422132443545664</v>
      </c>
      <c r="J226" s="13">
        <f t="shared" si="41"/>
        <v>44.666806749743287</v>
      </c>
      <c r="K226" s="13">
        <f t="shared" si="42"/>
        <v>22.755325693802376</v>
      </c>
      <c r="L226" s="13">
        <f t="shared" si="43"/>
        <v>0</v>
      </c>
      <c r="M226" s="13">
        <f t="shared" si="48"/>
        <v>12.5182170400264</v>
      </c>
      <c r="N226" s="13">
        <f t="shared" si="44"/>
        <v>7.7612945648163683</v>
      </c>
      <c r="O226" s="13">
        <f t="shared" si="45"/>
        <v>7.7612945648163683</v>
      </c>
      <c r="Q226" s="41">
        <v>12.43779499354839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26.625497225744091</v>
      </c>
      <c r="G227" s="13">
        <f t="shared" si="39"/>
        <v>0</v>
      </c>
      <c r="H227" s="13">
        <f t="shared" si="40"/>
        <v>26.625497225744091</v>
      </c>
      <c r="I227" s="16">
        <f t="shared" si="47"/>
        <v>49.380822919546468</v>
      </c>
      <c r="J227" s="13">
        <f t="shared" si="41"/>
        <v>38.263300808095813</v>
      </c>
      <c r="K227" s="13">
        <f t="shared" si="42"/>
        <v>11.117522111450654</v>
      </c>
      <c r="L227" s="13">
        <f t="shared" si="43"/>
        <v>0</v>
      </c>
      <c r="M227" s="13">
        <f t="shared" si="48"/>
        <v>4.7569224752100316</v>
      </c>
      <c r="N227" s="13">
        <f t="shared" si="44"/>
        <v>2.9492919346302195</v>
      </c>
      <c r="O227" s="13">
        <f t="shared" si="45"/>
        <v>2.9492919346302195</v>
      </c>
      <c r="Q227" s="41">
        <v>12.657498406367189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22.74093673875581</v>
      </c>
      <c r="G228" s="13">
        <f t="shared" si="39"/>
        <v>0</v>
      </c>
      <c r="H228" s="13">
        <f t="shared" si="40"/>
        <v>22.74093673875581</v>
      </c>
      <c r="I228" s="16">
        <f t="shared" si="47"/>
        <v>33.858458850206461</v>
      </c>
      <c r="J228" s="13">
        <f t="shared" si="41"/>
        <v>31.287773947652415</v>
      </c>
      <c r="K228" s="13">
        <f t="shared" si="42"/>
        <v>2.5706849025540457</v>
      </c>
      <c r="L228" s="13">
        <f t="shared" si="43"/>
        <v>0</v>
      </c>
      <c r="M228" s="13">
        <f t="shared" si="48"/>
        <v>1.8076305405798121</v>
      </c>
      <c r="N228" s="13">
        <f t="shared" si="44"/>
        <v>1.1207309351594834</v>
      </c>
      <c r="O228" s="13">
        <f t="shared" si="45"/>
        <v>1.1207309351594834</v>
      </c>
      <c r="Q228" s="41">
        <v>17.00187850451621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7.5218292089502894</v>
      </c>
      <c r="G229" s="13">
        <f t="shared" si="39"/>
        <v>0</v>
      </c>
      <c r="H229" s="13">
        <f t="shared" si="40"/>
        <v>7.5218292089502894</v>
      </c>
      <c r="I229" s="16">
        <f t="shared" si="47"/>
        <v>10.092514111504336</v>
      </c>
      <c r="J229" s="13">
        <f t="shared" si="41"/>
        <v>9.9994784043676059</v>
      </c>
      <c r="K229" s="13">
        <f t="shared" si="42"/>
        <v>9.3035707136730039E-2</v>
      </c>
      <c r="L229" s="13">
        <f t="shared" si="43"/>
        <v>0</v>
      </c>
      <c r="M229" s="13">
        <f t="shared" si="48"/>
        <v>0.68689960542032868</v>
      </c>
      <c r="N229" s="13">
        <f t="shared" si="44"/>
        <v>0.42587775536060379</v>
      </c>
      <c r="O229" s="13">
        <f t="shared" si="45"/>
        <v>0.42587775536060379</v>
      </c>
      <c r="Q229" s="41">
        <v>15.527303783792741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3.1506178236146218</v>
      </c>
      <c r="G230" s="13">
        <f t="shared" si="39"/>
        <v>0</v>
      </c>
      <c r="H230" s="13">
        <f t="shared" si="40"/>
        <v>3.1506178236146218</v>
      </c>
      <c r="I230" s="16">
        <f t="shared" si="47"/>
        <v>3.2436535307513519</v>
      </c>
      <c r="J230" s="13">
        <f t="shared" si="41"/>
        <v>3.2412409554663917</v>
      </c>
      <c r="K230" s="13">
        <f t="shared" si="42"/>
        <v>2.4125752849601945E-3</v>
      </c>
      <c r="L230" s="13">
        <f t="shared" si="43"/>
        <v>0</v>
      </c>
      <c r="M230" s="13">
        <f t="shared" si="48"/>
        <v>0.26102185005972489</v>
      </c>
      <c r="N230" s="13">
        <f t="shared" si="44"/>
        <v>0.16183354703702943</v>
      </c>
      <c r="O230" s="13">
        <f t="shared" si="45"/>
        <v>0.16183354703702943</v>
      </c>
      <c r="Q230" s="41">
        <v>17.377018513811109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0.2773646754289073</v>
      </c>
      <c r="G231" s="13">
        <f t="shared" si="39"/>
        <v>0</v>
      </c>
      <c r="H231" s="13">
        <f t="shared" si="40"/>
        <v>0.2773646754289073</v>
      </c>
      <c r="I231" s="16">
        <f t="shared" si="47"/>
        <v>0.2797772507138675</v>
      </c>
      <c r="J231" s="13">
        <f t="shared" si="41"/>
        <v>0.2797763936244001</v>
      </c>
      <c r="K231" s="13">
        <f t="shared" si="42"/>
        <v>8.5708946739870839E-7</v>
      </c>
      <c r="L231" s="13">
        <f t="shared" si="43"/>
        <v>0</v>
      </c>
      <c r="M231" s="13">
        <f t="shared" si="48"/>
        <v>9.9188303022695462E-2</v>
      </c>
      <c r="N231" s="13">
        <f t="shared" si="44"/>
        <v>6.1496747874071188E-2</v>
      </c>
      <c r="O231" s="13">
        <f t="shared" si="45"/>
        <v>6.1496747874071188E-2</v>
      </c>
      <c r="Q231" s="41">
        <v>21.56334505263213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4.3776210416578003</v>
      </c>
      <c r="G232" s="13">
        <f t="shared" si="39"/>
        <v>0</v>
      </c>
      <c r="H232" s="13">
        <f t="shared" si="40"/>
        <v>4.3776210416578003</v>
      </c>
      <c r="I232" s="16">
        <f t="shared" si="47"/>
        <v>4.3776218987472681</v>
      </c>
      <c r="J232" s="13">
        <f t="shared" si="41"/>
        <v>4.3737971933701845</v>
      </c>
      <c r="K232" s="13">
        <f t="shared" si="42"/>
        <v>3.8247053770836814E-3</v>
      </c>
      <c r="L232" s="13">
        <f t="shared" si="43"/>
        <v>0</v>
      </c>
      <c r="M232" s="13">
        <f t="shared" si="48"/>
        <v>3.7691555148624274E-2</v>
      </c>
      <c r="N232" s="13">
        <f t="shared" si="44"/>
        <v>2.3368764192147048E-2</v>
      </c>
      <c r="O232" s="13">
        <f t="shared" si="45"/>
        <v>2.3368764192147048E-2</v>
      </c>
      <c r="Q232" s="41">
        <v>20.47546100000001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2.114213080931465</v>
      </c>
      <c r="G233" s="18">
        <f t="shared" si="39"/>
        <v>0</v>
      </c>
      <c r="H233" s="18">
        <f t="shared" si="40"/>
        <v>2.114213080931465</v>
      </c>
      <c r="I233" s="17">
        <f t="shared" si="47"/>
        <v>2.1180377863085487</v>
      </c>
      <c r="J233" s="18">
        <f t="shared" si="41"/>
        <v>2.1176796699051135</v>
      </c>
      <c r="K233" s="18">
        <f t="shared" si="42"/>
        <v>3.5811640343519358E-4</v>
      </c>
      <c r="L233" s="18">
        <f t="shared" si="43"/>
        <v>0</v>
      </c>
      <c r="M233" s="18">
        <f t="shared" si="48"/>
        <v>1.4322790956477226E-2</v>
      </c>
      <c r="N233" s="18">
        <f t="shared" si="44"/>
        <v>8.8801303930158802E-3</v>
      </c>
      <c r="O233" s="18">
        <f t="shared" si="45"/>
        <v>8.8801303930158802E-3</v>
      </c>
      <c r="P233" s="3"/>
      <c r="Q233" s="42">
        <v>21.828233414828549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2.643169874681365</v>
      </c>
      <c r="G234" s="13">
        <f t="shared" si="39"/>
        <v>0</v>
      </c>
      <c r="H234" s="13">
        <f t="shared" si="40"/>
        <v>2.643169874681365</v>
      </c>
      <c r="I234" s="16">
        <f t="shared" si="47"/>
        <v>2.6435279910848002</v>
      </c>
      <c r="J234" s="13">
        <f t="shared" si="41"/>
        <v>2.6426606820648697</v>
      </c>
      <c r="K234" s="13">
        <f t="shared" si="42"/>
        <v>8.6730901993048448E-4</v>
      </c>
      <c r="L234" s="13">
        <f t="shared" si="43"/>
        <v>0</v>
      </c>
      <c r="M234" s="13">
        <f t="shared" si="48"/>
        <v>5.4426605634613455E-3</v>
      </c>
      <c r="N234" s="13">
        <f t="shared" si="44"/>
        <v>3.3744495493460342E-3</v>
      </c>
      <c r="O234" s="13">
        <f t="shared" si="45"/>
        <v>3.3744495493460342E-3</v>
      </c>
      <c r="Q234" s="41">
        <v>20.27415095868205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8.5583076300170067</v>
      </c>
      <c r="G235" s="13">
        <f t="shared" si="39"/>
        <v>0</v>
      </c>
      <c r="H235" s="13">
        <f t="shared" si="40"/>
        <v>8.5583076300170067</v>
      </c>
      <c r="I235" s="16">
        <f t="shared" si="47"/>
        <v>8.5591749390369376</v>
      </c>
      <c r="J235" s="13">
        <f t="shared" si="41"/>
        <v>8.519440413033939</v>
      </c>
      <c r="K235" s="13">
        <f t="shared" si="42"/>
        <v>3.9734526002998649E-2</v>
      </c>
      <c r="L235" s="13">
        <f t="shared" si="43"/>
        <v>0</v>
      </c>
      <c r="M235" s="13">
        <f t="shared" si="48"/>
        <v>2.0682110141153113E-3</v>
      </c>
      <c r="N235" s="13">
        <f t="shared" si="44"/>
        <v>1.2822908287514929E-3</v>
      </c>
      <c r="O235" s="13">
        <f t="shared" si="45"/>
        <v>1.2822908287514929E-3</v>
      </c>
      <c r="Q235" s="41">
        <v>18.110093548190552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79.998301289838139</v>
      </c>
      <c r="G236" s="13">
        <f t="shared" si="39"/>
        <v>6.6132738067636314</v>
      </c>
      <c r="H236" s="13">
        <f t="shared" si="40"/>
        <v>73.385027483074509</v>
      </c>
      <c r="I236" s="16">
        <f t="shared" si="47"/>
        <v>73.424762009077511</v>
      </c>
      <c r="J236" s="13">
        <f t="shared" si="41"/>
        <v>50.598976277841452</v>
      </c>
      <c r="K236" s="13">
        <f t="shared" si="42"/>
        <v>22.82578573123606</v>
      </c>
      <c r="L236" s="13">
        <f t="shared" si="43"/>
        <v>0</v>
      </c>
      <c r="M236" s="13">
        <f t="shared" si="48"/>
        <v>7.8592018536381833E-4</v>
      </c>
      <c r="N236" s="13">
        <f t="shared" si="44"/>
        <v>4.8727051492556734E-4</v>
      </c>
      <c r="O236" s="13">
        <f t="shared" si="45"/>
        <v>6.6137610772785571</v>
      </c>
      <c r="Q236" s="41">
        <v>14.7303143626471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53.613550262226973</v>
      </c>
      <c r="G237" s="13">
        <f t="shared" si="39"/>
        <v>2.8046058331088402</v>
      </c>
      <c r="H237" s="13">
        <f t="shared" si="40"/>
        <v>50.808944429118135</v>
      </c>
      <c r="I237" s="16">
        <f t="shared" si="47"/>
        <v>73.634730160354195</v>
      </c>
      <c r="J237" s="13">
        <f t="shared" si="41"/>
        <v>43.410265922051018</v>
      </c>
      <c r="K237" s="13">
        <f t="shared" si="42"/>
        <v>30.224464238303177</v>
      </c>
      <c r="L237" s="13">
        <f t="shared" si="43"/>
        <v>0</v>
      </c>
      <c r="M237" s="13">
        <f t="shared" si="48"/>
        <v>2.9864967043825098E-4</v>
      </c>
      <c r="N237" s="13">
        <f t="shared" si="44"/>
        <v>1.8516279567171561E-4</v>
      </c>
      <c r="O237" s="13">
        <f t="shared" si="45"/>
        <v>2.8047909959045119</v>
      </c>
      <c r="Q237" s="41">
        <v>10.9019159536636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133.6369072434652</v>
      </c>
      <c r="G238" s="13">
        <f t="shared" si="39"/>
        <v>14.356065862420365</v>
      </c>
      <c r="H238" s="13">
        <f t="shared" si="40"/>
        <v>119.28084138104484</v>
      </c>
      <c r="I238" s="16">
        <f t="shared" si="47"/>
        <v>149.50530561934801</v>
      </c>
      <c r="J238" s="13">
        <f t="shared" si="41"/>
        <v>49.370445849748101</v>
      </c>
      <c r="K238" s="13">
        <f t="shared" si="42"/>
        <v>100.1348597695999</v>
      </c>
      <c r="L238" s="13">
        <f t="shared" si="43"/>
        <v>60.509393364569171</v>
      </c>
      <c r="M238" s="13">
        <f t="shared" si="48"/>
        <v>60.509506851443938</v>
      </c>
      <c r="N238" s="13">
        <f t="shared" si="44"/>
        <v>37.51589424789524</v>
      </c>
      <c r="O238" s="13">
        <f t="shared" si="45"/>
        <v>51.871960110315605</v>
      </c>
      <c r="Q238" s="41">
        <v>10.49754999354839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48.709185502751957</v>
      </c>
      <c r="G239" s="13">
        <f t="shared" si="39"/>
        <v>2.0966553593300143</v>
      </c>
      <c r="H239" s="13">
        <f t="shared" si="40"/>
        <v>46.612530143421942</v>
      </c>
      <c r="I239" s="16">
        <f t="shared" si="47"/>
        <v>86.237996548452656</v>
      </c>
      <c r="J239" s="13">
        <f t="shared" si="41"/>
        <v>47.021043594741144</v>
      </c>
      <c r="K239" s="13">
        <f t="shared" si="42"/>
        <v>39.216952953711512</v>
      </c>
      <c r="L239" s="13">
        <f t="shared" si="43"/>
        <v>2.0623506405295955</v>
      </c>
      <c r="M239" s="13">
        <f t="shared" si="48"/>
        <v>25.055963244078292</v>
      </c>
      <c r="N239" s="13">
        <f t="shared" si="44"/>
        <v>15.534697211328542</v>
      </c>
      <c r="O239" s="13">
        <f t="shared" si="45"/>
        <v>17.631352570658557</v>
      </c>
      <c r="Q239" s="41">
        <v>11.536912093032459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62.66152795887173</v>
      </c>
      <c r="G240" s="13">
        <f t="shared" si="39"/>
        <v>4.1106914142648341</v>
      </c>
      <c r="H240" s="13">
        <f t="shared" si="40"/>
        <v>58.550836544606895</v>
      </c>
      <c r="I240" s="16">
        <f t="shared" si="47"/>
        <v>95.705438857788806</v>
      </c>
      <c r="J240" s="13">
        <f t="shared" si="41"/>
        <v>53.893178795876509</v>
      </c>
      <c r="K240" s="13">
        <f t="shared" si="42"/>
        <v>41.812260061912298</v>
      </c>
      <c r="L240" s="13">
        <f t="shared" si="43"/>
        <v>4.5523906527949576</v>
      </c>
      <c r="M240" s="13">
        <f t="shared" si="48"/>
        <v>14.073656685544709</v>
      </c>
      <c r="N240" s="13">
        <f t="shared" si="44"/>
        <v>8.7256671450377201</v>
      </c>
      <c r="O240" s="13">
        <f t="shared" si="45"/>
        <v>12.836358559302553</v>
      </c>
      <c r="Q240" s="41">
        <v>13.74373754716285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94.082525932514486</v>
      </c>
      <c r="G241" s="13">
        <f t="shared" si="39"/>
        <v>8.6463472010960434</v>
      </c>
      <c r="H241" s="13">
        <f t="shared" si="40"/>
        <v>85.436178731418437</v>
      </c>
      <c r="I241" s="16">
        <f t="shared" si="47"/>
        <v>122.69604814053578</v>
      </c>
      <c r="J241" s="13">
        <f t="shared" si="41"/>
        <v>65.347514744848752</v>
      </c>
      <c r="K241" s="13">
        <f t="shared" si="42"/>
        <v>57.348533395687028</v>
      </c>
      <c r="L241" s="13">
        <f t="shared" si="43"/>
        <v>19.458504122121422</v>
      </c>
      <c r="M241" s="13">
        <f t="shared" si="48"/>
        <v>24.806493662628412</v>
      </c>
      <c r="N241" s="13">
        <f t="shared" si="44"/>
        <v>15.380026070829615</v>
      </c>
      <c r="O241" s="13">
        <f t="shared" si="45"/>
        <v>24.026373271925657</v>
      </c>
      <c r="Q241" s="41">
        <v>16.1696134242456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19.676961491702489</v>
      </c>
      <c r="G242" s="13">
        <f t="shared" si="39"/>
        <v>0</v>
      </c>
      <c r="H242" s="13">
        <f t="shared" si="40"/>
        <v>19.676961491702489</v>
      </c>
      <c r="I242" s="16">
        <f t="shared" si="47"/>
        <v>57.566990765268088</v>
      </c>
      <c r="J242" s="13">
        <f t="shared" si="41"/>
        <v>50.247384347884015</v>
      </c>
      <c r="K242" s="13">
        <f t="shared" si="42"/>
        <v>7.3196064173840725</v>
      </c>
      <c r="L242" s="13">
        <f t="shared" si="43"/>
        <v>0</v>
      </c>
      <c r="M242" s="13">
        <f t="shared" si="48"/>
        <v>9.4264675917987972</v>
      </c>
      <c r="N242" s="13">
        <f t="shared" si="44"/>
        <v>5.8444099069152546</v>
      </c>
      <c r="O242" s="13">
        <f t="shared" si="45"/>
        <v>5.8444099069152546</v>
      </c>
      <c r="Q242" s="41">
        <v>20.246118007023259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2.39018361262946</v>
      </c>
      <c r="G243" s="13">
        <f t="shared" si="39"/>
        <v>0</v>
      </c>
      <c r="H243" s="13">
        <f t="shared" si="40"/>
        <v>2.39018361262946</v>
      </c>
      <c r="I243" s="16">
        <f t="shared" si="47"/>
        <v>9.7097900300135329</v>
      </c>
      <c r="J243" s="13">
        <f t="shared" si="41"/>
        <v>9.6736521995757503</v>
      </c>
      <c r="K243" s="13">
        <f t="shared" si="42"/>
        <v>3.6137830437782625E-2</v>
      </c>
      <c r="L243" s="13">
        <f t="shared" si="43"/>
        <v>0</v>
      </c>
      <c r="M243" s="13">
        <f t="shared" si="48"/>
        <v>3.5820576848835426</v>
      </c>
      <c r="N243" s="13">
        <f t="shared" si="44"/>
        <v>2.2208757646277966</v>
      </c>
      <c r="O243" s="13">
        <f t="shared" si="45"/>
        <v>2.2208757646277966</v>
      </c>
      <c r="Q243" s="41">
        <v>21.462839196539392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17.427466379918979</v>
      </c>
      <c r="G244" s="13">
        <f t="shared" si="39"/>
        <v>0</v>
      </c>
      <c r="H244" s="13">
        <f t="shared" si="40"/>
        <v>17.427466379918979</v>
      </c>
      <c r="I244" s="16">
        <f t="shared" si="47"/>
        <v>17.463604210356763</v>
      </c>
      <c r="J244" s="13">
        <f t="shared" si="41"/>
        <v>17.314258258181194</v>
      </c>
      <c r="K244" s="13">
        <f t="shared" si="42"/>
        <v>0.1493459521755689</v>
      </c>
      <c r="L244" s="13">
        <f t="shared" si="43"/>
        <v>0</v>
      </c>
      <c r="M244" s="13">
        <f t="shared" si="48"/>
        <v>1.361181920255746</v>
      </c>
      <c r="N244" s="13">
        <f t="shared" si="44"/>
        <v>0.84393279055856252</v>
      </c>
      <c r="O244" s="13">
        <f t="shared" si="45"/>
        <v>0.84393279055856252</v>
      </c>
      <c r="Q244" s="41">
        <v>23.839310893262759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20.14661971125582</v>
      </c>
      <c r="G245" s="18">
        <f t="shared" si="39"/>
        <v>0</v>
      </c>
      <c r="H245" s="18">
        <f t="shared" si="40"/>
        <v>20.14661971125582</v>
      </c>
      <c r="I245" s="17">
        <f t="shared" si="47"/>
        <v>20.295965663431389</v>
      </c>
      <c r="J245" s="18">
        <f t="shared" si="41"/>
        <v>19.967682101175932</v>
      </c>
      <c r="K245" s="18">
        <f t="shared" si="42"/>
        <v>0.32828356225545718</v>
      </c>
      <c r="L245" s="18">
        <f t="shared" si="43"/>
        <v>0</v>
      </c>
      <c r="M245" s="18">
        <f t="shared" si="48"/>
        <v>0.51724912969718351</v>
      </c>
      <c r="N245" s="18">
        <f t="shared" si="44"/>
        <v>0.32069446041225375</v>
      </c>
      <c r="O245" s="18">
        <f t="shared" si="45"/>
        <v>0.32069446041225375</v>
      </c>
      <c r="P245" s="3"/>
      <c r="Q245" s="42">
        <v>21.366854000000011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7.210810811</v>
      </c>
      <c r="G246" s="13">
        <f t="shared" si="39"/>
        <v>0</v>
      </c>
      <c r="H246" s="13">
        <f t="shared" si="40"/>
        <v>7.210810811</v>
      </c>
      <c r="I246" s="16">
        <f t="shared" si="47"/>
        <v>7.5390943732554572</v>
      </c>
      <c r="J246" s="13">
        <f t="shared" si="41"/>
        <v>7.523760443627606</v>
      </c>
      <c r="K246" s="13">
        <f t="shared" si="42"/>
        <v>1.5333929627851184E-2</v>
      </c>
      <c r="L246" s="13">
        <f t="shared" si="43"/>
        <v>0</v>
      </c>
      <c r="M246" s="13">
        <f t="shared" si="48"/>
        <v>0.19655466928492976</v>
      </c>
      <c r="N246" s="13">
        <f t="shared" si="44"/>
        <v>0.12186389495665645</v>
      </c>
      <c r="O246" s="13">
        <f t="shared" si="45"/>
        <v>0.12186389495665645</v>
      </c>
      <c r="Q246" s="41">
        <v>22.17574897335286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16.46981037437823</v>
      </c>
      <c r="G247" s="13">
        <f t="shared" si="39"/>
        <v>0</v>
      </c>
      <c r="H247" s="13">
        <f t="shared" si="40"/>
        <v>16.46981037437823</v>
      </c>
      <c r="I247" s="16">
        <f t="shared" si="47"/>
        <v>16.485144304006081</v>
      </c>
      <c r="J247" s="13">
        <f t="shared" si="41"/>
        <v>16.228475069932305</v>
      </c>
      <c r="K247" s="13">
        <f t="shared" si="42"/>
        <v>0.25666923407377595</v>
      </c>
      <c r="L247" s="13">
        <f t="shared" si="43"/>
        <v>0</v>
      </c>
      <c r="M247" s="13">
        <f t="shared" si="48"/>
        <v>7.4690774328273313E-2</v>
      </c>
      <c r="N247" s="13">
        <f t="shared" si="44"/>
        <v>4.6308280083529454E-2</v>
      </c>
      <c r="O247" s="13">
        <f t="shared" si="45"/>
        <v>4.6308280083529454E-2</v>
      </c>
      <c r="Q247" s="41">
        <v>18.70542188348081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17.926597640632089</v>
      </c>
      <c r="G248" s="13">
        <f t="shared" si="39"/>
        <v>0</v>
      </c>
      <c r="H248" s="13">
        <f t="shared" si="40"/>
        <v>17.926597640632089</v>
      </c>
      <c r="I248" s="16">
        <f t="shared" si="47"/>
        <v>18.183266874705865</v>
      </c>
      <c r="J248" s="13">
        <f t="shared" si="41"/>
        <v>17.727128918286407</v>
      </c>
      <c r="K248" s="13">
        <f t="shared" si="42"/>
        <v>0.45613795641945742</v>
      </c>
      <c r="L248" s="13">
        <f t="shared" si="43"/>
        <v>0</v>
      </c>
      <c r="M248" s="13">
        <f t="shared" si="48"/>
        <v>2.8382494244743858E-2</v>
      </c>
      <c r="N248" s="13">
        <f t="shared" si="44"/>
        <v>1.7597146431741192E-2</v>
      </c>
      <c r="O248" s="13">
        <f t="shared" si="45"/>
        <v>1.7597146431741192E-2</v>
      </c>
      <c r="Q248" s="41">
        <v>16.611749388590621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82.669051435693916</v>
      </c>
      <c r="G249" s="13">
        <f t="shared" si="39"/>
        <v>6.9987995422731286</v>
      </c>
      <c r="H249" s="13">
        <f t="shared" si="40"/>
        <v>75.670251893420783</v>
      </c>
      <c r="I249" s="16">
        <f t="shared" si="47"/>
        <v>76.126389849840237</v>
      </c>
      <c r="J249" s="13">
        <f t="shared" si="41"/>
        <v>46.887878591153573</v>
      </c>
      <c r="K249" s="13">
        <f t="shared" si="42"/>
        <v>29.238511258686664</v>
      </c>
      <c r="L249" s="13">
        <f t="shared" si="43"/>
        <v>0</v>
      </c>
      <c r="M249" s="13">
        <f t="shared" si="48"/>
        <v>1.0785347813002666E-2</v>
      </c>
      <c r="N249" s="13">
        <f t="shared" si="44"/>
        <v>6.6869156440616528E-3</v>
      </c>
      <c r="O249" s="13">
        <f t="shared" si="45"/>
        <v>7.0054864579171898</v>
      </c>
      <c r="Q249" s="41">
        <v>12.4099569178516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40.085116526363663</v>
      </c>
      <c r="G250" s="13">
        <f t="shared" si="39"/>
        <v>0.8517614704853943</v>
      </c>
      <c r="H250" s="13">
        <f t="shared" si="40"/>
        <v>39.23335505587827</v>
      </c>
      <c r="I250" s="16">
        <f t="shared" si="47"/>
        <v>68.471866314564934</v>
      </c>
      <c r="J250" s="13">
        <f t="shared" si="41"/>
        <v>45.92698383083939</v>
      </c>
      <c r="K250" s="13">
        <f t="shared" si="42"/>
        <v>22.544882483725544</v>
      </c>
      <c r="L250" s="13">
        <f t="shared" si="43"/>
        <v>0</v>
      </c>
      <c r="M250" s="13">
        <f t="shared" si="48"/>
        <v>4.098432168941013E-3</v>
      </c>
      <c r="N250" s="13">
        <f t="shared" si="44"/>
        <v>2.541027944743428E-3</v>
      </c>
      <c r="O250" s="13">
        <f t="shared" si="45"/>
        <v>0.85430249843013772</v>
      </c>
      <c r="Q250" s="41">
        <v>12.989712993548389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195.8254497787774</v>
      </c>
      <c r="G251" s="13">
        <f t="shared" si="39"/>
        <v>23.333050713808476</v>
      </c>
      <c r="H251" s="13">
        <f t="shared" si="40"/>
        <v>172.49239906496894</v>
      </c>
      <c r="I251" s="16">
        <f t="shared" si="47"/>
        <v>195.03728154869447</v>
      </c>
      <c r="J251" s="13">
        <f t="shared" si="41"/>
        <v>59.838632507185416</v>
      </c>
      <c r="K251" s="13">
        <f t="shared" si="42"/>
        <v>135.19864904150904</v>
      </c>
      <c r="L251" s="13">
        <f t="shared" si="43"/>
        <v>94.150975893591394</v>
      </c>
      <c r="M251" s="13">
        <f t="shared" si="48"/>
        <v>94.152533297815594</v>
      </c>
      <c r="N251" s="13">
        <f t="shared" si="44"/>
        <v>58.374570644645665</v>
      </c>
      <c r="O251" s="13">
        <f t="shared" si="45"/>
        <v>81.707621358454134</v>
      </c>
      <c r="Q251" s="41">
        <v>13.211429082666349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94.484111195789552</v>
      </c>
      <c r="G252" s="13">
        <f t="shared" si="39"/>
        <v>8.7043164777182422</v>
      </c>
      <c r="H252" s="13">
        <f t="shared" si="40"/>
        <v>85.779794718071315</v>
      </c>
      <c r="I252" s="16">
        <f t="shared" si="47"/>
        <v>126.82746786598896</v>
      </c>
      <c r="J252" s="13">
        <f t="shared" si="41"/>
        <v>54.75573959488549</v>
      </c>
      <c r="K252" s="13">
        <f t="shared" si="42"/>
        <v>72.071728271103467</v>
      </c>
      <c r="L252" s="13">
        <f t="shared" si="43"/>
        <v>33.584518046378349</v>
      </c>
      <c r="M252" s="13">
        <f t="shared" si="48"/>
        <v>69.362480699548286</v>
      </c>
      <c r="N252" s="13">
        <f t="shared" si="44"/>
        <v>43.004738033719939</v>
      </c>
      <c r="O252" s="13">
        <f t="shared" si="45"/>
        <v>51.709054511438183</v>
      </c>
      <c r="Q252" s="41">
        <v>12.69953725682136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55.887510750387477</v>
      </c>
      <c r="G253" s="13">
        <f t="shared" si="39"/>
        <v>3.1328545429621184</v>
      </c>
      <c r="H253" s="13">
        <f t="shared" si="40"/>
        <v>52.754656207425356</v>
      </c>
      <c r="I253" s="16">
        <f t="shared" si="47"/>
        <v>91.241866432150474</v>
      </c>
      <c r="J253" s="13">
        <f t="shared" si="41"/>
        <v>53.946486927475334</v>
      </c>
      <c r="K253" s="13">
        <f t="shared" si="42"/>
        <v>37.29537950467514</v>
      </c>
      <c r="L253" s="13">
        <f t="shared" si="43"/>
        <v>0.21871727649029465</v>
      </c>
      <c r="M253" s="13">
        <f t="shared" si="48"/>
        <v>26.576459942318643</v>
      </c>
      <c r="N253" s="13">
        <f t="shared" si="44"/>
        <v>16.47740516423756</v>
      </c>
      <c r="O253" s="13">
        <f t="shared" si="45"/>
        <v>19.610259707199678</v>
      </c>
      <c r="Q253" s="41">
        <v>14.11077770881308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10.701397487774789</v>
      </c>
      <c r="G254" s="13">
        <f t="shared" si="39"/>
        <v>0</v>
      </c>
      <c r="H254" s="13">
        <f t="shared" si="40"/>
        <v>10.701397487774789</v>
      </c>
      <c r="I254" s="16">
        <f t="shared" si="47"/>
        <v>47.778059715959635</v>
      </c>
      <c r="J254" s="13">
        <f t="shared" si="41"/>
        <v>41.147989518114187</v>
      </c>
      <c r="K254" s="13">
        <f t="shared" si="42"/>
        <v>6.6300701978454484</v>
      </c>
      <c r="L254" s="13">
        <f t="shared" si="43"/>
        <v>0</v>
      </c>
      <c r="M254" s="13">
        <f t="shared" si="48"/>
        <v>10.099054778081083</v>
      </c>
      <c r="N254" s="13">
        <f t="shared" si="44"/>
        <v>6.2614139624102716</v>
      </c>
      <c r="O254" s="13">
        <f t="shared" si="45"/>
        <v>6.2614139624102716</v>
      </c>
      <c r="Q254" s="41">
        <v>16.84587751296808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2.5263633777066401</v>
      </c>
      <c r="G255" s="13">
        <f t="shared" si="39"/>
        <v>0</v>
      </c>
      <c r="H255" s="13">
        <f t="shared" si="40"/>
        <v>2.5263633777066401</v>
      </c>
      <c r="I255" s="16">
        <f t="shared" si="47"/>
        <v>9.1564335755520894</v>
      </c>
      <c r="J255" s="13">
        <f t="shared" si="41"/>
        <v>9.1302357321527374</v>
      </c>
      <c r="K255" s="13">
        <f t="shared" si="42"/>
        <v>2.6197843399351939E-2</v>
      </c>
      <c r="L255" s="13">
        <f t="shared" si="43"/>
        <v>0</v>
      </c>
      <c r="M255" s="13">
        <f t="shared" si="48"/>
        <v>3.8376408156708113</v>
      </c>
      <c r="N255" s="13">
        <f t="shared" si="44"/>
        <v>2.3793373057159029</v>
      </c>
      <c r="O255" s="13">
        <f t="shared" si="45"/>
        <v>2.3793373057159029</v>
      </c>
      <c r="Q255" s="41">
        <v>22.503368046947848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2.6135127302918759</v>
      </c>
      <c r="G256" s="13">
        <f t="shared" si="39"/>
        <v>0</v>
      </c>
      <c r="H256" s="13">
        <f t="shared" si="40"/>
        <v>2.6135127302918759</v>
      </c>
      <c r="I256" s="16">
        <f t="shared" si="47"/>
        <v>2.6397105736912279</v>
      </c>
      <c r="J256" s="13">
        <f t="shared" si="41"/>
        <v>2.639194366958117</v>
      </c>
      <c r="K256" s="13">
        <f t="shared" si="42"/>
        <v>5.1620673311081333E-4</v>
      </c>
      <c r="L256" s="13">
        <f t="shared" si="43"/>
        <v>0</v>
      </c>
      <c r="M256" s="13">
        <f t="shared" si="48"/>
        <v>1.4583035099549084</v>
      </c>
      <c r="N256" s="13">
        <f t="shared" si="44"/>
        <v>0.90414817617204324</v>
      </c>
      <c r="O256" s="13">
        <f t="shared" si="45"/>
        <v>0.90414817617204324</v>
      </c>
      <c r="Q256" s="41">
        <v>23.923268342225661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33.137133796692893</v>
      </c>
      <c r="G257" s="18">
        <f t="shared" si="39"/>
        <v>0</v>
      </c>
      <c r="H257" s="18">
        <f t="shared" si="40"/>
        <v>33.137133796692893</v>
      </c>
      <c r="I257" s="17">
        <f t="shared" si="47"/>
        <v>33.137650003426003</v>
      </c>
      <c r="J257" s="18">
        <f t="shared" si="41"/>
        <v>31.707525673652878</v>
      </c>
      <c r="K257" s="18">
        <f t="shared" si="42"/>
        <v>1.4301243297731254</v>
      </c>
      <c r="L257" s="18">
        <f t="shared" si="43"/>
        <v>0</v>
      </c>
      <c r="M257" s="18">
        <f t="shared" si="48"/>
        <v>0.55415533378286519</v>
      </c>
      <c r="N257" s="18">
        <f t="shared" si="44"/>
        <v>0.34357630694537644</v>
      </c>
      <c r="O257" s="18">
        <f t="shared" si="45"/>
        <v>0.34357630694537644</v>
      </c>
      <c r="P257" s="3"/>
      <c r="Q257" s="42">
        <v>21.064199000000009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16.17291283751101</v>
      </c>
      <c r="G258" s="13">
        <f t="shared" si="39"/>
        <v>0</v>
      </c>
      <c r="H258" s="13">
        <f t="shared" si="40"/>
        <v>16.17291283751101</v>
      </c>
      <c r="I258" s="16">
        <f t="shared" si="47"/>
        <v>17.603037167284135</v>
      </c>
      <c r="J258" s="13">
        <f t="shared" si="41"/>
        <v>17.430853229515986</v>
      </c>
      <c r="K258" s="13">
        <f t="shared" si="42"/>
        <v>0.17218393776814978</v>
      </c>
      <c r="L258" s="13">
        <f t="shared" si="43"/>
        <v>0</v>
      </c>
      <c r="M258" s="13">
        <f t="shared" si="48"/>
        <v>0.21057902683748875</v>
      </c>
      <c r="N258" s="13">
        <f t="shared" si="44"/>
        <v>0.13055899663924303</v>
      </c>
      <c r="O258" s="13">
        <f t="shared" si="45"/>
        <v>0.13055899663924303</v>
      </c>
      <c r="Q258" s="41">
        <v>22.982634801664311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73.01391620525601</v>
      </c>
      <c r="G259" s="13">
        <f t="shared" si="39"/>
        <v>5.605070100028537</v>
      </c>
      <c r="H259" s="13">
        <f t="shared" si="40"/>
        <v>67.408846105227468</v>
      </c>
      <c r="I259" s="16">
        <f t="shared" si="47"/>
        <v>67.581030042995621</v>
      </c>
      <c r="J259" s="13">
        <f t="shared" si="41"/>
        <v>51.463038884708716</v>
      </c>
      <c r="K259" s="13">
        <f t="shared" si="42"/>
        <v>16.117991158286905</v>
      </c>
      <c r="L259" s="13">
        <f t="shared" si="43"/>
        <v>0</v>
      </c>
      <c r="M259" s="13">
        <f t="shared" si="48"/>
        <v>8.0020030198245717E-2</v>
      </c>
      <c r="N259" s="13">
        <f t="shared" si="44"/>
        <v>4.9612418722912346E-2</v>
      </c>
      <c r="O259" s="13">
        <f t="shared" si="45"/>
        <v>5.6546825187514491</v>
      </c>
      <c r="Q259" s="41">
        <v>16.567811345701021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9.9211666810695132</v>
      </c>
      <c r="G260" s="13">
        <f t="shared" si="39"/>
        <v>0</v>
      </c>
      <c r="H260" s="13">
        <f t="shared" si="40"/>
        <v>9.9211666810695132</v>
      </c>
      <c r="I260" s="16">
        <f t="shared" si="47"/>
        <v>26.03915783935642</v>
      </c>
      <c r="J260" s="13">
        <f t="shared" si="41"/>
        <v>24.121082436020696</v>
      </c>
      <c r="K260" s="13">
        <f t="shared" si="42"/>
        <v>1.9180754033357239</v>
      </c>
      <c r="L260" s="13">
        <f t="shared" si="43"/>
        <v>0</v>
      </c>
      <c r="M260" s="13">
        <f t="shared" si="48"/>
        <v>3.0407611475333371E-2</v>
      </c>
      <c r="N260" s="13">
        <f t="shared" si="44"/>
        <v>1.8852719114706689E-2</v>
      </c>
      <c r="O260" s="13">
        <f t="shared" si="45"/>
        <v>1.8852719114706689E-2</v>
      </c>
      <c r="Q260" s="41">
        <v>13.47819915396872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34.357228053000121</v>
      </c>
      <c r="G261" s="13">
        <f t="shared" si="39"/>
        <v>2.4934438373683167E-2</v>
      </c>
      <c r="H261" s="13">
        <f t="shared" si="40"/>
        <v>34.332293614626437</v>
      </c>
      <c r="I261" s="16">
        <f t="shared" si="47"/>
        <v>36.250369017962157</v>
      </c>
      <c r="J261" s="13">
        <f t="shared" si="41"/>
        <v>30.625587732983352</v>
      </c>
      <c r="K261" s="13">
        <f t="shared" si="42"/>
        <v>5.6247812849788055</v>
      </c>
      <c r="L261" s="13">
        <f t="shared" si="43"/>
        <v>0</v>
      </c>
      <c r="M261" s="13">
        <f t="shared" si="48"/>
        <v>1.1554892360626682E-2</v>
      </c>
      <c r="N261" s="13">
        <f t="shared" si="44"/>
        <v>7.1640332635885427E-3</v>
      </c>
      <c r="O261" s="13">
        <f t="shared" si="45"/>
        <v>3.2098471637271711E-2</v>
      </c>
      <c r="Q261" s="41">
        <v>11.83636796314865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80.006959880074604</v>
      </c>
      <c r="G262" s="13">
        <f t="shared" ref="G262:G325" si="50">IF((F262-$J$2)&gt;0,$I$2*(F262-$J$2),0)</f>
        <v>6.6145236838345243</v>
      </c>
      <c r="H262" s="13">
        <f t="shared" ref="H262:H325" si="51">F262-G262</f>
        <v>73.392436196240084</v>
      </c>
      <c r="I262" s="16">
        <f t="shared" si="47"/>
        <v>79.017217481218893</v>
      </c>
      <c r="J262" s="13">
        <f t="shared" ref="J262:J325" si="52">I262/SQRT(1+(I262/($K$2*(300+(25*Q262)+0.05*(Q262)^3)))^2)</f>
        <v>48.31576553085366</v>
      </c>
      <c r="K262" s="13">
        <f t="shared" ref="K262:K325" si="53">I262-J262</f>
        <v>30.701451950365232</v>
      </c>
      <c r="L262" s="13">
        <f t="shared" ref="L262:L325" si="54">IF(K262&gt;$N$2,(K262-$N$2)/$L$2,0)</f>
        <v>0</v>
      </c>
      <c r="M262" s="13">
        <f t="shared" si="48"/>
        <v>4.3908590970381392E-3</v>
      </c>
      <c r="N262" s="13">
        <f t="shared" ref="N262:N325" si="55">$M$2*M262</f>
        <v>2.7223326401636461E-3</v>
      </c>
      <c r="O262" s="13">
        <f t="shared" ref="O262:O325" si="56">N262+G262</f>
        <v>6.617246016474688</v>
      </c>
      <c r="Q262" s="41">
        <v>12.78502815913798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33.24179280147316</v>
      </c>
      <c r="G263" s="13">
        <f t="shared" si="50"/>
        <v>0</v>
      </c>
      <c r="H263" s="13">
        <f t="shared" si="51"/>
        <v>33.24179280147316</v>
      </c>
      <c r="I263" s="16">
        <f t="shared" ref="I263:I326" si="58">H263+K262-L262</f>
        <v>63.943244751838392</v>
      </c>
      <c r="J263" s="13">
        <f t="shared" si="52"/>
        <v>44.275518665621988</v>
      </c>
      <c r="K263" s="13">
        <f t="shared" si="53"/>
        <v>19.667726086216405</v>
      </c>
      <c r="L263" s="13">
        <f t="shared" si="54"/>
        <v>0</v>
      </c>
      <c r="M263" s="13">
        <f t="shared" ref="M263:M326" si="59">L263+M262-N262</f>
        <v>1.6685264568744931E-3</v>
      </c>
      <c r="N263" s="13">
        <f t="shared" si="55"/>
        <v>1.0344864032621858E-3</v>
      </c>
      <c r="O263" s="13">
        <f t="shared" si="56"/>
        <v>1.0344864032621858E-3</v>
      </c>
      <c r="Q263" s="41">
        <v>12.858045993548391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39.840986615635558</v>
      </c>
      <c r="G264" s="13">
        <f t="shared" si="50"/>
        <v>0.81652104803727987</v>
      </c>
      <c r="H264" s="13">
        <f t="shared" si="51"/>
        <v>39.024465567598277</v>
      </c>
      <c r="I264" s="16">
        <f t="shared" si="58"/>
        <v>58.692191653814682</v>
      </c>
      <c r="J264" s="13">
        <f t="shared" si="52"/>
        <v>45.631894096415387</v>
      </c>
      <c r="K264" s="13">
        <f t="shared" si="53"/>
        <v>13.060297557399295</v>
      </c>
      <c r="L264" s="13">
        <f t="shared" si="54"/>
        <v>0</v>
      </c>
      <c r="M264" s="13">
        <f t="shared" si="59"/>
        <v>6.340400536123073E-4</v>
      </c>
      <c r="N264" s="13">
        <f t="shared" si="55"/>
        <v>3.9310483323963053E-4</v>
      </c>
      <c r="O264" s="13">
        <f t="shared" si="56"/>
        <v>0.81691415287051949</v>
      </c>
      <c r="Q264" s="41">
        <v>15.28126354976788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42.423180297469763</v>
      </c>
      <c r="G265" s="13">
        <f t="shared" si="50"/>
        <v>1.18926356008463</v>
      </c>
      <c r="H265" s="13">
        <f t="shared" si="51"/>
        <v>41.23391673738513</v>
      </c>
      <c r="I265" s="16">
        <f t="shared" si="58"/>
        <v>54.294214294784425</v>
      </c>
      <c r="J265" s="13">
        <f t="shared" si="52"/>
        <v>46.834825775530675</v>
      </c>
      <c r="K265" s="13">
        <f t="shared" si="53"/>
        <v>7.4593885192537499</v>
      </c>
      <c r="L265" s="13">
        <f t="shared" si="54"/>
        <v>0</v>
      </c>
      <c r="M265" s="13">
        <f t="shared" si="59"/>
        <v>2.4093522037267677E-4</v>
      </c>
      <c r="N265" s="13">
        <f t="shared" si="55"/>
        <v>1.4937983663105959E-4</v>
      </c>
      <c r="O265" s="13">
        <f t="shared" si="56"/>
        <v>1.189412939921261</v>
      </c>
      <c r="Q265" s="41">
        <v>18.744908358529671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8.7879348154332053</v>
      </c>
      <c r="G266" s="13">
        <f t="shared" si="50"/>
        <v>0</v>
      </c>
      <c r="H266" s="13">
        <f t="shared" si="51"/>
        <v>8.7879348154332053</v>
      </c>
      <c r="I266" s="16">
        <f t="shared" si="58"/>
        <v>16.247323334686953</v>
      </c>
      <c r="J266" s="13">
        <f t="shared" si="52"/>
        <v>16.034568028029998</v>
      </c>
      <c r="K266" s="13">
        <f t="shared" si="53"/>
        <v>0.21275530665695541</v>
      </c>
      <c r="L266" s="13">
        <f t="shared" si="54"/>
        <v>0</v>
      </c>
      <c r="M266" s="13">
        <f t="shared" si="59"/>
        <v>9.1555383741617177E-5</v>
      </c>
      <c r="N266" s="13">
        <f t="shared" si="55"/>
        <v>5.6764337919802648E-5</v>
      </c>
      <c r="O266" s="13">
        <f t="shared" si="56"/>
        <v>5.6764337919802648E-5</v>
      </c>
      <c r="Q266" s="41">
        <v>19.74922762295709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0.28856780659352033</v>
      </c>
      <c r="G267" s="13">
        <f t="shared" si="50"/>
        <v>0</v>
      </c>
      <c r="H267" s="13">
        <f t="shared" si="51"/>
        <v>0.28856780659352033</v>
      </c>
      <c r="I267" s="16">
        <f t="shared" si="58"/>
        <v>0.50132311325047574</v>
      </c>
      <c r="J267" s="13">
        <f t="shared" si="52"/>
        <v>0.50131714953902073</v>
      </c>
      <c r="K267" s="13">
        <f t="shared" si="53"/>
        <v>5.9637114550037396E-6</v>
      </c>
      <c r="L267" s="13">
        <f t="shared" si="54"/>
        <v>0</v>
      </c>
      <c r="M267" s="13">
        <f t="shared" si="59"/>
        <v>3.4791045821814529E-5</v>
      </c>
      <c r="N267" s="13">
        <f t="shared" si="55"/>
        <v>2.1570448409525008E-5</v>
      </c>
      <c r="O267" s="13">
        <f t="shared" si="56"/>
        <v>2.1570448409525008E-5</v>
      </c>
      <c r="Q267" s="41">
        <v>20.219934956410629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24.867016904045791</v>
      </c>
      <c r="G268" s="13">
        <f t="shared" si="50"/>
        <v>0</v>
      </c>
      <c r="H268" s="13">
        <f t="shared" si="51"/>
        <v>24.867016904045791</v>
      </c>
      <c r="I268" s="16">
        <f t="shared" si="58"/>
        <v>24.867022867757246</v>
      </c>
      <c r="J268" s="13">
        <f t="shared" si="52"/>
        <v>24.20115484926114</v>
      </c>
      <c r="K268" s="13">
        <f t="shared" si="53"/>
        <v>0.66586801849610566</v>
      </c>
      <c r="L268" s="13">
        <f t="shared" si="54"/>
        <v>0</v>
      </c>
      <c r="M268" s="13">
        <f t="shared" si="59"/>
        <v>1.3220597412289521E-5</v>
      </c>
      <c r="N268" s="13">
        <f t="shared" si="55"/>
        <v>8.1967703956195033E-6</v>
      </c>
      <c r="O268" s="13">
        <f t="shared" si="56"/>
        <v>8.1967703956195033E-6</v>
      </c>
      <c r="Q268" s="41">
        <v>20.560240000000011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8.3276129440020075</v>
      </c>
      <c r="G269" s="18">
        <f t="shared" si="50"/>
        <v>0</v>
      </c>
      <c r="H269" s="18">
        <f t="shared" si="51"/>
        <v>8.3276129440020075</v>
      </c>
      <c r="I269" s="17">
        <f t="shared" si="58"/>
        <v>8.9934809624981131</v>
      </c>
      <c r="J269" s="18">
        <f t="shared" si="52"/>
        <v>8.9590410312952375</v>
      </c>
      <c r="K269" s="18">
        <f t="shared" si="53"/>
        <v>3.4439931202875584E-2</v>
      </c>
      <c r="L269" s="18">
        <f t="shared" si="54"/>
        <v>0</v>
      </c>
      <c r="M269" s="18">
        <f t="shared" si="59"/>
        <v>5.0238270166700181E-6</v>
      </c>
      <c r="N269" s="18">
        <f t="shared" si="55"/>
        <v>3.1147727503354113E-6</v>
      </c>
      <c r="O269" s="18">
        <f t="shared" si="56"/>
        <v>3.1147727503354113E-6</v>
      </c>
      <c r="P269" s="3"/>
      <c r="Q269" s="42">
        <v>20.177544592182709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0.44027065938242138</v>
      </c>
      <c r="G270" s="13">
        <f t="shared" si="50"/>
        <v>0</v>
      </c>
      <c r="H270" s="13">
        <f t="shared" si="51"/>
        <v>0.44027065938242138</v>
      </c>
      <c r="I270" s="16">
        <f t="shared" si="58"/>
        <v>0.47471059058529697</v>
      </c>
      <c r="J270" s="13">
        <f t="shared" si="52"/>
        <v>0.47470526240784439</v>
      </c>
      <c r="K270" s="13">
        <f t="shared" si="53"/>
        <v>5.3281774525792969E-6</v>
      </c>
      <c r="L270" s="13">
        <f t="shared" si="54"/>
        <v>0</v>
      </c>
      <c r="M270" s="13">
        <f t="shared" si="59"/>
        <v>1.9090542663346068E-6</v>
      </c>
      <c r="N270" s="13">
        <f t="shared" si="55"/>
        <v>1.1836136451274563E-6</v>
      </c>
      <c r="O270" s="13">
        <f t="shared" si="56"/>
        <v>1.1836136451274563E-6</v>
      </c>
      <c r="Q270" s="41">
        <v>19.86026917377886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9.4923862609692558E-2</v>
      </c>
      <c r="G271" s="13">
        <f t="shared" si="50"/>
        <v>0</v>
      </c>
      <c r="H271" s="13">
        <f t="shared" si="51"/>
        <v>9.4923862609692558E-2</v>
      </c>
      <c r="I271" s="16">
        <f t="shared" si="58"/>
        <v>9.4929190787145137E-2</v>
      </c>
      <c r="J271" s="13">
        <f t="shared" si="52"/>
        <v>9.4929133270261729E-2</v>
      </c>
      <c r="K271" s="13">
        <f t="shared" si="53"/>
        <v>5.751688340882577E-8</v>
      </c>
      <c r="L271" s="13">
        <f t="shared" si="54"/>
        <v>0</v>
      </c>
      <c r="M271" s="13">
        <f t="shared" si="59"/>
        <v>7.2544062120715053E-7</v>
      </c>
      <c r="N271" s="13">
        <f t="shared" si="55"/>
        <v>4.4977318514843331E-7</v>
      </c>
      <c r="O271" s="13">
        <f t="shared" si="56"/>
        <v>4.4977318514843331E-7</v>
      </c>
      <c r="Q271" s="41">
        <v>17.740292225803461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68.996306338159641</v>
      </c>
      <c r="G272" s="13">
        <f t="shared" si="50"/>
        <v>5.0251236750864781</v>
      </c>
      <c r="H272" s="13">
        <f t="shared" si="51"/>
        <v>63.971182663073165</v>
      </c>
      <c r="I272" s="16">
        <f t="shared" si="58"/>
        <v>63.971182720590051</v>
      </c>
      <c r="J272" s="13">
        <f t="shared" si="52"/>
        <v>47.405159418629808</v>
      </c>
      <c r="K272" s="13">
        <f t="shared" si="53"/>
        <v>16.566023301960243</v>
      </c>
      <c r="L272" s="13">
        <f t="shared" si="54"/>
        <v>0</v>
      </c>
      <c r="M272" s="13">
        <f t="shared" si="59"/>
        <v>2.7566743605871722E-7</v>
      </c>
      <c r="N272" s="13">
        <f t="shared" si="55"/>
        <v>1.7091381035640467E-7</v>
      </c>
      <c r="O272" s="13">
        <f t="shared" si="56"/>
        <v>5.0251238460002883</v>
      </c>
      <c r="Q272" s="41">
        <v>14.888776166466799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23.74609096308329</v>
      </c>
      <c r="G273" s="13">
        <f t="shared" si="50"/>
        <v>0</v>
      </c>
      <c r="H273" s="13">
        <f t="shared" si="51"/>
        <v>23.74609096308329</v>
      </c>
      <c r="I273" s="16">
        <f t="shared" si="58"/>
        <v>40.312114265043533</v>
      </c>
      <c r="J273" s="13">
        <f t="shared" si="52"/>
        <v>33.3074588333901</v>
      </c>
      <c r="K273" s="13">
        <f t="shared" si="53"/>
        <v>7.0046554316534326</v>
      </c>
      <c r="L273" s="13">
        <f t="shared" si="54"/>
        <v>0</v>
      </c>
      <c r="M273" s="13">
        <f t="shared" si="59"/>
        <v>1.0475362570231255E-7</v>
      </c>
      <c r="N273" s="13">
        <f t="shared" si="55"/>
        <v>6.4947247935433781E-8</v>
      </c>
      <c r="O273" s="13">
        <f t="shared" si="56"/>
        <v>6.4947247935433781E-8</v>
      </c>
      <c r="Q273" s="41">
        <v>12.313505993548389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83.704573444227208</v>
      </c>
      <c r="G274" s="13">
        <f t="shared" si="50"/>
        <v>7.148278288757723</v>
      </c>
      <c r="H274" s="13">
        <f t="shared" si="51"/>
        <v>76.556295155469485</v>
      </c>
      <c r="I274" s="16">
        <f t="shared" si="58"/>
        <v>83.560950587122917</v>
      </c>
      <c r="J274" s="13">
        <f t="shared" si="52"/>
        <v>49.763911900362118</v>
      </c>
      <c r="K274" s="13">
        <f t="shared" si="53"/>
        <v>33.7970386867608</v>
      </c>
      <c r="L274" s="13">
        <f t="shared" si="54"/>
        <v>0</v>
      </c>
      <c r="M274" s="13">
        <f t="shared" si="59"/>
        <v>3.9806377766878772E-8</v>
      </c>
      <c r="N274" s="13">
        <f t="shared" si="55"/>
        <v>2.4679954215464838E-8</v>
      </c>
      <c r="O274" s="13">
        <f t="shared" si="56"/>
        <v>7.1482783134376771</v>
      </c>
      <c r="Q274" s="41">
        <v>12.995685648502629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2.536218996251959</v>
      </c>
      <c r="G275" s="13">
        <f t="shared" si="50"/>
        <v>0</v>
      </c>
      <c r="H275" s="13">
        <f t="shared" si="51"/>
        <v>2.536218996251959</v>
      </c>
      <c r="I275" s="16">
        <f t="shared" si="58"/>
        <v>36.333257683012761</v>
      </c>
      <c r="J275" s="13">
        <f t="shared" si="52"/>
        <v>30.457880600184872</v>
      </c>
      <c r="K275" s="13">
        <f t="shared" si="53"/>
        <v>5.8753770828278888</v>
      </c>
      <c r="L275" s="13">
        <f t="shared" si="54"/>
        <v>0</v>
      </c>
      <c r="M275" s="13">
        <f t="shared" si="59"/>
        <v>1.5126423551413934E-8</v>
      </c>
      <c r="N275" s="13">
        <f t="shared" si="55"/>
        <v>9.3783826018766388E-9</v>
      </c>
      <c r="O275" s="13">
        <f t="shared" si="56"/>
        <v>9.3783826018766388E-9</v>
      </c>
      <c r="Q275" s="41">
        <v>11.476297538883809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36.309780866198622</v>
      </c>
      <c r="G276" s="13">
        <f t="shared" si="50"/>
        <v>0.30678759509729236</v>
      </c>
      <c r="H276" s="13">
        <f t="shared" si="51"/>
        <v>36.002993271101332</v>
      </c>
      <c r="I276" s="16">
        <f t="shared" si="58"/>
        <v>41.87837035392922</v>
      </c>
      <c r="J276" s="13">
        <f t="shared" si="52"/>
        <v>36.609399214713612</v>
      </c>
      <c r="K276" s="13">
        <f t="shared" si="53"/>
        <v>5.2689711392156084</v>
      </c>
      <c r="L276" s="13">
        <f t="shared" si="54"/>
        <v>0</v>
      </c>
      <c r="M276" s="13">
        <f t="shared" si="59"/>
        <v>5.7480409495372953E-9</v>
      </c>
      <c r="N276" s="13">
        <f t="shared" si="55"/>
        <v>3.563785388713123E-9</v>
      </c>
      <c r="O276" s="13">
        <f t="shared" si="56"/>
        <v>0.30678759866107774</v>
      </c>
      <c r="Q276" s="41">
        <v>15.82947452985926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154.0276764538724</v>
      </c>
      <c r="G277" s="13">
        <f t="shared" si="50"/>
        <v>17.29949593566959</v>
      </c>
      <c r="H277" s="13">
        <f t="shared" si="51"/>
        <v>136.72818051820281</v>
      </c>
      <c r="I277" s="16">
        <f t="shared" si="58"/>
        <v>141.99715165741841</v>
      </c>
      <c r="J277" s="13">
        <f t="shared" si="52"/>
        <v>57.903189784043327</v>
      </c>
      <c r="K277" s="13">
        <f t="shared" si="53"/>
        <v>84.093961873375093</v>
      </c>
      <c r="L277" s="13">
        <f t="shared" si="54"/>
        <v>45.119123184962781</v>
      </c>
      <c r="M277" s="13">
        <f t="shared" si="59"/>
        <v>45.119123187147039</v>
      </c>
      <c r="N277" s="13">
        <f t="shared" si="55"/>
        <v>27.973856376031165</v>
      </c>
      <c r="O277" s="13">
        <f t="shared" si="56"/>
        <v>45.273352311700755</v>
      </c>
      <c r="Q277" s="41">
        <v>13.336952233156691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3.4786181026340919</v>
      </c>
      <c r="G278" s="13">
        <f t="shared" si="50"/>
        <v>0</v>
      </c>
      <c r="H278" s="13">
        <f t="shared" si="51"/>
        <v>3.4786181026340919</v>
      </c>
      <c r="I278" s="16">
        <f t="shared" si="58"/>
        <v>42.453456791046399</v>
      </c>
      <c r="J278" s="13">
        <f t="shared" si="52"/>
        <v>38.15394413007003</v>
      </c>
      <c r="K278" s="13">
        <f t="shared" si="53"/>
        <v>4.2995126609763687</v>
      </c>
      <c r="L278" s="13">
        <f t="shared" si="54"/>
        <v>0</v>
      </c>
      <c r="M278" s="13">
        <f t="shared" si="59"/>
        <v>17.145266811115874</v>
      </c>
      <c r="N278" s="13">
        <f t="shared" si="55"/>
        <v>10.630065422891843</v>
      </c>
      <c r="O278" s="13">
        <f t="shared" si="56"/>
        <v>10.630065422891843</v>
      </c>
      <c r="Q278" s="41">
        <v>17.86642837623295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19.094472199106381</v>
      </c>
      <c r="G279" s="13">
        <f t="shared" si="50"/>
        <v>0</v>
      </c>
      <c r="H279" s="13">
        <f t="shared" si="51"/>
        <v>19.094472199106381</v>
      </c>
      <c r="I279" s="16">
        <f t="shared" si="58"/>
        <v>23.39398486008275</v>
      </c>
      <c r="J279" s="13">
        <f t="shared" si="52"/>
        <v>22.986076246237875</v>
      </c>
      <c r="K279" s="13">
        <f t="shared" si="53"/>
        <v>0.40790861384487442</v>
      </c>
      <c r="L279" s="13">
        <f t="shared" si="54"/>
        <v>0</v>
      </c>
      <c r="M279" s="13">
        <f t="shared" si="59"/>
        <v>6.5152013882240318</v>
      </c>
      <c r="N279" s="13">
        <f t="shared" si="55"/>
        <v>4.0394248606989001</v>
      </c>
      <c r="O279" s="13">
        <f t="shared" si="56"/>
        <v>4.0394248606989001</v>
      </c>
      <c r="Q279" s="41">
        <v>22.833965771513149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8.3228396886644482</v>
      </c>
      <c r="G280" s="13">
        <f t="shared" si="50"/>
        <v>0</v>
      </c>
      <c r="H280" s="13">
        <f t="shared" si="51"/>
        <v>8.3228396886644482</v>
      </c>
      <c r="I280" s="16">
        <f t="shared" si="58"/>
        <v>8.7307483025093227</v>
      </c>
      <c r="J280" s="13">
        <f t="shared" si="52"/>
        <v>8.7067901069256148</v>
      </c>
      <c r="K280" s="13">
        <f t="shared" si="53"/>
        <v>2.395819558370782E-2</v>
      </c>
      <c r="L280" s="13">
        <f t="shared" si="54"/>
        <v>0</v>
      </c>
      <c r="M280" s="13">
        <f t="shared" si="59"/>
        <v>2.4757765275251318</v>
      </c>
      <c r="N280" s="13">
        <f t="shared" si="55"/>
        <v>1.5349814470655816</v>
      </c>
      <c r="O280" s="13">
        <f t="shared" si="56"/>
        <v>1.5349814470655816</v>
      </c>
      <c r="Q280" s="41">
        <v>22.12570100000001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18.21936644855208</v>
      </c>
      <c r="G281" s="18">
        <f t="shared" si="50"/>
        <v>0</v>
      </c>
      <c r="H281" s="18">
        <f t="shared" si="51"/>
        <v>18.21936644855208</v>
      </c>
      <c r="I281" s="17">
        <f t="shared" si="58"/>
        <v>18.243324644135789</v>
      </c>
      <c r="J281" s="18">
        <f t="shared" si="52"/>
        <v>18.100307877231501</v>
      </c>
      <c r="K281" s="18">
        <f t="shared" si="53"/>
        <v>0.14301676690428877</v>
      </c>
      <c r="L281" s="18">
        <f t="shared" si="54"/>
        <v>0</v>
      </c>
      <c r="M281" s="18">
        <f t="shared" si="59"/>
        <v>0.94079508045955018</v>
      </c>
      <c r="N281" s="18">
        <f t="shared" si="55"/>
        <v>0.58329294988492109</v>
      </c>
      <c r="O281" s="18">
        <f t="shared" si="56"/>
        <v>0.58329294988492109</v>
      </c>
      <c r="P281" s="3"/>
      <c r="Q281" s="42">
        <v>25.09554359871176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36.308388531779343</v>
      </c>
      <c r="G282" s="13">
        <f t="shared" si="50"/>
        <v>0.30658661008493521</v>
      </c>
      <c r="H282" s="13">
        <f t="shared" si="51"/>
        <v>36.001801921694408</v>
      </c>
      <c r="I282" s="16">
        <f t="shared" si="58"/>
        <v>36.144818688598697</v>
      </c>
      <c r="J282" s="13">
        <f t="shared" si="52"/>
        <v>34.853214606562901</v>
      </c>
      <c r="K282" s="13">
        <f t="shared" si="53"/>
        <v>1.2916040820357964</v>
      </c>
      <c r="L282" s="13">
        <f t="shared" si="54"/>
        <v>0</v>
      </c>
      <c r="M282" s="13">
        <f t="shared" si="59"/>
        <v>0.3575021305746291</v>
      </c>
      <c r="N282" s="13">
        <f t="shared" si="55"/>
        <v>0.22165132095627005</v>
      </c>
      <c r="O282" s="13">
        <f t="shared" si="56"/>
        <v>0.52823793104120531</v>
      </c>
      <c r="Q282" s="41">
        <v>23.718137024976109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55.801983905449077</v>
      </c>
      <c r="G283" s="13">
        <f t="shared" si="50"/>
        <v>3.1205086483632369</v>
      </c>
      <c r="H283" s="13">
        <f t="shared" si="51"/>
        <v>52.681475257085843</v>
      </c>
      <c r="I283" s="16">
        <f t="shared" si="58"/>
        <v>53.973079339121639</v>
      </c>
      <c r="J283" s="13">
        <f t="shared" si="52"/>
        <v>47.044823170715006</v>
      </c>
      <c r="K283" s="13">
        <f t="shared" si="53"/>
        <v>6.9282561684066337</v>
      </c>
      <c r="L283" s="13">
        <f t="shared" si="54"/>
        <v>0</v>
      </c>
      <c r="M283" s="13">
        <f t="shared" si="59"/>
        <v>0.13585080961835905</v>
      </c>
      <c r="N283" s="13">
        <f t="shared" si="55"/>
        <v>8.4227501963382606E-2</v>
      </c>
      <c r="O283" s="13">
        <f t="shared" si="56"/>
        <v>3.2047361503266196</v>
      </c>
      <c r="Q283" s="41">
        <v>19.253734867268001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96.304907700489466</v>
      </c>
      <c r="G284" s="13">
        <f t="shared" si="50"/>
        <v>8.9671504656810619</v>
      </c>
      <c r="H284" s="13">
        <f t="shared" si="51"/>
        <v>87.337757234808407</v>
      </c>
      <c r="I284" s="16">
        <f t="shared" si="58"/>
        <v>94.266013403215041</v>
      </c>
      <c r="J284" s="13">
        <f t="shared" si="52"/>
        <v>55.585769870803404</v>
      </c>
      <c r="K284" s="13">
        <f t="shared" si="53"/>
        <v>38.680243532411637</v>
      </c>
      <c r="L284" s="13">
        <f t="shared" si="54"/>
        <v>1.5474104510724165</v>
      </c>
      <c r="M284" s="13">
        <f t="shared" si="59"/>
        <v>1.5990337587273928</v>
      </c>
      <c r="N284" s="13">
        <f t="shared" si="55"/>
        <v>0.99140093041098354</v>
      </c>
      <c r="O284" s="13">
        <f t="shared" si="56"/>
        <v>9.9585513960920462</v>
      </c>
      <c r="Q284" s="41">
        <v>14.5222207457967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32.964134000931459</v>
      </c>
      <c r="G285" s="13">
        <f t="shared" si="50"/>
        <v>0</v>
      </c>
      <c r="H285" s="13">
        <f t="shared" si="51"/>
        <v>32.964134000931459</v>
      </c>
      <c r="I285" s="16">
        <f t="shared" si="58"/>
        <v>70.096967082270666</v>
      </c>
      <c r="J285" s="13">
        <f t="shared" si="52"/>
        <v>43.993301697511676</v>
      </c>
      <c r="K285" s="13">
        <f t="shared" si="53"/>
        <v>26.10366538475899</v>
      </c>
      <c r="L285" s="13">
        <f t="shared" si="54"/>
        <v>0</v>
      </c>
      <c r="M285" s="13">
        <f t="shared" si="59"/>
        <v>0.6076328283164093</v>
      </c>
      <c r="N285" s="13">
        <f t="shared" si="55"/>
        <v>0.37673235355617374</v>
      </c>
      <c r="O285" s="13">
        <f t="shared" si="56"/>
        <v>0.37673235355617374</v>
      </c>
      <c r="Q285" s="41">
        <v>11.646033479922069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62.229776219273347</v>
      </c>
      <c r="G286" s="13">
        <f t="shared" si="50"/>
        <v>4.0483675734426381</v>
      </c>
      <c r="H286" s="13">
        <f t="shared" si="51"/>
        <v>58.181408645830707</v>
      </c>
      <c r="I286" s="16">
        <f t="shared" si="58"/>
        <v>84.285074030589698</v>
      </c>
      <c r="J286" s="13">
        <f t="shared" si="52"/>
        <v>39.761611720905023</v>
      </c>
      <c r="K286" s="13">
        <f t="shared" si="53"/>
        <v>44.523462309684675</v>
      </c>
      <c r="L286" s="13">
        <f t="shared" si="54"/>
        <v>7.1536250334834097</v>
      </c>
      <c r="M286" s="13">
        <f t="shared" si="59"/>
        <v>7.3845255082436445</v>
      </c>
      <c r="N286" s="13">
        <f t="shared" si="55"/>
        <v>4.5784058151110596</v>
      </c>
      <c r="O286" s="13">
        <f t="shared" si="56"/>
        <v>8.6267733885536977</v>
      </c>
      <c r="Q286" s="41">
        <v>8.2628869935483884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8.5891717761597075</v>
      </c>
      <c r="G287" s="13">
        <f t="shared" si="50"/>
        <v>0</v>
      </c>
      <c r="H287" s="13">
        <f t="shared" si="51"/>
        <v>8.5891717761597075</v>
      </c>
      <c r="I287" s="16">
        <f t="shared" si="58"/>
        <v>45.959009052360976</v>
      </c>
      <c r="J287" s="13">
        <f t="shared" si="52"/>
        <v>34.193340576562449</v>
      </c>
      <c r="K287" s="13">
        <f t="shared" si="53"/>
        <v>11.765668475798527</v>
      </c>
      <c r="L287" s="13">
        <f t="shared" si="54"/>
        <v>0</v>
      </c>
      <c r="M287" s="13">
        <f t="shared" si="59"/>
        <v>2.8061196931325849</v>
      </c>
      <c r="N287" s="13">
        <f t="shared" si="55"/>
        <v>1.7397942097422026</v>
      </c>
      <c r="O287" s="13">
        <f t="shared" si="56"/>
        <v>1.7397942097422026</v>
      </c>
      <c r="Q287" s="41">
        <v>10.170562685366519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1.173815622031759</v>
      </c>
      <c r="G288" s="13">
        <f t="shared" si="50"/>
        <v>0</v>
      </c>
      <c r="H288" s="13">
        <f t="shared" si="51"/>
        <v>1.173815622031759</v>
      </c>
      <c r="I288" s="16">
        <f t="shared" si="58"/>
        <v>12.939484097830286</v>
      </c>
      <c r="J288" s="13">
        <f t="shared" si="52"/>
        <v>12.715108201760268</v>
      </c>
      <c r="K288" s="13">
        <f t="shared" si="53"/>
        <v>0.2243758960700184</v>
      </c>
      <c r="L288" s="13">
        <f t="shared" si="54"/>
        <v>0</v>
      </c>
      <c r="M288" s="13">
        <f t="shared" si="59"/>
        <v>1.0663254833903824</v>
      </c>
      <c r="N288" s="13">
        <f t="shared" si="55"/>
        <v>0.66112179970203711</v>
      </c>
      <c r="O288" s="13">
        <f t="shared" si="56"/>
        <v>0.66112179970203711</v>
      </c>
      <c r="Q288" s="41">
        <v>14.469884538987561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26.55694126179835</v>
      </c>
      <c r="G289" s="13">
        <f t="shared" si="50"/>
        <v>0</v>
      </c>
      <c r="H289" s="13">
        <f t="shared" si="51"/>
        <v>26.55694126179835</v>
      </c>
      <c r="I289" s="16">
        <f t="shared" si="58"/>
        <v>26.781317157868369</v>
      </c>
      <c r="J289" s="13">
        <f t="shared" si="52"/>
        <v>25.196244452339549</v>
      </c>
      <c r="K289" s="13">
        <f t="shared" si="53"/>
        <v>1.5850727055288196</v>
      </c>
      <c r="L289" s="13">
        <f t="shared" si="54"/>
        <v>0</v>
      </c>
      <c r="M289" s="13">
        <f t="shared" si="59"/>
        <v>0.40520368368834525</v>
      </c>
      <c r="N289" s="13">
        <f t="shared" si="55"/>
        <v>0.25122628388677404</v>
      </c>
      <c r="O289" s="13">
        <f t="shared" si="56"/>
        <v>0.25122628388677404</v>
      </c>
      <c r="Q289" s="41">
        <v>15.62925708653399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7.891594485015319</v>
      </c>
      <c r="G290" s="13">
        <f t="shared" si="50"/>
        <v>0</v>
      </c>
      <c r="H290" s="13">
        <f t="shared" si="51"/>
        <v>7.891594485015319</v>
      </c>
      <c r="I290" s="16">
        <f t="shared" si="58"/>
        <v>9.4766671905441378</v>
      </c>
      <c r="J290" s="13">
        <f t="shared" si="52"/>
        <v>9.4188824924357544</v>
      </c>
      <c r="K290" s="13">
        <f t="shared" si="53"/>
        <v>5.7784698108383381E-2</v>
      </c>
      <c r="L290" s="13">
        <f t="shared" si="54"/>
        <v>0</v>
      </c>
      <c r="M290" s="13">
        <f t="shared" si="59"/>
        <v>0.15397739980157121</v>
      </c>
      <c r="N290" s="13">
        <f t="shared" si="55"/>
        <v>9.5465987876974148E-2</v>
      </c>
      <c r="O290" s="13">
        <f t="shared" si="56"/>
        <v>9.5465987876974148E-2</v>
      </c>
      <c r="Q290" s="41">
        <v>17.605971480044388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9.1064930981921727E-2</v>
      </c>
      <c r="G291" s="13">
        <f t="shared" si="50"/>
        <v>0</v>
      </c>
      <c r="H291" s="13">
        <f t="shared" si="51"/>
        <v>9.1064930981921727E-2</v>
      </c>
      <c r="I291" s="16">
        <f t="shared" si="58"/>
        <v>0.14884962909030511</v>
      </c>
      <c r="J291" s="13">
        <f t="shared" si="52"/>
        <v>0.14884945745924333</v>
      </c>
      <c r="K291" s="13">
        <f t="shared" si="53"/>
        <v>1.7163106177942034E-7</v>
      </c>
      <c r="L291" s="13">
        <f t="shared" si="54"/>
        <v>0</v>
      </c>
      <c r="M291" s="13">
        <f t="shared" si="59"/>
        <v>5.8511411924597065E-2</v>
      </c>
      <c r="N291" s="13">
        <f t="shared" si="55"/>
        <v>3.6277075393250181E-2</v>
      </c>
      <c r="O291" s="13">
        <f t="shared" si="56"/>
        <v>3.6277075393250181E-2</v>
      </c>
      <c r="Q291" s="41">
        <v>19.550573106593241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1.009645575706531</v>
      </c>
      <c r="G292" s="13">
        <f t="shared" si="50"/>
        <v>0</v>
      </c>
      <c r="H292" s="13">
        <f t="shared" si="51"/>
        <v>1.009645575706531</v>
      </c>
      <c r="I292" s="16">
        <f t="shared" si="58"/>
        <v>1.0096457473375928</v>
      </c>
      <c r="J292" s="13">
        <f t="shared" si="52"/>
        <v>1.0095822655987301</v>
      </c>
      <c r="K292" s="13">
        <f t="shared" si="53"/>
        <v>6.3481738862725123E-5</v>
      </c>
      <c r="L292" s="13">
        <f t="shared" si="54"/>
        <v>0</v>
      </c>
      <c r="M292" s="13">
        <f t="shared" si="59"/>
        <v>2.2234336531346884E-2</v>
      </c>
      <c r="N292" s="13">
        <f t="shared" si="55"/>
        <v>1.3785288649435068E-2</v>
      </c>
      <c r="O292" s="13">
        <f t="shared" si="56"/>
        <v>1.3785288649435068E-2</v>
      </c>
      <c r="Q292" s="41">
        <v>18.34982500000001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0.27286746048534471</v>
      </c>
      <c r="G293" s="18">
        <f t="shared" si="50"/>
        <v>0</v>
      </c>
      <c r="H293" s="18">
        <f t="shared" si="51"/>
        <v>0.27286746048534471</v>
      </c>
      <c r="I293" s="17">
        <f t="shared" si="58"/>
        <v>0.27293094222420744</v>
      </c>
      <c r="J293" s="18">
        <f t="shared" si="52"/>
        <v>0.27293006153238786</v>
      </c>
      <c r="K293" s="18">
        <f t="shared" si="53"/>
        <v>8.8069181958250198E-7</v>
      </c>
      <c r="L293" s="18">
        <f t="shared" si="54"/>
        <v>0</v>
      </c>
      <c r="M293" s="18">
        <f t="shared" si="59"/>
        <v>8.4490478819118156E-3</v>
      </c>
      <c r="N293" s="18">
        <f t="shared" si="55"/>
        <v>5.238409686785326E-3</v>
      </c>
      <c r="O293" s="18">
        <f t="shared" si="56"/>
        <v>5.238409686785326E-3</v>
      </c>
      <c r="P293" s="3"/>
      <c r="Q293" s="42">
        <v>20.845975126330451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12.689359020721181</v>
      </c>
      <c r="G294" s="13">
        <f t="shared" si="50"/>
        <v>0</v>
      </c>
      <c r="H294" s="13">
        <f t="shared" si="51"/>
        <v>12.689359020721181</v>
      </c>
      <c r="I294" s="16">
        <f t="shared" si="58"/>
        <v>12.689359901413001</v>
      </c>
      <c r="J294" s="13">
        <f t="shared" si="52"/>
        <v>12.601582979323432</v>
      </c>
      <c r="K294" s="13">
        <f t="shared" si="53"/>
        <v>8.7776922089568998E-2</v>
      </c>
      <c r="L294" s="13">
        <f t="shared" si="54"/>
        <v>0</v>
      </c>
      <c r="M294" s="13">
        <f t="shared" si="59"/>
        <v>3.2106381951264897E-3</v>
      </c>
      <c r="N294" s="13">
        <f t="shared" si="55"/>
        <v>1.9905956809784238E-3</v>
      </c>
      <c r="O294" s="13">
        <f t="shared" si="56"/>
        <v>1.9905956809784238E-3</v>
      </c>
      <c r="Q294" s="41">
        <v>20.831043947528439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83.792718358708015</v>
      </c>
      <c r="G295" s="13">
        <f t="shared" si="50"/>
        <v>7.1610021045887793</v>
      </c>
      <c r="H295" s="13">
        <f t="shared" si="51"/>
        <v>76.63171625411924</v>
      </c>
      <c r="I295" s="16">
        <f t="shared" si="58"/>
        <v>76.719493176208815</v>
      </c>
      <c r="J295" s="13">
        <f t="shared" si="52"/>
        <v>58.216789957074951</v>
      </c>
      <c r="K295" s="13">
        <f t="shared" si="53"/>
        <v>18.502703219133863</v>
      </c>
      <c r="L295" s="13">
        <f t="shared" si="54"/>
        <v>0</v>
      </c>
      <c r="M295" s="13">
        <f t="shared" si="59"/>
        <v>1.2200425141480659E-3</v>
      </c>
      <c r="N295" s="13">
        <f t="shared" si="55"/>
        <v>7.5642635877180083E-4</v>
      </c>
      <c r="O295" s="13">
        <f t="shared" si="56"/>
        <v>7.1617585309475507</v>
      </c>
      <c r="Q295" s="41">
        <v>18.248177297133392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55.557124976892091</v>
      </c>
      <c r="G296" s="13">
        <f t="shared" si="50"/>
        <v>3.0851629913857468</v>
      </c>
      <c r="H296" s="13">
        <f t="shared" si="51"/>
        <v>52.471961985506347</v>
      </c>
      <c r="I296" s="16">
        <f t="shared" si="58"/>
        <v>70.974665204640218</v>
      </c>
      <c r="J296" s="13">
        <f t="shared" si="52"/>
        <v>50.139533018084052</v>
      </c>
      <c r="K296" s="13">
        <f t="shared" si="53"/>
        <v>20.835132186556166</v>
      </c>
      <c r="L296" s="13">
        <f t="shared" si="54"/>
        <v>0</v>
      </c>
      <c r="M296" s="13">
        <f t="shared" si="59"/>
        <v>4.6361615537626505E-4</v>
      </c>
      <c r="N296" s="13">
        <f t="shared" si="55"/>
        <v>2.8744201633328434E-4</v>
      </c>
      <c r="O296" s="13">
        <f t="shared" si="56"/>
        <v>3.0854504334020803</v>
      </c>
      <c r="Q296" s="41">
        <v>14.937867120708169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69.19923253046457</v>
      </c>
      <c r="G297" s="13">
        <f t="shared" si="50"/>
        <v>5.0544162952381209</v>
      </c>
      <c r="H297" s="13">
        <f t="shared" si="51"/>
        <v>64.144816235226443</v>
      </c>
      <c r="I297" s="16">
        <f t="shared" si="58"/>
        <v>84.979948421782609</v>
      </c>
      <c r="J297" s="13">
        <f t="shared" si="52"/>
        <v>48.036829314849768</v>
      </c>
      <c r="K297" s="13">
        <f t="shared" si="53"/>
        <v>36.943119106932841</v>
      </c>
      <c r="L297" s="13">
        <f t="shared" si="54"/>
        <v>0</v>
      </c>
      <c r="M297" s="13">
        <f t="shared" si="59"/>
        <v>1.7617413904298071E-4</v>
      </c>
      <c r="N297" s="13">
        <f t="shared" si="55"/>
        <v>1.0922796620664805E-4</v>
      </c>
      <c r="O297" s="13">
        <f t="shared" si="56"/>
        <v>5.0545255232043278</v>
      </c>
      <c r="Q297" s="41">
        <v>12.089530491881799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31.880705559856089</v>
      </c>
      <c r="G298" s="13">
        <f t="shared" si="50"/>
        <v>0</v>
      </c>
      <c r="H298" s="13">
        <f t="shared" si="51"/>
        <v>31.880705559856089</v>
      </c>
      <c r="I298" s="16">
        <f t="shared" si="58"/>
        <v>68.823824666788937</v>
      </c>
      <c r="J298" s="13">
        <f t="shared" si="52"/>
        <v>41.431071975916346</v>
      </c>
      <c r="K298" s="13">
        <f t="shared" si="53"/>
        <v>27.392752690872591</v>
      </c>
      <c r="L298" s="13">
        <f t="shared" si="54"/>
        <v>0</v>
      </c>
      <c r="M298" s="13">
        <f t="shared" si="59"/>
        <v>6.6946172836332668E-5</v>
      </c>
      <c r="N298" s="13">
        <f t="shared" si="55"/>
        <v>4.1506627158526255E-5</v>
      </c>
      <c r="O298" s="13">
        <f t="shared" si="56"/>
        <v>4.1506627158526255E-5</v>
      </c>
      <c r="Q298" s="41">
        <v>10.377396693548389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9.3034539048570244E-2</v>
      </c>
      <c r="G299" s="13">
        <f t="shared" si="50"/>
        <v>0</v>
      </c>
      <c r="H299" s="13">
        <f t="shared" si="51"/>
        <v>9.3034539048570244E-2</v>
      </c>
      <c r="I299" s="16">
        <f t="shared" si="58"/>
        <v>27.485787229921161</v>
      </c>
      <c r="J299" s="13">
        <f t="shared" si="52"/>
        <v>25.259117771896722</v>
      </c>
      <c r="K299" s="13">
        <f t="shared" si="53"/>
        <v>2.2266694580244391</v>
      </c>
      <c r="L299" s="13">
        <f t="shared" si="54"/>
        <v>0</v>
      </c>
      <c r="M299" s="13">
        <f t="shared" si="59"/>
        <v>2.5439545677806412E-5</v>
      </c>
      <c r="N299" s="13">
        <f t="shared" si="55"/>
        <v>1.5772518320239977E-5</v>
      </c>
      <c r="O299" s="13">
        <f t="shared" si="56"/>
        <v>1.5772518320239977E-5</v>
      </c>
      <c r="Q299" s="41">
        <v>13.484796298308201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1.144823934892907</v>
      </c>
      <c r="G300" s="13">
        <f t="shared" si="50"/>
        <v>0</v>
      </c>
      <c r="H300" s="13">
        <f t="shared" si="51"/>
        <v>1.144823934892907</v>
      </c>
      <c r="I300" s="16">
        <f t="shared" si="58"/>
        <v>3.3714933929173458</v>
      </c>
      <c r="J300" s="13">
        <f t="shared" si="52"/>
        <v>3.3682929359400231</v>
      </c>
      <c r="K300" s="13">
        <f t="shared" si="53"/>
        <v>3.2004569773227409E-3</v>
      </c>
      <c r="L300" s="13">
        <f t="shared" si="54"/>
        <v>0</v>
      </c>
      <c r="M300" s="13">
        <f t="shared" si="59"/>
        <v>9.6670273575664355E-6</v>
      </c>
      <c r="N300" s="13">
        <f t="shared" si="55"/>
        <v>5.9935569616911896E-6</v>
      </c>
      <c r="O300" s="13">
        <f t="shared" si="56"/>
        <v>5.9935569616911896E-6</v>
      </c>
      <c r="Q300" s="41">
        <v>16.190421614951688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0.82311840720768203</v>
      </c>
      <c r="G301" s="13">
        <f t="shared" si="50"/>
        <v>0</v>
      </c>
      <c r="H301" s="13">
        <f t="shared" si="51"/>
        <v>0.82311840720768203</v>
      </c>
      <c r="I301" s="16">
        <f t="shared" si="58"/>
        <v>0.82631886418500478</v>
      </c>
      <c r="J301" s="13">
        <f t="shared" si="52"/>
        <v>0.82629022886503567</v>
      </c>
      <c r="K301" s="13">
        <f t="shared" si="53"/>
        <v>2.8635319969105844E-5</v>
      </c>
      <c r="L301" s="13">
        <f t="shared" si="54"/>
        <v>0</v>
      </c>
      <c r="M301" s="13">
        <f t="shared" si="59"/>
        <v>3.6734703958752458E-6</v>
      </c>
      <c r="N301" s="13">
        <f t="shared" si="55"/>
        <v>2.2775516454426525E-6</v>
      </c>
      <c r="O301" s="13">
        <f t="shared" si="56"/>
        <v>2.2775516454426525E-6</v>
      </c>
      <c r="Q301" s="41">
        <v>19.72727897079568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50.182061274123129</v>
      </c>
      <c r="G302" s="13">
        <f t="shared" si="50"/>
        <v>2.3092666048832902</v>
      </c>
      <c r="H302" s="13">
        <f t="shared" si="51"/>
        <v>47.872794669239838</v>
      </c>
      <c r="I302" s="16">
        <f t="shared" si="58"/>
        <v>47.872823304559809</v>
      </c>
      <c r="J302" s="13">
        <f t="shared" si="52"/>
        <v>43.832237405618805</v>
      </c>
      <c r="K302" s="13">
        <f t="shared" si="53"/>
        <v>4.0405858989410035</v>
      </c>
      <c r="L302" s="13">
        <f t="shared" si="54"/>
        <v>0</v>
      </c>
      <c r="M302" s="13">
        <f t="shared" si="59"/>
        <v>1.3959187504325934E-6</v>
      </c>
      <c r="N302" s="13">
        <f t="shared" si="55"/>
        <v>8.6546962526820784E-7</v>
      </c>
      <c r="O302" s="13">
        <f t="shared" si="56"/>
        <v>2.3092674703529155</v>
      </c>
      <c r="Q302" s="41">
        <v>21.051362484856678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0.28501993067131898</v>
      </c>
      <c r="G303" s="13">
        <f t="shared" si="50"/>
        <v>0</v>
      </c>
      <c r="H303" s="13">
        <f t="shared" si="51"/>
        <v>0.28501993067131898</v>
      </c>
      <c r="I303" s="16">
        <f t="shared" si="58"/>
        <v>4.3256058296123223</v>
      </c>
      <c r="J303" s="13">
        <f t="shared" si="52"/>
        <v>4.321362278420052</v>
      </c>
      <c r="K303" s="13">
        <f t="shared" si="53"/>
        <v>4.2435511922702673E-3</v>
      </c>
      <c r="L303" s="13">
        <f t="shared" si="54"/>
        <v>0</v>
      </c>
      <c r="M303" s="13">
        <f t="shared" si="59"/>
        <v>5.3044912516438553E-7</v>
      </c>
      <c r="N303" s="13">
        <f t="shared" si="55"/>
        <v>3.2887845760191901E-7</v>
      </c>
      <c r="O303" s="13">
        <f t="shared" si="56"/>
        <v>3.2887845760191901E-7</v>
      </c>
      <c r="Q303" s="41">
        <v>19.487592390183799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41.740985318096932</v>
      </c>
      <c r="G304" s="13">
        <f t="shared" si="50"/>
        <v>1.0907879607884166</v>
      </c>
      <c r="H304" s="13">
        <f t="shared" si="51"/>
        <v>40.650197357308514</v>
      </c>
      <c r="I304" s="16">
        <f t="shared" si="58"/>
        <v>40.654440908500781</v>
      </c>
      <c r="J304" s="13">
        <f t="shared" si="52"/>
        <v>38.40862211184244</v>
      </c>
      <c r="K304" s="13">
        <f t="shared" si="53"/>
        <v>2.2458187966583409</v>
      </c>
      <c r="L304" s="13">
        <f t="shared" si="54"/>
        <v>0</v>
      </c>
      <c r="M304" s="13">
        <f t="shared" si="59"/>
        <v>2.0157066756246652E-7</v>
      </c>
      <c r="N304" s="13">
        <f t="shared" si="55"/>
        <v>1.2497381388872923E-7</v>
      </c>
      <c r="O304" s="13">
        <f t="shared" si="56"/>
        <v>1.0907880857622305</v>
      </c>
      <c r="Q304" s="41">
        <v>22.074242000000009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13.894481593876771</v>
      </c>
      <c r="G305" s="18">
        <f t="shared" si="50"/>
        <v>0</v>
      </c>
      <c r="H305" s="18">
        <f t="shared" si="51"/>
        <v>13.894481593876771</v>
      </c>
      <c r="I305" s="17">
        <f t="shared" si="58"/>
        <v>16.14030039053511</v>
      </c>
      <c r="J305" s="18">
        <f t="shared" si="52"/>
        <v>15.996301144071658</v>
      </c>
      <c r="K305" s="18">
        <f t="shared" si="53"/>
        <v>0.14399924646345141</v>
      </c>
      <c r="L305" s="18">
        <f t="shared" si="54"/>
        <v>0</v>
      </c>
      <c r="M305" s="18">
        <f t="shared" si="59"/>
        <v>7.6596853673737289E-8</v>
      </c>
      <c r="N305" s="18">
        <f t="shared" si="55"/>
        <v>4.7490049277717119E-8</v>
      </c>
      <c r="O305" s="18">
        <f t="shared" si="56"/>
        <v>4.7490049277717119E-8</v>
      </c>
      <c r="P305" s="3"/>
      <c r="Q305" s="42">
        <v>22.413311918864348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8.3356999514668075</v>
      </c>
      <c r="G306" s="13">
        <f t="shared" si="50"/>
        <v>0</v>
      </c>
      <c r="H306" s="13">
        <f t="shared" si="51"/>
        <v>8.3356999514668075</v>
      </c>
      <c r="I306" s="16">
        <f t="shared" si="58"/>
        <v>8.4796991979302589</v>
      </c>
      <c r="J306" s="13">
        <f t="shared" si="52"/>
        <v>8.4600068504546364</v>
      </c>
      <c r="K306" s="13">
        <f t="shared" si="53"/>
        <v>1.969234747562254E-2</v>
      </c>
      <c r="L306" s="13">
        <f t="shared" si="54"/>
        <v>0</v>
      </c>
      <c r="M306" s="13">
        <f t="shared" si="59"/>
        <v>2.910680439602017E-8</v>
      </c>
      <c r="N306" s="13">
        <f t="shared" si="55"/>
        <v>1.8046218725532505E-8</v>
      </c>
      <c r="O306" s="13">
        <f t="shared" si="56"/>
        <v>1.8046218725532505E-8</v>
      </c>
      <c r="Q306" s="41">
        <v>22.90029351193002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109.45937355286389</v>
      </c>
      <c r="G307" s="13">
        <f t="shared" si="50"/>
        <v>10.866012150979675</v>
      </c>
      <c r="H307" s="13">
        <f t="shared" si="51"/>
        <v>98.593361401884223</v>
      </c>
      <c r="I307" s="16">
        <f t="shared" si="58"/>
        <v>98.61305374935985</v>
      </c>
      <c r="J307" s="13">
        <f t="shared" si="52"/>
        <v>63.153237811546717</v>
      </c>
      <c r="K307" s="13">
        <f t="shared" si="53"/>
        <v>35.459815937813133</v>
      </c>
      <c r="L307" s="13">
        <f t="shared" si="54"/>
        <v>0</v>
      </c>
      <c r="M307" s="13">
        <f t="shared" si="59"/>
        <v>1.1060585670487666E-8</v>
      </c>
      <c r="N307" s="13">
        <f t="shared" si="55"/>
        <v>6.8575631157023528E-9</v>
      </c>
      <c r="O307" s="13">
        <f t="shared" si="56"/>
        <v>10.866012157837238</v>
      </c>
      <c r="Q307" s="41">
        <v>17.06546996516175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16.16474029264581</v>
      </c>
      <c r="G308" s="13">
        <f t="shared" si="50"/>
        <v>0</v>
      </c>
      <c r="H308" s="13">
        <f t="shared" si="51"/>
        <v>16.16474029264581</v>
      </c>
      <c r="I308" s="16">
        <f t="shared" si="58"/>
        <v>51.624556230458943</v>
      </c>
      <c r="J308" s="13">
        <f t="shared" si="52"/>
        <v>41.243765194058923</v>
      </c>
      <c r="K308" s="13">
        <f t="shared" si="53"/>
        <v>10.380791036400019</v>
      </c>
      <c r="L308" s="13">
        <f t="shared" si="54"/>
        <v>0</v>
      </c>
      <c r="M308" s="13">
        <f t="shared" si="59"/>
        <v>4.2030225547853129E-9</v>
      </c>
      <c r="N308" s="13">
        <f t="shared" si="55"/>
        <v>2.6058739839668941E-9</v>
      </c>
      <c r="O308" s="13">
        <f t="shared" si="56"/>
        <v>2.6058739839668941E-9</v>
      </c>
      <c r="Q308" s="41">
        <v>14.46985971313414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94.902930342773317</v>
      </c>
      <c r="G309" s="13">
        <f t="shared" si="50"/>
        <v>8.7647734845022445</v>
      </c>
      <c r="H309" s="13">
        <f t="shared" si="51"/>
        <v>86.138156858271074</v>
      </c>
      <c r="I309" s="16">
        <f t="shared" si="58"/>
        <v>96.518947894671101</v>
      </c>
      <c r="J309" s="13">
        <f t="shared" si="52"/>
        <v>50.691920252312279</v>
      </c>
      <c r="K309" s="13">
        <f t="shared" si="53"/>
        <v>45.827027642358821</v>
      </c>
      <c r="L309" s="13">
        <f t="shared" si="54"/>
        <v>8.4043170331716066</v>
      </c>
      <c r="M309" s="13">
        <f t="shared" si="59"/>
        <v>8.4043170347687539</v>
      </c>
      <c r="N309" s="13">
        <f t="shared" si="55"/>
        <v>5.2106765615566273</v>
      </c>
      <c r="O309" s="13">
        <f t="shared" si="56"/>
        <v>13.975450046058871</v>
      </c>
      <c r="Q309" s="41">
        <v>12.42279836677241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11.359341358625629</v>
      </c>
      <c r="G310" s="13">
        <f t="shared" si="50"/>
        <v>0</v>
      </c>
      <c r="H310" s="13">
        <f t="shared" si="51"/>
        <v>11.359341358625629</v>
      </c>
      <c r="I310" s="16">
        <f t="shared" si="58"/>
        <v>48.782051967812841</v>
      </c>
      <c r="J310" s="13">
        <f t="shared" si="52"/>
        <v>36.083759728658961</v>
      </c>
      <c r="K310" s="13">
        <f t="shared" si="53"/>
        <v>12.698292239153879</v>
      </c>
      <c r="L310" s="13">
        <f t="shared" si="54"/>
        <v>0</v>
      </c>
      <c r="M310" s="13">
        <f t="shared" si="59"/>
        <v>3.1936404732121266</v>
      </c>
      <c r="N310" s="13">
        <f t="shared" si="55"/>
        <v>1.9800570933915185</v>
      </c>
      <c r="O310" s="13">
        <f t="shared" si="56"/>
        <v>1.9800570933915185</v>
      </c>
      <c r="Q310" s="41">
        <v>10.86810399354839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9.006594573681706E-2</v>
      </c>
      <c r="G311" s="13">
        <f t="shared" si="50"/>
        <v>0</v>
      </c>
      <c r="H311" s="13">
        <f t="shared" si="51"/>
        <v>9.006594573681706E-2</v>
      </c>
      <c r="I311" s="16">
        <f t="shared" si="58"/>
        <v>12.788358184890697</v>
      </c>
      <c r="J311" s="13">
        <f t="shared" si="52"/>
        <v>12.530567692685324</v>
      </c>
      <c r="K311" s="13">
        <f t="shared" si="53"/>
        <v>0.25779049220537331</v>
      </c>
      <c r="L311" s="13">
        <f t="shared" si="54"/>
        <v>0</v>
      </c>
      <c r="M311" s="13">
        <f t="shared" si="59"/>
        <v>1.2135833798206082</v>
      </c>
      <c r="N311" s="13">
        <f t="shared" si="55"/>
        <v>0.75242169548877702</v>
      </c>
      <c r="O311" s="13">
        <f t="shared" si="56"/>
        <v>0.75242169548877702</v>
      </c>
      <c r="Q311" s="41">
        <v>13.177234708064811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20.948462388017759</v>
      </c>
      <c r="G312" s="13">
        <f t="shared" si="50"/>
        <v>0</v>
      </c>
      <c r="H312" s="13">
        <f t="shared" si="51"/>
        <v>20.948462388017759</v>
      </c>
      <c r="I312" s="16">
        <f t="shared" si="58"/>
        <v>21.206252880223133</v>
      </c>
      <c r="J312" s="13">
        <f t="shared" si="52"/>
        <v>20.16810431763821</v>
      </c>
      <c r="K312" s="13">
        <f t="shared" si="53"/>
        <v>1.0381485625849223</v>
      </c>
      <c r="L312" s="13">
        <f t="shared" si="54"/>
        <v>0</v>
      </c>
      <c r="M312" s="13">
        <f t="shared" si="59"/>
        <v>0.46116168433183113</v>
      </c>
      <c r="N312" s="13">
        <f t="shared" si="55"/>
        <v>0.28592024428573531</v>
      </c>
      <c r="O312" s="13">
        <f t="shared" si="56"/>
        <v>0.28592024428573531</v>
      </c>
      <c r="Q312" s="41">
        <v>13.753047137018729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13.175146094436069</v>
      </c>
      <c r="G313" s="13">
        <f t="shared" si="50"/>
        <v>0</v>
      </c>
      <c r="H313" s="13">
        <f t="shared" si="51"/>
        <v>13.175146094436069</v>
      </c>
      <c r="I313" s="16">
        <f t="shared" si="58"/>
        <v>14.213294657020992</v>
      </c>
      <c r="J313" s="13">
        <f t="shared" si="52"/>
        <v>13.999728468706909</v>
      </c>
      <c r="K313" s="13">
        <f t="shared" si="53"/>
        <v>0.21356618831408269</v>
      </c>
      <c r="L313" s="13">
        <f t="shared" si="54"/>
        <v>0</v>
      </c>
      <c r="M313" s="13">
        <f t="shared" si="59"/>
        <v>0.17524144004609582</v>
      </c>
      <c r="N313" s="13">
        <f t="shared" si="55"/>
        <v>0.10864969282857941</v>
      </c>
      <c r="O313" s="13">
        <f t="shared" si="56"/>
        <v>0.10864969282857941</v>
      </c>
      <c r="Q313" s="41">
        <v>16.862883498922351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17.748755145547271</v>
      </c>
      <c r="G314" s="13">
        <f t="shared" si="50"/>
        <v>0</v>
      </c>
      <c r="H314" s="13">
        <f t="shared" si="51"/>
        <v>17.748755145547271</v>
      </c>
      <c r="I314" s="16">
        <f t="shared" si="58"/>
        <v>17.962321333861354</v>
      </c>
      <c r="J314" s="13">
        <f t="shared" si="52"/>
        <v>17.557504239689422</v>
      </c>
      <c r="K314" s="13">
        <f t="shared" si="53"/>
        <v>0.40481709417193201</v>
      </c>
      <c r="L314" s="13">
        <f t="shared" si="54"/>
        <v>0</v>
      </c>
      <c r="M314" s="13">
        <f t="shared" si="59"/>
        <v>6.6591747217516414E-2</v>
      </c>
      <c r="N314" s="13">
        <f t="shared" si="55"/>
        <v>4.128688327486018E-2</v>
      </c>
      <c r="O314" s="13">
        <f t="shared" si="56"/>
        <v>4.128688327486018E-2</v>
      </c>
      <c r="Q314" s="41">
        <v>17.22699472805677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2.4991912359227388</v>
      </c>
      <c r="G315" s="13">
        <f t="shared" si="50"/>
        <v>0</v>
      </c>
      <c r="H315" s="13">
        <f t="shared" si="51"/>
        <v>2.4991912359227388</v>
      </c>
      <c r="I315" s="16">
        <f t="shared" si="58"/>
        <v>2.9040083300946709</v>
      </c>
      <c r="J315" s="13">
        <f t="shared" si="52"/>
        <v>2.9029724509588175</v>
      </c>
      <c r="K315" s="13">
        <f t="shared" si="53"/>
        <v>1.0358791358533459E-3</v>
      </c>
      <c r="L315" s="13">
        <f t="shared" si="54"/>
        <v>0</v>
      </c>
      <c r="M315" s="13">
        <f t="shared" si="59"/>
        <v>2.5304863942656235E-2</v>
      </c>
      <c r="N315" s="13">
        <f t="shared" si="55"/>
        <v>1.5689015644446865E-2</v>
      </c>
      <c r="O315" s="13">
        <f t="shared" si="56"/>
        <v>1.5689015644446865E-2</v>
      </c>
      <c r="Q315" s="41">
        <v>21.010595959791669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8.7028338134036289</v>
      </c>
      <c r="G316" s="13">
        <f t="shared" si="50"/>
        <v>0</v>
      </c>
      <c r="H316" s="13">
        <f t="shared" si="51"/>
        <v>8.7028338134036289</v>
      </c>
      <c r="I316" s="16">
        <f t="shared" si="58"/>
        <v>8.7038696925394827</v>
      </c>
      <c r="J316" s="13">
        <f t="shared" si="52"/>
        <v>8.6761951920302174</v>
      </c>
      <c r="K316" s="13">
        <f t="shared" si="53"/>
        <v>2.7674500509265343E-2</v>
      </c>
      <c r="L316" s="13">
        <f t="shared" si="54"/>
        <v>0</v>
      </c>
      <c r="M316" s="13">
        <f t="shared" si="59"/>
        <v>9.6158482982093701E-3</v>
      </c>
      <c r="N316" s="13">
        <f t="shared" si="55"/>
        <v>5.9618259448898092E-3</v>
      </c>
      <c r="O316" s="13">
        <f t="shared" si="56"/>
        <v>5.9618259448898092E-3</v>
      </c>
      <c r="Q316" s="41">
        <v>21.035490722309341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20.437211774865609</v>
      </c>
      <c r="G317" s="18">
        <f t="shared" si="50"/>
        <v>0</v>
      </c>
      <c r="H317" s="18">
        <f t="shared" si="51"/>
        <v>20.437211774865609</v>
      </c>
      <c r="I317" s="17">
        <f t="shared" si="58"/>
        <v>20.464886275374873</v>
      </c>
      <c r="J317" s="18">
        <f t="shared" si="52"/>
        <v>20.166133512224832</v>
      </c>
      <c r="K317" s="18">
        <f t="shared" si="53"/>
        <v>0.29875276315004129</v>
      </c>
      <c r="L317" s="18">
        <f t="shared" si="54"/>
        <v>0</v>
      </c>
      <c r="M317" s="18">
        <f t="shared" si="59"/>
        <v>3.6540223533195609E-3</v>
      </c>
      <c r="N317" s="18">
        <f t="shared" si="55"/>
        <v>2.265493859058128E-3</v>
      </c>
      <c r="O317" s="18">
        <f t="shared" si="56"/>
        <v>2.265493859058128E-3</v>
      </c>
      <c r="P317" s="3"/>
      <c r="Q317" s="42">
        <v>22.227095000000009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11.316700802378341</v>
      </c>
      <c r="G318" s="13">
        <f t="shared" si="50"/>
        <v>0</v>
      </c>
      <c r="H318" s="13">
        <f t="shared" si="51"/>
        <v>11.316700802378341</v>
      </c>
      <c r="I318" s="16">
        <f t="shared" si="58"/>
        <v>11.615453565528382</v>
      </c>
      <c r="J318" s="13">
        <f t="shared" si="52"/>
        <v>11.55250970506129</v>
      </c>
      <c r="K318" s="13">
        <f t="shared" si="53"/>
        <v>6.2943860467091994E-2</v>
      </c>
      <c r="L318" s="13">
        <f t="shared" si="54"/>
        <v>0</v>
      </c>
      <c r="M318" s="13">
        <f t="shared" si="59"/>
        <v>1.388528494261433E-3</v>
      </c>
      <c r="N318" s="13">
        <f t="shared" si="55"/>
        <v>8.6088766644208843E-4</v>
      </c>
      <c r="O318" s="13">
        <f t="shared" si="56"/>
        <v>8.6088766644208843E-4</v>
      </c>
      <c r="Q318" s="41">
        <v>21.322431979807451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76.727867170715925</v>
      </c>
      <c r="G319" s="13">
        <f t="shared" si="50"/>
        <v>6.1411830268880241</v>
      </c>
      <c r="H319" s="13">
        <f t="shared" si="51"/>
        <v>70.586684143827895</v>
      </c>
      <c r="I319" s="16">
        <f t="shared" si="58"/>
        <v>70.649628004294982</v>
      </c>
      <c r="J319" s="13">
        <f t="shared" si="52"/>
        <v>57.060815226947504</v>
      </c>
      <c r="K319" s="13">
        <f t="shared" si="53"/>
        <v>13.588812777347478</v>
      </c>
      <c r="L319" s="13">
        <f t="shared" si="54"/>
        <v>0</v>
      </c>
      <c r="M319" s="13">
        <f t="shared" si="59"/>
        <v>5.2764082781934455E-4</v>
      </c>
      <c r="N319" s="13">
        <f t="shared" si="55"/>
        <v>3.2713731324799359E-4</v>
      </c>
      <c r="O319" s="13">
        <f t="shared" si="56"/>
        <v>6.1415101642012724</v>
      </c>
      <c r="Q319" s="41">
        <v>19.369675202367748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56.003540555253487</v>
      </c>
      <c r="G320" s="13">
        <f t="shared" si="50"/>
        <v>3.1496035735411878</v>
      </c>
      <c r="H320" s="13">
        <f t="shared" si="51"/>
        <v>52.853936981712302</v>
      </c>
      <c r="I320" s="16">
        <f t="shared" si="58"/>
        <v>66.44274975905978</v>
      </c>
      <c r="J320" s="13">
        <f t="shared" si="52"/>
        <v>48.733784726363389</v>
      </c>
      <c r="K320" s="13">
        <f t="shared" si="53"/>
        <v>17.708965032696391</v>
      </c>
      <c r="L320" s="13">
        <f t="shared" si="54"/>
        <v>0</v>
      </c>
      <c r="M320" s="13">
        <f t="shared" si="59"/>
        <v>2.0050351457135096E-4</v>
      </c>
      <c r="N320" s="13">
        <f t="shared" si="55"/>
        <v>1.2431217903423759E-4</v>
      </c>
      <c r="O320" s="13">
        <f t="shared" si="56"/>
        <v>3.149727885720222</v>
      </c>
      <c r="Q320" s="41">
        <v>15.11016688561299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0.48342583164650021</v>
      </c>
      <c r="G321" s="13">
        <f t="shared" si="50"/>
        <v>0</v>
      </c>
      <c r="H321" s="13">
        <f t="shared" si="51"/>
        <v>0.48342583164650021</v>
      </c>
      <c r="I321" s="16">
        <f t="shared" si="58"/>
        <v>18.19239086434289</v>
      </c>
      <c r="J321" s="13">
        <f t="shared" si="52"/>
        <v>17.503322736743943</v>
      </c>
      <c r="K321" s="13">
        <f t="shared" si="53"/>
        <v>0.6890681275989472</v>
      </c>
      <c r="L321" s="13">
        <f t="shared" si="54"/>
        <v>0</v>
      </c>
      <c r="M321" s="13">
        <f t="shared" si="59"/>
        <v>7.6191335537113369E-5</v>
      </c>
      <c r="N321" s="13">
        <f t="shared" si="55"/>
        <v>4.7238628033010285E-5</v>
      </c>
      <c r="O321" s="13">
        <f t="shared" si="56"/>
        <v>4.7238628033010285E-5</v>
      </c>
      <c r="Q321" s="41">
        <v>13.51701499354839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2.4666600546776212</v>
      </c>
      <c r="G322" s="13">
        <f t="shared" si="50"/>
        <v>0</v>
      </c>
      <c r="H322" s="13">
        <f t="shared" si="51"/>
        <v>2.4666600546776212</v>
      </c>
      <c r="I322" s="16">
        <f t="shared" si="58"/>
        <v>3.1557281822765684</v>
      </c>
      <c r="J322" s="13">
        <f t="shared" si="52"/>
        <v>3.1518275223690226</v>
      </c>
      <c r="K322" s="13">
        <f t="shared" si="53"/>
        <v>3.9006599075457338E-3</v>
      </c>
      <c r="L322" s="13">
        <f t="shared" si="54"/>
        <v>0</v>
      </c>
      <c r="M322" s="13">
        <f t="shared" si="59"/>
        <v>2.8952707504103084E-5</v>
      </c>
      <c r="N322" s="13">
        <f t="shared" si="55"/>
        <v>1.795067865254391E-5</v>
      </c>
      <c r="O322" s="13">
        <f t="shared" si="56"/>
        <v>1.795067865254391E-5</v>
      </c>
      <c r="Q322" s="41">
        <v>13.33593010116315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59.738233938838682</v>
      </c>
      <c r="G323" s="13">
        <f t="shared" si="50"/>
        <v>3.6887106913834597</v>
      </c>
      <c r="H323" s="13">
        <f t="shared" si="51"/>
        <v>56.04952324745522</v>
      </c>
      <c r="I323" s="16">
        <f t="shared" si="58"/>
        <v>56.053423907362763</v>
      </c>
      <c r="J323" s="13">
        <f t="shared" si="52"/>
        <v>44.930675214271496</v>
      </c>
      <c r="K323" s="13">
        <f t="shared" si="53"/>
        <v>11.122748693091268</v>
      </c>
      <c r="L323" s="13">
        <f t="shared" si="54"/>
        <v>0</v>
      </c>
      <c r="M323" s="13">
        <f t="shared" si="59"/>
        <v>1.1002028851559173E-5</v>
      </c>
      <c r="N323" s="13">
        <f t="shared" si="55"/>
        <v>6.8212578879666878E-6</v>
      </c>
      <c r="O323" s="13">
        <f t="shared" si="56"/>
        <v>3.6887175126413476</v>
      </c>
      <c r="Q323" s="41">
        <v>15.783222409105759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66.303812430318132</v>
      </c>
      <c r="G324" s="13">
        <f t="shared" si="50"/>
        <v>4.6364592035011629</v>
      </c>
      <c r="H324" s="13">
        <f t="shared" si="51"/>
        <v>61.667353226816971</v>
      </c>
      <c r="I324" s="16">
        <f t="shared" si="58"/>
        <v>72.790101919908238</v>
      </c>
      <c r="J324" s="13">
        <f t="shared" si="52"/>
        <v>52.283001248008048</v>
      </c>
      <c r="K324" s="13">
        <f t="shared" si="53"/>
        <v>20.50710067190019</v>
      </c>
      <c r="L324" s="13">
        <f t="shared" si="54"/>
        <v>0</v>
      </c>
      <c r="M324" s="13">
        <f t="shared" si="59"/>
        <v>4.1807709635924857E-6</v>
      </c>
      <c r="N324" s="13">
        <f t="shared" si="55"/>
        <v>2.5920779974273411E-6</v>
      </c>
      <c r="O324" s="13">
        <f t="shared" si="56"/>
        <v>4.6364617955791605</v>
      </c>
      <c r="Q324" s="41">
        <v>15.78276876308283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8.3182364338956027</v>
      </c>
      <c r="G325" s="13">
        <f t="shared" si="50"/>
        <v>0</v>
      </c>
      <c r="H325" s="13">
        <f t="shared" si="51"/>
        <v>8.3182364338956027</v>
      </c>
      <c r="I325" s="16">
        <f t="shared" si="58"/>
        <v>28.825337105795793</v>
      </c>
      <c r="J325" s="13">
        <f t="shared" si="52"/>
        <v>27.448645202224629</v>
      </c>
      <c r="K325" s="13">
        <f t="shared" si="53"/>
        <v>1.3766919035711638</v>
      </c>
      <c r="L325" s="13">
        <f t="shared" si="54"/>
        <v>0</v>
      </c>
      <c r="M325" s="13">
        <f t="shared" si="59"/>
        <v>1.5886929661651446E-6</v>
      </c>
      <c r="N325" s="13">
        <f t="shared" si="55"/>
        <v>9.8498963902238972E-7</v>
      </c>
      <c r="O325" s="13">
        <f t="shared" si="56"/>
        <v>9.8498963902238972E-7</v>
      </c>
      <c r="Q325" s="41">
        <v>18.327992549348139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14.81887342845326</v>
      </c>
      <c r="G326" s="13">
        <f t="shared" ref="G326:G389" si="61">IF((F326-$J$2)&gt;0,$I$2*(F326-$J$2),0)</f>
        <v>0</v>
      </c>
      <c r="H326" s="13">
        <f t="shared" ref="H326:H389" si="62">F326-G326</f>
        <v>14.81887342845326</v>
      </c>
      <c r="I326" s="16">
        <f t="shared" si="58"/>
        <v>16.195565332024422</v>
      </c>
      <c r="J326" s="13">
        <f t="shared" ref="J326:J389" si="63">I326/SQRT(1+(I326/($K$2*(300+(25*Q326)+0.05*(Q326)^3)))^2)</f>
        <v>16.041001215760978</v>
      </c>
      <c r="K326" s="13">
        <f t="shared" ref="K326:K389" si="64">I326-J326</f>
        <v>0.15456411626344391</v>
      </c>
      <c r="L326" s="13">
        <f t="shared" ref="L326:L389" si="65">IF(K326&gt;$N$2,(K326-$N$2)/$L$2,0)</f>
        <v>0</v>
      </c>
      <c r="M326" s="13">
        <f t="shared" si="59"/>
        <v>6.0370332714275484E-7</v>
      </c>
      <c r="N326" s="13">
        <f t="shared" ref="N326:N389" si="66">$M$2*M326</f>
        <v>3.7429606282850798E-7</v>
      </c>
      <c r="O326" s="13">
        <f t="shared" ref="O326:O389" si="67">N326+G326</f>
        <v>3.7429606282850798E-7</v>
      </c>
      <c r="Q326" s="41">
        <v>21.977577670501049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21.073446245006888</v>
      </c>
      <c r="G327" s="13">
        <f t="shared" si="61"/>
        <v>0</v>
      </c>
      <c r="H327" s="13">
        <f t="shared" si="62"/>
        <v>21.073446245006888</v>
      </c>
      <c r="I327" s="16">
        <f t="shared" ref="I327:I390" si="69">H327+K326-L326</f>
        <v>21.228010361270332</v>
      </c>
      <c r="J327" s="13">
        <f t="shared" si="63"/>
        <v>20.882790254354177</v>
      </c>
      <c r="K327" s="13">
        <f t="shared" si="64"/>
        <v>0.34522010691615534</v>
      </c>
      <c r="L327" s="13">
        <f t="shared" si="65"/>
        <v>0</v>
      </c>
      <c r="M327" s="13">
        <f t="shared" ref="M327:M390" si="70">L327+M326-N326</f>
        <v>2.2940726431424686E-7</v>
      </c>
      <c r="N327" s="13">
        <f t="shared" si="66"/>
        <v>1.4223250387483304E-7</v>
      </c>
      <c r="O327" s="13">
        <f t="shared" si="67"/>
        <v>1.4223250387483304E-7</v>
      </c>
      <c r="Q327" s="41">
        <v>21.963038805047901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3.6240571986054211</v>
      </c>
      <c r="G328" s="13">
        <f t="shared" si="61"/>
        <v>0</v>
      </c>
      <c r="H328" s="13">
        <f t="shared" si="62"/>
        <v>3.6240571986054211</v>
      </c>
      <c r="I328" s="16">
        <f t="shared" si="69"/>
        <v>3.9692773055215764</v>
      </c>
      <c r="J328" s="13">
        <f t="shared" si="63"/>
        <v>3.9670176758626576</v>
      </c>
      <c r="K328" s="13">
        <f t="shared" si="64"/>
        <v>2.2596296589187936E-3</v>
      </c>
      <c r="L328" s="13">
        <f t="shared" si="65"/>
        <v>0</v>
      </c>
      <c r="M328" s="13">
        <f t="shared" si="70"/>
        <v>8.7174760439413814E-8</v>
      </c>
      <c r="N328" s="13">
        <f t="shared" si="66"/>
        <v>5.4048351472436562E-8</v>
      </c>
      <c r="O328" s="13">
        <f t="shared" si="67"/>
        <v>5.4048351472436562E-8</v>
      </c>
      <c r="Q328" s="41">
        <v>22.122704000000009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0.37941798198414589</v>
      </c>
      <c r="G329" s="18">
        <f t="shared" si="61"/>
        <v>0</v>
      </c>
      <c r="H329" s="18">
        <f t="shared" si="62"/>
        <v>0.37941798198414589</v>
      </c>
      <c r="I329" s="17">
        <f t="shared" si="69"/>
        <v>0.38167761164306468</v>
      </c>
      <c r="J329" s="18">
        <f t="shared" si="63"/>
        <v>0.38167592929999733</v>
      </c>
      <c r="K329" s="18">
        <f t="shared" si="64"/>
        <v>1.682343067355152E-6</v>
      </c>
      <c r="L329" s="18">
        <f t="shared" si="65"/>
        <v>0</v>
      </c>
      <c r="M329" s="18">
        <f t="shared" si="70"/>
        <v>3.3126408966977252E-8</v>
      </c>
      <c r="N329" s="18">
        <f t="shared" si="66"/>
        <v>2.0538373559525895E-8</v>
      </c>
      <c r="O329" s="18">
        <f t="shared" si="67"/>
        <v>2.0538373559525895E-8</v>
      </c>
      <c r="P329" s="3"/>
      <c r="Q329" s="42">
        <v>23.389018874043149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1.185125761074372</v>
      </c>
      <c r="G330" s="13">
        <f t="shared" si="61"/>
        <v>0</v>
      </c>
      <c r="H330" s="13">
        <f t="shared" si="62"/>
        <v>1.185125761074372</v>
      </c>
      <c r="I330" s="16">
        <f t="shared" si="69"/>
        <v>1.1851274434174393</v>
      </c>
      <c r="J330" s="13">
        <f t="shared" si="63"/>
        <v>1.1850672794338459</v>
      </c>
      <c r="K330" s="13">
        <f t="shared" si="64"/>
        <v>6.016398359331987E-5</v>
      </c>
      <c r="L330" s="13">
        <f t="shared" si="65"/>
        <v>0</v>
      </c>
      <c r="M330" s="13">
        <f t="shared" si="70"/>
        <v>1.2588035407451357E-8</v>
      </c>
      <c r="N330" s="13">
        <f t="shared" si="66"/>
        <v>7.8045819526198408E-9</v>
      </c>
      <c r="O330" s="13">
        <f t="shared" si="67"/>
        <v>7.8045819526198408E-9</v>
      </c>
      <c r="Q330" s="41">
        <v>22.1259572750395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17.747815660812631</v>
      </c>
      <c r="G331" s="13">
        <f t="shared" si="61"/>
        <v>0</v>
      </c>
      <c r="H331" s="13">
        <f t="shared" si="62"/>
        <v>17.747815660812631</v>
      </c>
      <c r="I331" s="16">
        <f t="shared" si="69"/>
        <v>17.747875824796225</v>
      </c>
      <c r="J331" s="13">
        <f t="shared" si="63"/>
        <v>17.547421617417555</v>
      </c>
      <c r="K331" s="13">
        <f t="shared" si="64"/>
        <v>0.20045420737866948</v>
      </c>
      <c r="L331" s="13">
        <f t="shared" si="65"/>
        <v>0</v>
      </c>
      <c r="M331" s="13">
        <f t="shared" si="70"/>
        <v>4.783453454831516E-9</v>
      </c>
      <c r="N331" s="13">
        <f t="shared" si="66"/>
        <v>2.96574114199554E-9</v>
      </c>
      <c r="O331" s="13">
        <f t="shared" si="67"/>
        <v>2.96574114199554E-9</v>
      </c>
      <c r="Q331" s="41">
        <v>22.062209483597499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62.684167172094227</v>
      </c>
      <c r="G332" s="13">
        <f t="shared" si="61"/>
        <v>4.1139594097164123</v>
      </c>
      <c r="H332" s="13">
        <f t="shared" si="62"/>
        <v>58.570207762377812</v>
      </c>
      <c r="I332" s="16">
        <f t="shared" si="69"/>
        <v>58.770661969756482</v>
      </c>
      <c r="J332" s="13">
        <f t="shared" si="63"/>
        <v>47.000047683571317</v>
      </c>
      <c r="K332" s="13">
        <f t="shared" si="64"/>
        <v>11.770614286185165</v>
      </c>
      <c r="L332" s="13">
        <f t="shared" si="65"/>
        <v>0</v>
      </c>
      <c r="M332" s="13">
        <f t="shared" si="70"/>
        <v>1.817712312835976E-9</v>
      </c>
      <c r="N332" s="13">
        <f t="shared" si="66"/>
        <v>1.1269816339583051E-9</v>
      </c>
      <c r="O332" s="13">
        <f t="shared" si="67"/>
        <v>4.1139594108433943</v>
      </c>
      <c r="Q332" s="41">
        <v>16.36673228650557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31.922077431305041</v>
      </c>
      <c r="G333" s="13">
        <f t="shared" si="61"/>
        <v>0</v>
      </c>
      <c r="H333" s="13">
        <f t="shared" si="62"/>
        <v>31.922077431305041</v>
      </c>
      <c r="I333" s="16">
        <f t="shared" si="69"/>
        <v>43.692691717490206</v>
      </c>
      <c r="J333" s="13">
        <f t="shared" si="63"/>
        <v>34.969298866941422</v>
      </c>
      <c r="K333" s="13">
        <f t="shared" si="64"/>
        <v>8.7233928505487839</v>
      </c>
      <c r="L333" s="13">
        <f t="shared" si="65"/>
        <v>0</v>
      </c>
      <c r="M333" s="13">
        <f t="shared" si="70"/>
        <v>6.9073067887767088E-10</v>
      </c>
      <c r="N333" s="13">
        <f t="shared" si="66"/>
        <v>4.2825302090415593E-10</v>
      </c>
      <c r="O333" s="13">
        <f t="shared" si="67"/>
        <v>4.2825302090415593E-10</v>
      </c>
      <c r="Q333" s="41">
        <v>12.113240450398379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17.889538833725311</v>
      </c>
      <c r="G334" s="13">
        <f t="shared" si="61"/>
        <v>0</v>
      </c>
      <c r="H334" s="13">
        <f t="shared" si="62"/>
        <v>17.889538833725311</v>
      </c>
      <c r="I334" s="16">
        <f t="shared" si="69"/>
        <v>26.612931684274095</v>
      </c>
      <c r="J334" s="13">
        <f t="shared" si="63"/>
        <v>24.225907400094403</v>
      </c>
      <c r="K334" s="13">
        <f t="shared" si="64"/>
        <v>2.3870242841796916</v>
      </c>
      <c r="L334" s="13">
        <f t="shared" si="65"/>
        <v>0</v>
      </c>
      <c r="M334" s="13">
        <f t="shared" si="70"/>
        <v>2.6247765797351496E-10</v>
      </c>
      <c r="N334" s="13">
        <f t="shared" si="66"/>
        <v>1.6273614794357927E-10</v>
      </c>
      <c r="O334" s="13">
        <f t="shared" si="67"/>
        <v>1.6273614794357927E-10</v>
      </c>
      <c r="Q334" s="41">
        <v>12.16323599354839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27.198763816690139</v>
      </c>
      <c r="G335" s="13">
        <f t="shared" si="61"/>
        <v>0</v>
      </c>
      <c r="H335" s="13">
        <f t="shared" si="62"/>
        <v>27.198763816690139</v>
      </c>
      <c r="I335" s="16">
        <f t="shared" si="69"/>
        <v>29.585788100869831</v>
      </c>
      <c r="J335" s="13">
        <f t="shared" si="63"/>
        <v>26.591150754128797</v>
      </c>
      <c r="K335" s="13">
        <f t="shared" si="64"/>
        <v>2.9946373467410332</v>
      </c>
      <c r="L335" s="13">
        <f t="shared" si="65"/>
        <v>0</v>
      </c>
      <c r="M335" s="13">
        <f t="shared" si="70"/>
        <v>9.9741510029935681E-11</v>
      </c>
      <c r="N335" s="13">
        <f t="shared" si="66"/>
        <v>6.1839736218560123E-11</v>
      </c>
      <c r="O335" s="13">
        <f t="shared" si="67"/>
        <v>6.1839736218560123E-11</v>
      </c>
      <c r="Q335" s="41">
        <v>12.687623305041649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52.528337700291587</v>
      </c>
      <c r="G336" s="13">
        <f t="shared" si="61"/>
        <v>2.6479542003181482</v>
      </c>
      <c r="H336" s="13">
        <f t="shared" si="62"/>
        <v>49.880383499973441</v>
      </c>
      <c r="I336" s="16">
        <f t="shared" si="69"/>
        <v>52.875020846714477</v>
      </c>
      <c r="J336" s="13">
        <f t="shared" si="63"/>
        <v>39.729403344712011</v>
      </c>
      <c r="K336" s="13">
        <f t="shared" si="64"/>
        <v>13.145617502002466</v>
      </c>
      <c r="L336" s="13">
        <f t="shared" si="65"/>
        <v>0</v>
      </c>
      <c r="M336" s="13">
        <f t="shared" si="70"/>
        <v>3.7901773811375558E-11</v>
      </c>
      <c r="N336" s="13">
        <f t="shared" si="66"/>
        <v>2.3499099763052847E-11</v>
      </c>
      <c r="O336" s="13">
        <f t="shared" si="67"/>
        <v>2.6479542003416472</v>
      </c>
      <c r="Q336" s="41">
        <v>12.579292580193011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24.498503582455999</v>
      </c>
      <c r="G337" s="13">
        <f t="shared" si="61"/>
        <v>0</v>
      </c>
      <c r="H337" s="13">
        <f t="shared" si="62"/>
        <v>24.498503582455999</v>
      </c>
      <c r="I337" s="16">
        <f t="shared" si="69"/>
        <v>37.644121084458462</v>
      </c>
      <c r="J337" s="13">
        <f t="shared" si="63"/>
        <v>33.487558153430406</v>
      </c>
      <c r="K337" s="13">
        <f t="shared" si="64"/>
        <v>4.1565629310280556</v>
      </c>
      <c r="L337" s="13">
        <f t="shared" si="65"/>
        <v>0</v>
      </c>
      <c r="M337" s="13">
        <f t="shared" si="70"/>
        <v>1.4402674048322711E-11</v>
      </c>
      <c r="N337" s="13">
        <f t="shared" si="66"/>
        <v>8.9296579099600815E-12</v>
      </c>
      <c r="O337" s="13">
        <f t="shared" si="67"/>
        <v>8.9296579099600815E-12</v>
      </c>
      <c r="Q337" s="41">
        <v>15.429782152706631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13.73512364660858</v>
      </c>
      <c r="G338" s="13">
        <f t="shared" si="61"/>
        <v>0</v>
      </c>
      <c r="H338" s="13">
        <f t="shared" si="62"/>
        <v>13.73512364660858</v>
      </c>
      <c r="I338" s="16">
        <f t="shared" si="69"/>
        <v>17.891686577636634</v>
      </c>
      <c r="J338" s="13">
        <f t="shared" si="63"/>
        <v>17.541425430886047</v>
      </c>
      <c r="K338" s="13">
        <f t="shared" si="64"/>
        <v>0.35026114675058651</v>
      </c>
      <c r="L338" s="13">
        <f t="shared" si="65"/>
        <v>0</v>
      </c>
      <c r="M338" s="13">
        <f t="shared" si="70"/>
        <v>5.4730161383626297E-12</v>
      </c>
      <c r="N338" s="13">
        <f t="shared" si="66"/>
        <v>3.3932700057848304E-12</v>
      </c>
      <c r="O338" s="13">
        <f t="shared" si="67"/>
        <v>3.3932700057848304E-12</v>
      </c>
      <c r="Q338" s="41">
        <v>18.200742480712361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13.8823272160652</v>
      </c>
      <c r="G339" s="13">
        <f t="shared" si="61"/>
        <v>0</v>
      </c>
      <c r="H339" s="13">
        <f t="shared" si="62"/>
        <v>13.8823272160652</v>
      </c>
      <c r="I339" s="16">
        <f t="shared" si="69"/>
        <v>14.232588362815786</v>
      </c>
      <c r="J339" s="13">
        <f t="shared" si="63"/>
        <v>14.152397250507343</v>
      </c>
      <c r="K339" s="13">
        <f t="shared" si="64"/>
        <v>8.0191112308442669E-2</v>
      </c>
      <c r="L339" s="13">
        <f t="shared" si="65"/>
        <v>0</v>
      </c>
      <c r="M339" s="13">
        <f t="shared" si="70"/>
        <v>2.0797461325777993E-12</v>
      </c>
      <c r="N339" s="13">
        <f t="shared" si="66"/>
        <v>1.2894426021982356E-12</v>
      </c>
      <c r="O339" s="13">
        <f t="shared" si="67"/>
        <v>1.2894426021982356E-12</v>
      </c>
      <c r="Q339" s="41">
        <v>23.928610977543858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0.28447257951620841</v>
      </c>
      <c r="G340" s="13">
        <f t="shared" si="61"/>
        <v>0</v>
      </c>
      <c r="H340" s="13">
        <f t="shared" si="62"/>
        <v>0.28447257951620841</v>
      </c>
      <c r="I340" s="16">
        <f t="shared" si="69"/>
        <v>0.36466369182465108</v>
      </c>
      <c r="J340" s="13">
        <f t="shared" si="63"/>
        <v>0.36466224993890423</v>
      </c>
      <c r="K340" s="13">
        <f t="shared" si="64"/>
        <v>1.4418857468556645E-6</v>
      </c>
      <c r="L340" s="13">
        <f t="shared" si="65"/>
        <v>0</v>
      </c>
      <c r="M340" s="13">
        <f t="shared" si="70"/>
        <v>7.9030353037956365E-13</v>
      </c>
      <c r="N340" s="13">
        <f t="shared" si="66"/>
        <v>4.899881888353295E-13</v>
      </c>
      <c r="O340" s="13">
        <f t="shared" si="67"/>
        <v>4.899881888353295E-13</v>
      </c>
      <c r="Q340" s="41">
        <v>23.513184245134021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15.10706794937982</v>
      </c>
      <c r="G341" s="18">
        <f t="shared" si="61"/>
        <v>0</v>
      </c>
      <c r="H341" s="18">
        <f t="shared" si="62"/>
        <v>15.10706794937982</v>
      </c>
      <c r="I341" s="17">
        <f t="shared" si="69"/>
        <v>15.107069391265567</v>
      </c>
      <c r="J341" s="18">
        <f t="shared" si="63"/>
        <v>14.970307846320138</v>
      </c>
      <c r="K341" s="18">
        <f t="shared" si="64"/>
        <v>0.13676154494542914</v>
      </c>
      <c r="L341" s="18">
        <f t="shared" si="65"/>
        <v>0</v>
      </c>
      <c r="M341" s="18">
        <f t="shared" si="70"/>
        <v>3.0031534154423416E-13</v>
      </c>
      <c r="N341" s="18">
        <f t="shared" si="66"/>
        <v>1.8619551175742518E-13</v>
      </c>
      <c r="O341" s="18">
        <f t="shared" si="67"/>
        <v>1.8619551175742518E-13</v>
      </c>
      <c r="P341" s="3"/>
      <c r="Q341" s="42">
        <v>21.37182700000001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0.45922049420308109</v>
      </c>
      <c r="G342" s="13">
        <f t="shared" si="61"/>
        <v>0</v>
      </c>
      <c r="H342" s="13">
        <f t="shared" si="62"/>
        <v>0.45922049420308109</v>
      </c>
      <c r="I342" s="16">
        <f t="shared" si="69"/>
        <v>0.59598203914851022</v>
      </c>
      <c r="J342" s="13">
        <f t="shared" si="63"/>
        <v>0.59597590008080281</v>
      </c>
      <c r="K342" s="13">
        <f t="shared" si="64"/>
        <v>6.1390677074113498E-6</v>
      </c>
      <c r="L342" s="13">
        <f t="shared" si="65"/>
        <v>0</v>
      </c>
      <c r="M342" s="13">
        <f t="shared" si="70"/>
        <v>1.1411982978680898E-13</v>
      </c>
      <c r="N342" s="13">
        <f t="shared" si="66"/>
        <v>7.0754294467821564E-14</v>
      </c>
      <c r="O342" s="13">
        <f t="shared" si="67"/>
        <v>7.0754294467821564E-14</v>
      </c>
      <c r="Q342" s="41">
        <v>23.691181855757769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55.487891833411837</v>
      </c>
      <c r="G343" s="13">
        <f t="shared" si="61"/>
        <v>3.0751691106016246</v>
      </c>
      <c r="H343" s="13">
        <f t="shared" si="62"/>
        <v>52.412722722810216</v>
      </c>
      <c r="I343" s="16">
        <f t="shared" si="69"/>
        <v>52.412728861877923</v>
      </c>
      <c r="J343" s="13">
        <f t="shared" si="63"/>
        <v>45.163424361398334</v>
      </c>
      <c r="K343" s="13">
        <f t="shared" si="64"/>
        <v>7.2493045004795889</v>
      </c>
      <c r="L343" s="13">
        <f t="shared" si="65"/>
        <v>0</v>
      </c>
      <c r="M343" s="13">
        <f t="shared" si="70"/>
        <v>4.3365535318987416E-14</v>
      </c>
      <c r="N343" s="13">
        <f t="shared" si="66"/>
        <v>2.6886631897772197E-14</v>
      </c>
      <c r="O343" s="13">
        <f t="shared" si="67"/>
        <v>3.0751691106016517</v>
      </c>
      <c r="Q343" s="41">
        <v>18.187326268957889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11.213103397845209</v>
      </c>
      <c r="G344" s="13">
        <f t="shared" si="61"/>
        <v>0</v>
      </c>
      <c r="H344" s="13">
        <f t="shared" si="62"/>
        <v>11.213103397845209</v>
      </c>
      <c r="I344" s="16">
        <f t="shared" si="69"/>
        <v>18.462407898324798</v>
      </c>
      <c r="J344" s="13">
        <f t="shared" si="63"/>
        <v>17.80731670362287</v>
      </c>
      <c r="K344" s="13">
        <f t="shared" si="64"/>
        <v>0.655091194701928</v>
      </c>
      <c r="L344" s="13">
        <f t="shared" si="65"/>
        <v>0</v>
      </c>
      <c r="M344" s="13">
        <f t="shared" si="70"/>
        <v>1.647890342121522E-14</v>
      </c>
      <c r="N344" s="13">
        <f t="shared" si="66"/>
        <v>1.0216920121153436E-14</v>
      </c>
      <c r="O344" s="13">
        <f t="shared" si="67"/>
        <v>1.0216920121153436E-14</v>
      </c>
      <c r="Q344" s="41">
        <v>14.23056136751182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56.034106050182608</v>
      </c>
      <c r="G345" s="13">
        <f t="shared" si="61"/>
        <v>3.1540157365179624</v>
      </c>
      <c r="H345" s="13">
        <f t="shared" si="62"/>
        <v>52.880090313664645</v>
      </c>
      <c r="I345" s="16">
        <f t="shared" si="69"/>
        <v>53.535181508366577</v>
      </c>
      <c r="J345" s="13">
        <f t="shared" si="63"/>
        <v>39.638006592714547</v>
      </c>
      <c r="K345" s="13">
        <f t="shared" si="64"/>
        <v>13.89717491565203</v>
      </c>
      <c r="L345" s="13">
        <f t="shared" si="65"/>
        <v>0</v>
      </c>
      <c r="M345" s="13">
        <f t="shared" si="70"/>
        <v>6.261983300061783E-15</v>
      </c>
      <c r="N345" s="13">
        <f t="shared" si="66"/>
        <v>3.8824296460383054E-15</v>
      </c>
      <c r="O345" s="13">
        <f t="shared" si="67"/>
        <v>3.1540157365179664</v>
      </c>
      <c r="Q345" s="41">
        <v>12.274788696660091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21.57013114777212</v>
      </c>
      <c r="G346" s="13">
        <f t="shared" si="61"/>
        <v>0</v>
      </c>
      <c r="H346" s="13">
        <f t="shared" si="62"/>
        <v>21.57013114777212</v>
      </c>
      <c r="I346" s="16">
        <f t="shared" si="69"/>
        <v>35.467306063424147</v>
      </c>
      <c r="J346" s="13">
        <f t="shared" si="63"/>
        <v>30.118018439635275</v>
      </c>
      <c r="K346" s="13">
        <f t="shared" si="64"/>
        <v>5.3492876237888716</v>
      </c>
      <c r="L346" s="13">
        <f t="shared" si="65"/>
        <v>0</v>
      </c>
      <c r="M346" s="13">
        <f t="shared" si="70"/>
        <v>2.3795536540234777E-15</v>
      </c>
      <c r="N346" s="13">
        <f t="shared" si="66"/>
        <v>1.4753232654945561E-15</v>
      </c>
      <c r="O346" s="13">
        <f t="shared" si="67"/>
        <v>1.4753232654945561E-15</v>
      </c>
      <c r="Q346" s="41">
        <v>11.781809375721661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24.24543422809024</v>
      </c>
      <c r="G347" s="13">
        <f t="shared" si="61"/>
        <v>0</v>
      </c>
      <c r="H347" s="13">
        <f t="shared" si="62"/>
        <v>24.24543422809024</v>
      </c>
      <c r="I347" s="16">
        <f t="shared" si="69"/>
        <v>29.594721851879111</v>
      </c>
      <c r="J347" s="13">
        <f t="shared" si="63"/>
        <v>26.274033977275103</v>
      </c>
      <c r="K347" s="13">
        <f t="shared" si="64"/>
        <v>3.3206878746040083</v>
      </c>
      <c r="L347" s="13">
        <f t="shared" si="65"/>
        <v>0</v>
      </c>
      <c r="M347" s="13">
        <f t="shared" si="70"/>
        <v>9.0423038852892157E-16</v>
      </c>
      <c r="N347" s="13">
        <f t="shared" si="66"/>
        <v>5.6062284088793139E-16</v>
      </c>
      <c r="O347" s="13">
        <f t="shared" si="67"/>
        <v>5.6062284088793139E-16</v>
      </c>
      <c r="Q347" s="41">
        <v>11.796734993548389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32.981097760008993</v>
      </c>
      <c r="G348" s="13">
        <f t="shared" si="61"/>
        <v>0</v>
      </c>
      <c r="H348" s="13">
        <f t="shared" si="62"/>
        <v>32.981097760008993</v>
      </c>
      <c r="I348" s="16">
        <f t="shared" si="69"/>
        <v>36.301785634612997</v>
      </c>
      <c r="J348" s="13">
        <f t="shared" si="63"/>
        <v>31.943019170644636</v>
      </c>
      <c r="K348" s="13">
        <f t="shared" si="64"/>
        <v>4.3587664639683616</v>
      </c>
      <c r="L348" s="13">
        <f t="shared" si="65"/>
        <v>0</v>
      </c>
      <c r="M348" s="13">
        <f t="shared" si="70"/>
        <v>3.4360754764099018E-16</v>
      </c>
      <c r="N348" s="13">
        <f t="shared" si="66"/>
        <v>2.130366795374139E-16</v>
      </c>
      <c r="O348" s="13">
        <f t="shared" si="67"/>
        <v>2.130366795374139E-16</v>
      </c>
      <c r="Q348" s="41">
        <v>14.184774021340351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36.225580609728723</v>
      </c>
      <c r="G349" s="13">
        <f t="shared" si="61"/>
        <v>0.29463319501010465</v>
      </c>
      <c r="H349" s="13">
        <f t="shared" si="62"/>
        <v>35.930947414718617</v>
      </c>
      <c r="I349" s="16">
        <f t="shared" si="69"/>
        <v>40.289713878686982</v>
      </c>
      <c r="J349" s="13">
        <f t="shared" si="63"/>
        <v>35.817353103558119</v>
      </c>
      <c r="K349" s="13">
        <f t="shared" si="64"/>
        <v>4.4723607751288625</v>
      </c>
      <c r="L349" s="13">
        <f t="shared" si="65"/>
        <v>0</v>
      </c>
      <c r="M349" s="13">
        <f t="shared" si="70"/>
        <v>1.3057086810357627E-16</v>
      </c>
      <c r="N349" s="13">
        <f t="shared" si="66"/>
        <v>8.0953938224217287E-17</v>
      </c>
      <c r="O349" s="13">
        <f t="shared" si="67"/>
        <v>0.29463319501010471</v>
      </c>
      <c r="Q349" s="41">
        <v>16.354602484156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2.5252298948973948</v>
      </c>
      <c r="G350" s="13">
        <f t="shared" si="61"/>
        <v>0</v>
      </c>
      <c r="H350" s="13">
        <f t="shared" si="62"/>
        <v>2.5252298948973948</v>
      </c>
      <c r="I350" s="16">
        <f t="shared" si="69"/>
        <v>6.9975906700262573</v>
      </c>
      <c r="J350" s="13">
        <f t="shared" si="63"/>
        <v>6.9753888773161066</v>
      </c>
      <c r="K350" s="13">
        <f t="shared" si="64"/>
        <v>2.2201792710150769E-2</v>
      </c>
      <c r="L350" s="13">
        <f t="shared" si="65"/>
        <v>0</v>
      </c>
      <c r="M350" s="13">
        <f t="shared" si="70"/>
        <v>4.9616929879358988E-17</v>
      </c>
      <c r="N350" s="13">
        <f t="shared" si="66"/>
        <v>3.076249652520257E-17</v>
      </c>
      <c r="O350" s="13">
        <f t="shared" si="67"/>
        <v>3.076249652520257E-17</v>
      </c>
      <c r="Q350" s="41">
        <v>17.96821974869038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1.9442535376129699</v>
      </c>
      <c r="G351" s="13">
        <f t="shared" si="61"/>
        <v>0</v>
      </c>
      <c r="H351" s="13">
        <f t="shared" si="62"/>
        <v>1.9442535376129699</v>
      </c>
      <c r="I351" s="16">
        <f t="shared" si="69"/>
        <v>1.9664553303231207</v>
      </c>
      <c r="J351" s="13">
        <f t="shared" si="63"/>
        <v>1.966129674703639</v>
      </c>
      <c r="K351" s="13">
        <f t="shared" si="64"/>
        <v>3.2565561948172395E-4</v>
      </c>
      <c r="L351" s="13">
        <f t="shared" si="65"/>
        <v>0</v>
      </c>
      <c r="M351" s="13">
        <f t="shared" si="70"/>
        <v>1.8854433354156418E-17</v>
      </c>
      <c r="N351" s="13">
        <f t="shared" si="66"/>
        <v>1.168974867957698E-17</v>
      </c>
      <c r="O351" s="13">
        <f t="shared" si="67"/>
        <v>1.168974867957698E-17</v>
      </c>
      <c r="Q351" s="41">
        <v>20.924923158568369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2.608516402717298</v>
      </c>
      <c r="G352" s="13">
        <f t="shared" si="61"/>
        <v>0</v>
      </c>
      <c r="H352" s="13">
        <f t="shared" si="62"/>
        <v>2.608516402717298</v>
      </c>
      <c r="I352" s="16">
        <f t="shared" si="69"/>
        <v>2.60884205833678</v>
      </c>
      <c r="J352" s="13">
        <f t="shared" si="63"/>
        <v>2.6083466769012933</v>
      </c>
      <c r="K352" s="13">
        <f t="shared" si="64"/>
        <v>4.9538143548666369E-4</v>
      </c>
      <c r="L352" s="13">
        <f t="shared" si="65"/>
        <v>0</v>
      </c>
      <c r="M352" s="13">
        <f t="shared" si="70"/>
        <v>7.1646846745794381E-18</v>
      </c>
      <c r="N352" s="13">
        <f t="shared" si="66"/>
        <v>4.4421044982392514E-18</v>
      </c>
      <c r="O352" s="13">
        <f t="shared" si="67"/>
        <v>4.4421044982392514E-18</v>
      </c>
      <c r="Q352" s="41">
        <v>23.965388000000001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31.968187262155929</v>
      </c>
      <c r="G353" s="18">
        <f t="shared" si="61"/>
        <v>0</v>
      </c>
      <c r="H353" s="18">
        <f t="shared" si="62"/>
        <v>31.968187262155929</v>
      </c>
      <c r="I353" s="17">
        <f t="shared" si="69"/>
        <v>31.968682643591414</v>
      </c>
      <c r="J353" s="18">
        <f t="shared" si="63"/>
        <v>31.130568559594035</v>
      </c>
      <c r="K353" s="18">
        <f t="shared" si="64"/>
        <v>0.83811408399737886</v>
      </c>
      <c r="L353" s="18">
        <f t="shared" si="65"/>
        <v>0</v>
      </c>
      <c r="M353" s="18">
        <f t="shared" si="70"/>
        <v>2.7225801763401866E-18</v>
      </c>
      <c r="N353" s="18">
        <f t="shared" si="66"/>
        <v>1.6879997093309157E-18</v>
      </c>
      <c r="O353" s="18">
        <f t="shared" si="67"/>
        <v>1.6879997093309157E-18</v>
      </c>
      <c r="P353" s="3"/>
      <c r="Q353" s="42">
        <v>24.2821021821801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0.35198150204164091</v>
      </c>
      <c r="G354" s="13">
        <f t="shared" si="61"/>
        <v>0</v>
      </c>
      <c r="H354" s="13">
        <f t="shared" si="62"/>
        <v>0.35198150204164091</v>
      </c>
      <c r="I354" s="16">
        <f t="shared" si="69"/>
        <v>1.1900955860390199</v>
      </c>
      <c r="J354" s="13">
        <f t="shared" si="63"/>
        <v>1.1900103610776585</v>
      </c>
      <c r="K354" s="13">
        <f t="shared" si="64"/>
        <v>8.5224961361429763E-5</v>
      </c>
      <c r="L354" s="13">
        <f t="shared" si="65"/>
        <v>0</v>
      </c>
      <c r="M354" s="13">
        <f t="shared" si="70"/>
        <v>1.0345804670092709E-18</v>
      </c>
      <c r="N354" s="13">
        <f t="shared" si="66"/>
        <v>6.4143988954574797E-19</v>
      </c>
      <c r="O354" s="13">
        <f t="shared" si="67"/>
        <v>6.4143988954574797E-19</v>
      </c>
      <c r="Q354" s="41">
        <v>19.753506605647281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41.470427125896933</v>
      </c>
      <c r="G355" s="13">
        <f t="shared" si="61"/>
        <v>1.0517325866989014</v>
      </c>
      <c r="H355" s="13">
        <f t="shared" si="62"/>
        <v>40.418694539198029</v>
      </c>
      <c r="I355" s="16">
        <f t="shared" si="69"/>
        <v>40.418779764159389</v>
      </c>
      <c r="J355" s="13">
        <f t="shared" si="63"/>
        <v>36.954543253565518</v>
      </c>
      <c r="K355" s="13">
        <f t="shared" si="64"/>
        <v>3.4642365105938708</v>
      </c>
      <c r="L355" s="13">
        <f t="shared" si="65"/>
        <v>0</v>
      </c>
      <c r="M355" s="13">
        <f t="shared" si="70"/>
        <v>3.931405774635229E-19</v>
      </c>
      <c r="N355" s="13">
        <f t="shared" si="66"/>
        <v>2.4374715802738421E-19</v>
      </c>
      <c r="O355" s="13">
        <f t="shared" si="67"/>
        <v>1.0517325866989014</v>
      </c>
      <c r="Q355" s="41">
        <v>18.537261262960691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53.777339183702807</v>
      </c>
      <c r="G356" s="13">
        <f t="shared" si="61"/>
        <v>2.8282489449582435</v>
      </c>
      <c r="H356" s="13">
        <f t="shared" si="62"/>
        <v>50.94909023874456</v>
      </c>
      <c r="I356" s="16">
        <f t="shared" si="69"/>
        <v>54.413326749338431</v>
      </c>
      <c r="J356" s="13">
        <f t="shared" si="63"/>
        <v>43.358932764632783</v>
      </c>
      <c r="K356" s="13">
        <f t="shared" si="64"/>
        <v>11.054393984705648</v>
      </c>
      <c r="L356" s="13">
        <f t="shared" si="65"/>
        <v>0</v>
      </c>
      <c r="M356" s="13">
        <f t="shared" si="70"/>
        <v>1.4939341943613868E-19</v>
      </c>
      <c r="N356" s="13">
        <f t="shared" si="66"/>
        <v>9.2623920050405979E-20</v>
      </c>
      <c r="O356" s="13">
        <f t="shared" si="67"/>
        <v>2.8282489449582435</v>
      </c>
      <c r="Q356" s="41">
        <v>15.12369520157455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42.672960303851397</v>
      </c>
      <c r="G357" s="13">
        <f t="shared" si="61"/>
        <v>1.2253195800853292</v>
      </c>
      <c r="H357" s="13">
        <f t="shared" si="62"/>
        <v>41.447640723766071</v>
      </c>
      <c r="I357" s="16">
        <f t="shared" si="69"/>
        <v>52.502034708471719</v>
      </c>
      <c r="J357" s="13">
        <f t="shared" si="63"/>
        <v>41.528283080298422</v>
      </c>
      <c r="K357" s="13">
        <f t="shared" si="64"/>
        <v>10.973751628173297</v>
      </c>
      <c r="L357" s="13">
        <f t="shared" si="65"/>
        <v>0</v>
      </c>
      <c r="M357" s="13">
        <f t="shared" si="70"/>
        <v>5.6769499385732705E-20</v>
      </c>
      <c r="N357" s="13">
        <f t="shared" si="66"/>
        <v>3.5197089619154274E-20</v>
      </c>
      <c r="O357" s="13">
        <f t="shared" si="67"/>
        <v>1.2253195800853292</v>
      </c>
      <c r="Q357" s="41">
        <v>14.32181607473426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2.6054145258400392</v>
      </c>
      <c r="G358" s="13">
        <f t="shared" si="61"/>
        <v>0</v>
      </c>
      <c r="H358" s="13">
        <f t="shared" si="62"/>
        <v>2.6054145258400392</v>
      </c>
      <c r="I358" s="16">
        <f t="shared" si="69"/>
        <v>13.579166154013336</v>
      </c>
      <c r="J358" s="13">
        <f t="shared" si="63"/>
        <v>13.171895343281403</v>
      </c>
      <c r="K358" s="13">
        <f t="shared" si="64"/>
        <v>0.40727081073193361</v>
      </c>
      <c r="L358" s="13">
        <f t="shared" si="65"/>
        <v>0</v>
      </c>
      <c r="M358" s="13">
        <f t="shared" si="70"/>
        <v>2.157240976657843E-20</v>
      </c>
      <c r="N358" s="13">
        <f t="shared" si="66"/>
        <v>1.3374894055278626E-20</v>
      </c>
      <c r="O358" s="13">
        <f t="shared" si="67"/>
        <v>1.3374894055278626E-20</v>
      </c>
      <c r="Q358" s="41">
        <v>11.024852993548389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3.5135134999999998E-2</v>
      </c>
      <c r="G359" s="13">
        <f t="shared" si="61"/>
        <v>0</v>
      </c>
      <c r="H359" s="13">
        <f t="shared" si="62"/>
        <v>3.5135134999999998E-2</v>
      </c>
      <c r="I359" s="16">
        <f t="shared" si="69"/>
        <v>0.44240594573193359</v>
      </c>
      <c r="J359" s="13">
        <f t="shared" si="63"/>
        <v>0.44239746730847107</v>
      </c>
      <c r="K359" s="13">
        <f t="shared" si="64"/>
        <v>8.4784234625212562E-6</v>
      </c>
      <c r="L359" s="13">
        <f t="shared" si="65"/>
        <v>0</v>
      </c>
      <c r="M359" s="13">
        <f t="shared" si="70"/>
        <v>8.1975157112998044E-21</v>
      </c>
      <c r="N359" s="13">
        <f t="shared" si="66"/>
        <v>5.0824597410058789E-21</v>
      </c>
      <c r="O359" s="13">
        <f t="shared" si="67"/>
        <v>5.0824597410058789E-21</v>
      </c>
      <c r="Q359" s="41">
        <v>15.06236089416497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9.9584307627879749</v>
      </c>
      <c r="G360" s="13">
        <f t="shared" si="61"/>
        <v>0</v>
      </c>
      <c r="H360" s="13">
        <f t="shared" si="62"/>
        <v>9.9584307627879749</v>
      </c>
      <c r="I360" s="16">
        <f t="shared" si="69"/>
        <v>9.9584392412114369</v>
      </c>
      <c r="J360" s="13">
        <f t="shared" si="63"/>
        <v>9.8793351883472482</v>
      </c>
      <c r="K360" s="13">
        <f t="shared" si="64"/>
        <v>7.9104052864188645E-2</v>
      </c>
      <c r="L360" s="13">
        <f t="shared" si="65"/>
        <v>0</v>
      </c>
      <c r="M360" s="13">
        <f t="shared" si="70"/>
        <v>3.1150559702939255E-21</v>
      </c>
      <c r="N360" s="13">
        <f t="shared" si="66"/>
        <v>1.9313347015822336E-21</v>
      </c>
      <c r="O360" s="13">
        <f t="shared" si="67"/>
        <v>1.9313347015822336E-21</v>
      </c>
      <c r="Q360" s="41">
        <v>16.412528296184909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82.59147818999574</v>
      </c>
      <c r="G361" s="13">
        <f t="shared" si="61"/>
        <v>6.9876017585156127</v>
      </c>
      <c r="H361" s="13">
        <f t="shared" si="62"/>
        <v>75.603876431480131</v>
      </c>
      <c r="I361" s="16">
        <f t="shared" si="69"/>
        <v>75.682980484344313</v>
      </c>
      <c r="J361" s="13">
        <f t="shared" si="63"/>
        <v>54.281490249462209</v>
      </c>
      <c r="K361" s="13">
        <f t="shared" si="64"/>
        <v>21.401490234882104</v>
      </c>
      <c r="L361" s="13">
        <f t="shared" si="65"/>
        <v>0</v>
      </c>
      <c r="M361" s="13">
        <f t="shared" si="70"/>
        <v>1.1837212687116918E-21</v>
      </c>
      <c r="N361" s="13">
        <f t="shared" si="66"/>
        <v>7.3390718660124893E-22</v>
      </c>
      <c r="O361" s="13">
        <f t="shared" si="67"/>
        <v>6.9876017585156127</v>
      </c>
      <c r="Q361" s="41">
        <v>16.295848718381329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2.5125512797222411</v>
      </c>
      <c r="G362" s="13">
        <f t="shared" si="61"/>
        <v>0</v>
      </c>
      <c r="H362" s="13">
        <f t="shared" si="62"/>
        <v>2.5125512797222411</v>
      </c>
      <c r="I362" s="16">
        <f t="shared" si="69"/>
        <v>23.914041514604346</v>
      </c>
      <c r="J362" s="13">
        <f t="shared" si="63"/>
        <v>23.12477341136066</v>
      </c>
      <c r="K362" s="13">
        <f t="shared" si="64"/>
        <v>0.78926810324368546</v>
      </c>
      <c r="L362" s="13">
        <f t="shared" si="65"/>
        <v>0</v>
      </c>
      <c r="M362" s="13">
        <f t="shared" si="70"/>
        <v>4.4981408211044292E-22</v>
      </c>
      <c r="N362" s="13">
        <f t="shared" si="66"/>
        <v>2.7888473090847463E-22</v>
      </c>
      <c r="O362" s="13">
        <f t="shared" si="67"/>
        <v>2.7888473090847463E-22</v>
      </c>
      <c r="Q362" s="41">
        <v>18.463648087407879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8.195213686782516</v>
      </c>
      <c r="G363" s="13">
        <f t="shared" si="61"/>
        <v>0</v>
      </c>
      <c r="H363" s="13">
        <f t="shared" si="62"/>
        <v>8.195213686782516</v>
      </c>
      <c r="I363" s="16">
        <f t="shared" si="69"/>
        <v>8.9844817900262015</v>
      </c>
      <c r="J363" s="13">
        <f t="shared" si="63"/>
        <v>8.9611425256504642</v>
      </c>
      <c r="K363" s="13">
        <f t="shared" si="64"/>
        <v>2.3339264375737301E-2</v>
      </c>
      <c r="L363" s="13">
        <f t="shared" si="65"/>
        <v>0</v>
      </c>
      <c r="M363" s="13">
        <f t="shared" si="70"/>
        <v>1.7092935120196829E-22</v>
      </c>
      <c r="N363" s="13">
        <f t="shared" si="66"/>
        <v>1.0597619774522034E-22</v>
      </c>
      <c r="O363" s="13">
        <f t="shared" si="67"/>
        <v>1.0597619774522034E-22</v>
      </c>
      <c r="Q363" s="41">
        <v>22.922675889666081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7.9763019244744546</v>
      </c>
      <c r="G364" s="13">
        <f t="shared" si="61"/>
        <v>0</v>
      </c>
      <c r="H364" s="13">
        <f t="shared" si="62"/>
        <v>7.9763019244744546</v>
      </c>
      <c r="I364" s="16">
        <f t="shared" si="69"/>
        <v>7.9996411888501919</v>
      </c>
      <c r="J364" s="13">
        <f t="shared" si="63"/>
        <v>7.9868196252559001</v>
      </c>
      <c r="K364" s="13">
        <f t="shared" si="64"/>
        <v>1.2821563594291874E-2</v>
      </c>
      <c r="L364" s="13">
        <f t="shared" si="65"/>
        <v>0</v>
      </c>
      <c r="M364" s="13">
        <f t="shared" si="70"/>
        <v>6.4953153456747949E-23</v>
      </c>
      <c r="N364" s="13">
        <f t="shared" si="66"/>
        <v>4.027095514318373E-23</v>
      </c>
      <c r="O364" s="13">
        <f t="shared" si="67"/>
        <v>4.027095514318373E-23</v>
      </c>
      <c r="Q364" s="41">
        <v>24.722413855079441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15.13215749437683</v>
      </c>
      <c r="G365" s="18">
        <f t="shared" si="61"/>
        <v>0</v>
      </c>
      <c r="H365" s="18">
        <f t="shared" si="62"/>
        <v>15.13215749437683</v>
      </c>
      <c r="I365" s="17">
        <f t="shared" si="69"/>
        <v>15.144979057971122</v>
      </c>
      <c r="J365" s="18">
        <f t="shared" si="63"/>
        <v>15.011135979484802</v>
      </c>
      <c r="K365" s="18">
        <f t="shared" si="64"/>
        <v>0.13384307848632027</v>
      </c>
      <c r="L365" s="18">
        <f t="shared" si="65"/>
        <v>0</v>
      </c>
      <c r="M365" s="18">
        <f t="shared" si="70"/>
        <v>2.4682198313564219E-23</v>
      </c>
      <c r="N365" s="18">
        <f t="shared" si="66"/>
        <v>1.5302962954409814E-23</v>
      </c>
      <c r="O365" s="18">
        <f t="shared" si="67"/>
        <v>1.5302962954409814E-23</v>
      </c>
      <c r="P365" s="3"/>
      <c r="Q365" s="42">
        <v>21.57986300000001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5.6648648650000002</v>
      </c>
      <c r="G366" s="13">
        <f t="shared" si="61"/>
        <v>0</v>
      </c>
      <c r="H366" s="13">
        <f t="shared" si="62"/>
        <v>5.6648648650000002</v>
      </c>
      <c r="I366" s="16">
        <f t="shared" si="69"/>
        <v>5.7987079434863205</v>
      </c>
      <c r="J366" s="13">
        <f t="shared" si="63"/>
        <v>5.7919260304289031</v>
      </c>
      <c r="K366" s="13">
        <f t="shared" si="64"/>
        <v>6.7819130574173769E-3</v>
      </c>
      <c r="L366" s="13">
        <f t="shared" si="65"/>
        <v>0</v>
      </c>
      <c r="M366" s="13">
        <f t="shared" si="70"/>
        <v>9.3792353591544041E-24</v>
      </c>
      <c r="N366" s="13">
        <f t="shared" si="66"/>
        <v>5.8151259226757305E-24</v>
      </c>
      <c r="O366" s="13">
        <f t="shared" si="67"/>
        <v>5.8151259226757305E-24</v>
      </c>
      <c r="Q366" s="41">
        <v>22.386319785578461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64.627027029999994</v>
      </c>
      <c r="G367" s="13">
        <f t="shared" si="61"/>
        <v>4.3944133776299825</v>
      </c>
      <c r="H367" s="13">
        <f t="shared" si="62"/>
        <v>60.232613652370013</v>
      </c>
      <c r="I367" s="16">
        <f t="shared" si="69"/>
        <v>60.239395565427429</v>
      </c>
      <c r="J367" s="13">
        <f t="shared" si="63"/>
        <v>48.86941538969964</v>
      </c>
      <c r="K367" s="13">
        <f t="shared" si="64"/>
        <v>11.36998017572779</v>
      </c>
      <c r="L367" s="13">
        <f t="shared" si="65"/>
        <v>0</v>
      </c>
      <c r="M367" s="13">
        <f t="shared" si="70"/>
        <v>3.5641094364786737E-24</v>
      </c>
      <c r="N367" s="13">
        <f t="shared" si="66"/>
        <v>2.2097478506167778E-24</v>
      </c>
      <c r="O367" s="13">
        <f t="shared" si="67"/>
        <v>4.3944133776299825</v>
      </c>
      <c r="Q367" s="41">
        <v>17.297145476997109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13.410810809999999</v>
      </c>
      <c r="G368" s="13">
        <f t="shared" si="61"/>
        <v>0</v>
      </c>
      <c r="H368" s="13">
        <f t="shared" si="62"/>
        <v>13.410810809999999</v>
      </c>
      <c r="I368" s="16">
        <f t="shared" si="69"/>
        <v>24.780790985727791</v>
      </c>
      <c r="J368" s="13">
        <f t="shared" si="63"/>
        <v>23.10662164503729</v>
      </c>
      <c r="K368" s="13">
        <f t="shared" si="64"/>
        <v>1.6741693406905007</v>
      </c>
      <c r="L368" s="13">
        <f t="shared" si="65"/>
        <v>0</v>
      </c>
      <c r="M368" s="13">
        <f t="shared" si="70"/>
        <v>1.3543615858618959E-24</v>
      </c>
      <c r="N368" s="13">
        <f t="shared" si="66"/>
        <v>8.3970418323437544E-25</v>
      </c>
      <c r="O368" s="13">
        <f t="shared" si="67"/>
        <v>8.3970418323437544E-25</v>
      </c>
      <c r="Q368" s="41">
        <v>13.4591275774759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152.82162159999999</v>
      </c>
      <c r="G369" s="13">
        <f t="shared" si="61"/>
        <v>17.125400584471933</v>
      </c>
      <c r="H369" s="13">
        <f t="shared" si="62"/>
        <v>135.69622101552807</v>
      </c>
      <c r="I369" s="16">
        <f t="shared" si="69"/>
        <v>137.37039035621856</v>
      </c>
      <c r="J369" s="13">
        <f t="shared" si="63"/>
        <v>50.747930821081319</v>
      </c>
      <c r="K369" s="13">
        <f t="shared" si="64"/>
        <v>86.622459535137239</v>
      </c>
      <c r="L369" s="13">
        <f t="shared" si="65"/>
        <v>47.545063578996512</v>
      </c>
      <c r="M369" s="13">
        <f t="shared" si="70"/>
        <v>47.545063578996512</v>
      </c>
      <c r="N369" s="13">
        <f t="shared" si="66"/>
        <v>29.477939418977837</v>
      </c>
      <c r="O369" s="13">
        <f t="shared" si="67"/>
        <v>46.603340003449773</v>
      </c>
      <c r="Q369" s="41">
        <v>11.140185211966781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0.71621621599999996</v>
      </c>
      <c r="G370" s="13">
        <f t="shared" si="61"/>
        <v>0</v>
      </c>
      <c r="H370" s="13">
        <f t="shared" si="62"/>
        <v>0.71621621599999996</v>
      </c>
      <c r="I370" s="16">
        <f t="shared" si="69"/>
        <v>39.793612172140733</v>
      </c>
      <c r="J370" s="13">
        <f t="shared" si="63"/>
        <v>32.685264389190031</v>
      </c>
      <c r="K370" s="13">
        <f t="shared" si="64"/>
        <v>7.1083477829507018</v>
      </c>
      <c r="L370" s="13">
        <f t="shared" si="65"/>
        <v>0</v>
      </c>
      <c r="M370" s="13">
        <f t="shared" si="70"/>
        <v>18.067124160018675</v>
      </c>
      <c r="N370" s="13">
        <f t="shared" si="66"/>
        <v>11.201616979211579</v>
      </c>
      <c r="O370" s="13">
        <f t="shared" si="67"/>
        <v>11.201616979211579</v>
      </c>
      <c r="Q370" s="41">
        <v>11.852204993548391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24.975675679999998</v>
      </c>
      <c r="G371" s="13">
        <f t="shared" si="61"/>
        <v>0</v>
      </c>
      <c r="H371" s="13">
        <f t="shared" si="62"/>
        <v>24.975675679999998</v>
      </c>
      <c r="I371" s="16">
        <f t="shared" si="69"/>
        <v>32.084023462950697</v>
      </c>
      <c r="J371" s="13">
        <f t="shared" si="63"/>
        <v>28.067986936355396</v>
      </c>
      <c r="K371" s="13">
        <f t="shared" si="64"/>
        <v>4.0160365265953004</v>
      </c>
      <c r="L371" s="13">
        <f t="shared" si="65"/>
        <v>0</v>
      </c>
      <c r="M371" s="13">
        <f t="shared" si="70"/>
        <v>6.8655071808070964</v>
      </c>
      <c r="N371" s="13">
        <f t="shared" si="66"/>
        <v>4.2566144521003997</v>
      </c>
      <c r="O371" s="13">
        <f t="shared" si="67"/>
        <v>4.2566144521003997</v>
      </c>
      <c r="Q371" s="41">
        <v>12.015133955090681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64.845945950000001</v>
      </c>
      <c r="G372" s="13">
        <f t="shared" si="61"/>
        <v>4.4260145657010233</v>
      </c>
      <c r="H372" s="13">
        <f t="shared" si="62"/>
        <v>60.419931384298977</v>
      </c>
      <c r="I372" s="16">
        <f t="shared" si="69"/>
        <v>64.435967910894277</v>
      </c>
      <c r="J372" s="13">
        <f t="shared" si="63"/>
        <v>47.219265057983037</v>
      </c>
      <c r="K372" s="13">
        <f t="shared" si="64"/>
        <v>17.21670285291124</v>
      </c>
      <c r="L372" s="13">
        <f t="shared" si="65"/>
        <v>0</v>
      </c>
      <c r="M372" s="13">
        <f t="shared" si="70"/>
        <v>2.6088927287066968</v>
      </c>
      <c r="N372" s="13">
        <f t="shared" si="66"/>
        <v>1.617513491798152</v>
      </c>
      <c r="O372" s="13">
        <f t="shared" si="67"/>
        <v>6.0435280574991754</v>
      </c>
      <c r="Q372" s="41">
        <v>14.64129240108725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32.075675680000003</v>
      </c>
      <c r="G373" s="13">
        <f t="shared" si="61"/>
        <v>0</v>
      </c>
      <c r="H373" s="13">
        <f t="shared" si="62"/>
        <v>32.075675680000003</v>
      </c>
      <c r="I373" s="16">
        <f t="shared" si="69"/>
        <v>49.292378532911243</v>
      </c>
      <c r="J373" s="13">
        <f t="shared" si="63"/>
        <v>40.481542364155473</v>
      </c>
      <c r="K373" s="13">
        <f t="shared" si="64"/>
        <v>8.8108361687557704</v>
      </c>
      <c r="L373" s="13">
        <f t="shared" si="65"/>
        <v>0</v>
      </c>
      <c r="M373" s="13">
        <f t="shared" si="70"/>
        <v>0.99137923690854479</v>
      </c>
      <c r="N373" s="13">
        <f t="shared" si="66"/>
        <v>0.61465512688329782</v>
      </c>
      <c r="O373" s="13">
        <f t="shared" si="67"/>
        <v>0.61465512688329782</v>
      </c>
      <c r="Q373" s="41">
        <v>14.959872126244511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13.74054054</v>
      </c>
      <c r="G374" s="13">
        <f t="shared" si="61"/>
        <v>0</v>
      </c>
      <c r="H374" s="13">
        <f t="shared" si="62"/>
        <v>13.74054054</v>
      </c>
      <c r="I374" s="16">
        <f t="shared" si="69"/>
        <v>22.551376708755768</v>
      </c>
      <c r="J374" s="13">
        <f t="shared" si="63"/>
        <v>21.795348496674173</v>
      </c>
      <c r="K374" s="13">
        <f t="shared" si="64"/>
        <v>0.75602821208159554</v>
      </c>
      <c r="L374" s="13">
        <f t="shared" si="65"/>
        <v>0</v>
      </c>
      <c r="M374" s="13">
        <f t="shared" si="70"/>
        <v>0.37672411002524697</v>
      </c>
      <c r="N374" s="13">
        <f t="shared" si="66"/>
        <v>0.23356894821565313</v>
      </c>
      <c r="O374" s="13">
        <f t="shared" si="67"/>
        <v>0.23356894821565313</v>
      </c>
      <c r="Q374" s="41">
        <v>17.516835361610848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2.1648648650000002</v>
      </c>
      <c r="G375" s="13">
        <f t="shared" si="61"/>
        <v>0</v>
      </c>
      <c r="H375" s="13">
        <f t="shared" si="62"/>
        <v>2.1648648650000002</v>
      </c>
      <c r="I375" s="16">
        <f t="shared" si="69"/>
        <v>2.9208930770815957</v>
      </c>
      <c r="J375" s="13">
        <f t="shared" si="63"/>
        <v>2.9200319720429113</v>
      </c>
      <c r="K375" s="13">
        <f t="shared" si="64"/>
        <v>8.6110503868441768E-4</v>
      </c>
      <c r="L375" s="13">
        <f t="shared" si="65"/>
        <v>0</v>
      </c>
      <c r="M375" s="13">
        <f t="shared" si="70"/>
        <v>0.14315516180959384</v>
      </c>
      <c r="N375" s="13">
        <f t="shared" si="66"/>
        <v>8.8756200321948184E-2</v>
      </c>
      <c r="O375" s="13">
        <f t="shared" si="67"/>
        <v>8.8756200321948184E-2</v>
      </c>
      <c r="Q375" s="41">
        <v>22.44215911557394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2.951351351</v>
      </c>
      <c r="G376" s="13">
        <f t="shared" si="61"/>
        <v>0</v>
      </c>
      <c r="H376" s="13">
        <f t="shared" si="62"/>
        <v>2.951351351</v>
      </c>
      <c r="I376" s="16">
        <f t="shared" si="69"/>
        <v>2.9522124560386844</v>
      </c>
      <c r="J376" s="13">
        <f t="shared" si="63"/>
        <v>2.9513384680537675</v>
      </c>
      <c r="K376" s="13">
        <f t="shared" si="64"/>
        <v>8.7398798491689078E-4</v>
      </c>
      <c r="L376" s="13">
        <f t="shared" si="65"/>
        <v>0</v>
      </c>
      <c r="M376" s="13">
        <f t="shared" si="70"/>
        <v>5.4398961487645656E-2</v>
      </c>
      <c r="N376" s="13">
        <f t="shared" si="66"/>
        <v>3.3727356122340305E-2</v>
      </c>
      <c r="O376" s="13">
        <f t="shared" si="67"/>
        <v>3.3727356122340305E-2</v>
      </c>
      <c r="Q376" s="41">
        <v>22.563776794645129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6.9432432430000004</v>
      </c>
      <c r="G377" s="18">
        <f t="shared" si="61"/>
        <v>0</v>
      </c>
      <c r="H377" s="18">
        <f t="shared" si="62"/>
        <v>6.9432432430000004</v>
      </c>
      <c r="I377" s="17">
        <f t="shared" si="69"/>
        <v>6.9441172309849168</v>
      </c>
      <c r="J377" s="18">
        <f t="shared" si="63"/>
        <v>6.9270110025885137</v>
      </c>
      <c r="K377" s="18">
        <f t="shared" si="64"/>
        <v>1.7106228396403189E-2</v>
      </c>
      <c r="L377" s="18">
        <f t="shared" si="65"/>
        <v>0</v>
      </c>
      <c r="M377" s="18">
        <f t="shared" si="70"/>
        <v>2.0671605365305351E-2</v>
      </c>
      <c r="N377" s="18">
        <f t="shared" si="66"/>
        <v>1.2816395326489318E-2</v>
      </c>
      <c r="O377" s="18">
        <f t="shared" si="67"/>
        <v>1.2816395326489318E-2</v>
      </c>
      <c r="P377" s="3"/>
      <c r="Q377" s="42">
        <v>19.65529900000001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1.3513513509999999</v>
      </c>
      <c r="G378" s="13">
        <f t="shared" si="61"/>
        <v>0</v>
      </c>
      <c r="H378" s="13">
        <f t="shared" si="62"/>
        <v>1.3513513509999999</v>
      </c>
      <c r="I378" s="16">
        <f t="shared" si="69"/>
        <v>1.3684575793964031</v>
      </c>
      <c r="J378" s="13">
        <f t="shared" si="63"/>
        <v>1.3683645696095772</v>
      </c>
      <c r="K378" s="13">
        <f t="shared" si="64"/>
        <v>9.3009786825914986E-5</v>
      </c>
      <c r="L378" s="13">
        <f t="shared" si="65"/>
        <v>0</v>
      </c>
      <c r="M378" s="13">
        <f t="shared" si="70"/>
        <v>7.8552100388160333E-3</v>
      </c>
      <c r="N378" s="13">
        <f t="shared" si="66"/>
        <v>4.8702302240659408E-3</v>
      </c>
      <c r="O378" s="13">
        <f t="shared" si="67"/>
        <v>4.8702302240659408E-3</v>
      </c>
      <c r="Q378" s="41">
        <v>22.09652294505679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26.15675676</v>
      </c>
      <c r="G379" s="13">
        <f t="shared" si="61"/>
        <v>0</v>
      </c>
      <c r="H379" s="13">
        <f t="shared" si="62"/>
        <v>26.15675676</v>
      </c>
      <c r="I379" s="16">
        <f t="shared" si="69"/>
        <v>26.156849769786827</v>
      </c>
      <c r="J379" s="13">
        <f t="shared" si="63"/>
        <v>25.359192676467011</v>
      </c>
      <c r="K379" s="13">
        <f t="shared" si="64"/>
        <v>0.79765709331981682</v>
      </c>
      <c r="L379" s="13">
        <f t="shared" si="65"/>
        <v>0</v>
      </c>
      <c r="M379" s="13">
        <f t="shared" si="70"/>
        <v>2.9849798147500925E-3</v>
      </c>
      <c r="N379" s="13">
        <f t="shared" si="66"/>
        <v>1.8506874851450573E-3</v>
      </c>
      <c r="O379" s="13">
        <f t="shared" si="67"/>
        <v>1.8506874851450573E-3</v>
      </c>
      <c r="Q379" s="41">
        <v>20.315585002313831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64.96756757</v>
      </c>
      <c r="G380" s="13">
        <f t="shared" si="61"/>
        <v>4.4435707809752643</v>
      </c>
      <c r="H380" s="13">
        <f t="shared" si="62"/>
        <v>60.523996789024736</v>
      </c>
      <c r="I380" s="16">
        <f t="shared" si="69"/>
        <v>61.321653882344549</v>
      </c>
      <c r="J380" s="13">
        <f t="shared" si="63"/>
        <v>47.878763523725169</v>
      </c>
      <c r="K380" s="13">
        <f t="shared" si="64"/>
        <v>13.44289035861938</v>
      </c>
      <c r="L380" s="13">
        <f t="shared" si="65"/>
        <v>0</v>
      </c>
      <c r="M380" s="13">
        <f t="shared" si="70"/>
        <v>1.1342923296050352E-3</v>
      </c>
      <c r="N380" s="13">
        <f t="shared" si="66"/>
        <v>7.032612443551218E-4</v>
      </c>
      <c r="O380" s="13">
        <f t="shared" si="67"/>
        <v>4.444274042219619</v>
      </c>
      <c r="Q380" s="41">
        <v>16.062196365328891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37.870270269999999</v>
      </c>
      <c r="G381" s="13">
        <f t="shared" si="61"/>
        <v>0.5320459653303985</v>
      </c>
      <c r="H381" s="13">
        <f t="shared" si="62"/>
        <v>37.338224304669602</v>
      </c>
      <c r="I381" s="16">
        <f t="shared" si="69"/>
        <v>50.781114663288982</v>
      </c>
      <c r="J381" s="13">
        <f t="shared" si="63"/>
        <v>37.807849934343814</v>
      </c>
      <c r="K381" s="13">
        <f t="shared" si="64"/>
        <v>12.973264728945168</v>
      </c>
      <c r="L381" s="13">
        <f t="shared" si="65"/>
        <v>0</v>
      </c>
      <c r="M381" s="13">
        <f t="shared" si="70"/>
        <v>4.3103108524991337E-4</v>
      </c>
      <c r="N381" s="13">
        <f t="shared" si="66"/>
        <v>2.6723927285494627E-4</v>
      </c>
      <c r="O381" s="13">
        <f t="shared" si="67"/>
        <v>0.53231320460325349</v>
      </c>
      <c r="Q381" s="41">
        <v>11.678662993548389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86.427027030000005</v>
      </c>
      <c r="G382" s="13">
        <f t="shared" si="61"/>
        <v>7.5412674729665721</v>
      </c>
      <c r="H382" s="13">
        <f t="shared" si="62"/>
        <v>78.885759557033438</v>
      </c>
      <c r="I382" s="16">
        <f t="shared" si="69"/>
        <v>91.859024285978606</v>
      </c>
      <c r="J382" s="13">
        <f t="shared" si="63"/>
        <v>49.911754068690122</v>
      </c>
      <c r="K382" s="13">
        <f t="shared" si="64"/>
        <v>41.947270217288484</v>
      </c>
      <c r="L382" s="13">
        <f t="shared" si="65"/>
        <v>4.6819247213784347</v>
      </c>
      <c r="M382" s="13">
        <f t="shared" si="70"/>
        <v>4.6820885131908296</v>
      </c>
      <c r="N382" s="13">
        <f t="shared" si="66"/>
        <v>2.9028948781783144</v>
      </c>
      <c r="O382" s="13">
        <f t="shared" si="67"/>
        <v>10.444162351144886</v>
      </c>
      <c r="Q382" s="41">
        <v>12.394380035651739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8.1135135139999992</v>
      </c>
      <c r="G383" s="13">
        <f t="shared" si="61"/>
        <v>0</v>
      </c>
      <c r="H383" s="13">
        <f t="shared" si="62"/>
        <v>8.1135135139999992</v>
      </c>
      <c r="I383" s="16">
        <f t="shared" si="69"/>
        <v>45.378859009910045</v>
      </c>
      <c r="J383" s="13">
        <f t="shared" si="63"/>
        <v>36.813963324011219</v>
      </c>
      <c r="K383" s="13">
        <f t="shared" si="64"/>
        <v>8.5648956858988257</v>
      </c>
      <c r="L383" s="13">
        <f t="shared" si="65"/>
        <v>0</v>
      </c>
      <c r="M383" s="13">
        <f t="shared" si="70"/>
        <v>1.7791936350125153</v>
      </c>
      <c r="N383" s="13">
        <f t="shared" si="66"/>
        <v>1.1031000537077595</v>
      </c>
      <c r="O383" s="13">
        <f t="shared" si="67"/>
        <v>1.1031000537077595</v>
      </c>
      <c r="Q383" s="41">
        <v>13.23287575253725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1.3054054049999999</v>
      </c>
      <c r="G384" s="13">
        <f t="shared" si="61"/>
        <v>0</v>
      </c>
      <c r="H384" s="13">
        <f t="shared" si="62"/>
        <v>1.3054054049999999</v>
      </c>
      <c r="I384" s="16">
        <f t="shared" si="69"/>
        <v>9.8703010908988258</v>
      </c>
      <c r="J384" s="13">
        <f t="shared" si="63"/>
        <v>9.7932255709308613</v>
      </c>
      <c r="K384" s="13">
        <f t="shared" si="64"/>
        <v>7.7075519967964468E-2</v>
      </c>
      <c r="L384" s="13">
        <f t="shared" si="65"/>
        <v>0</v>
      </c>
      <c r="M384" s="13">
        <f t="shared" si="70"/>
        <v>0.67609358130475572</v>
      </c>
      <c r="N384" s="13">
        <f t="shared" si="66"/>
        <v>0.41917802040894853</v>
      </c>
      <c r="O384" s="13">
        <f t="shared" si="67"/>
        <v>0.41917802040894853</v>
      </c>
      <c r="Q384" s="41">
        <v>16.4090547990521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10.78918919</v>
      </c>
      <c r="G385" s="13">
        <f t="shared" si="61"/>
        <v>0</v>
      </c>
      <c r="H385" s="13">
        <f t="shared" si="62"/>
        <v>10.78918919</v>
      </c>
      <c r="I385" s="16">
        <f t="shared" si="69"/>
        <v>10.866264709967965</v>
      </c>
      <c r="J385" s="13">
        <f t="shared" si="63"/>
        <v>10.776772318687154</v>
      </c>
      <c r="K385" s="13">
        <f t="shared" si="64"/>
        <v>8.9492391280810324E-2</v>
      </c>
      <c r="L385" s="13">
        <f t="shared" si="65"/>
        <v>0</v>
      </c>
      <c r="M385" s="13">
        <f t="shared" si="70"/>
        <v>0.25691556089580719</v>
      </c>
      <c r="N385" s="13">
        <f t="shared" si="66"/>
        <v>0.15928764775540047</v>
      </c>
      <c r="O385" s="13">
        <f t="shared" si="67"/>
        <v>0.15928764775540047</v>
      </c>
      <c r="Q385" s="41">
        <v>17.392133860546451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23.210810810000002</v>
      </c>
      <c r="G386" s="13">
        <f t="shared" si="61"/>
        <v>0</v>
      </c>
      <c r="H386" s="13">
        <f t="shared" si="62"/>
        <v>23.210810810000002</v>
      </c>
      <c r="I386" s="16">
        <f t="shared" si="69"/>
        <v>23.300303201280812</v>
      </c>
      <c r="J386" s="13">
        <f t="shared" si="63"/>
        <v>22.765296278931508</v>
      </c>
      <c r="K386" s="13">
        <f t="shared" si="64"/>
        <v>0.53500692234930369</v>
      </c>
      <c r="L386" s="13">
        <f t="shared" si="65"/>
        <v>0</v>
      </c>
      <c r="M386" s="13">
        <f t="shared" si="70"/>
        <v>9.7627913140406725E-2</v>
      </c>
      <c r="N386" s="13">
        <f t="shared" si="66"/>
        <v>6.0529306147052167E-2</v>
      </c>
      <c r="O386" s="13">
        <f t="shared" si="67"/>
        <v>6.0529306147052167E-2</v>
      </c>
      <c r="Q386" s="41">
        <v>20.768416725195731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0.32972973</v>
      </c>
      <c r="G387" s="13">
        <f t="shared" si="61"/>
        <v>0</v>
      </c>
      <c r="H387" s="13">
        <f t="shared" si="62"/>
        <v>0.32972973</v>
      </c>
      <c r="I387" s="16">
        <f t="shared" si="69"/>
        <v>0.86473665234930364</v>
      </c>
      <c r="J387" s="13">
        <f t="shared" si="63"/>
        <v>0.8647084082745653</v>
      </c>
      <c r="K387" s="13">
        <f t="shared" si="64"/>
        <v>2.8244074738337233E-5</v>
      </c>
      <c r="L387" s="13">
        <f t="shared" si="65"/>
        <v>0</v>
      </c>
      <c r="M387" s="13">
        <f t="shared" si="70"/>
        <v>3.7098606993354558E-2</v>
      </c>
      <c r="N387" s="13">
        <f t="shared" si="66"/>
        <v>2.3001136335879826E-2</v>
      </c>
      <c r="O387" s="13">
        <f t="shared" si="67"/>
        <v>2.3001136335879826E-2</v>
      </c>
      <c r="Q387" s="41">
        <v>20.786946620474179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0.36756756800000001</v>
      </c>
      <c r="G388" s="13">
        <f t="shared" si="61"/>
        <v>0</v>
      </c>
      <c r="H388" s="13">
        <f t="shared" si="62"/>
        <v>0.36756756800000001</v>
      </c>
      <c r="I388" s="16">
        <f t="shared" si="69"/>
        <v>0.36759581207473835</v>
      </c>
      <c r="J388" s="13">
        <f t="shared" si="63"/>
        <v>0.36759414623312864</v>
      </c>
      <c r="K388" s="13">
        <f t="shared" si="64"/>
        <v>1.6658416097103945E-6</v>
      </c>
      <c r="L388" s="13">
        <f t="shared" si="65"/>
        <v>0</v>
      </c>
      <c r="M388" s="13">
        <f t="shared" si="70"/>
        <v>1.4097470657474732E-2</v>
      </c>
      <c r="N388" s="13">
        <f t="shared" si="66"/>
        <v>8.7404318076343343E-3</v>
      </c>
      <c r="O388" s="13">
        <f t="shared" si="67"/>
        <v>8.7404318076343343E-3</v>
      </c>
      <c r="Q388" s="41">
        <v>22.657416000000001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0.76216216199999998</v>
      </c>
      <c r="G389" s="18">
        <f t="shared" si="61"/>
        <v>0</v>
      </c>
      <c r="H389" s="18">
        <f t="shared" si="62"/>
        <v>0.76216216199999998</v>
      </c>
      <c r="I389" s="17">
        <f t="shared" si="69"/>
        <v>0.76216382784160963</v>
      </c>
      <c r="J389" s="18">
        <f t="shared" si="63"/>
        <v>0.76215097463235282</v>
      </c>
      <c r="K389" s="18">
        <f t="shared" si="64"/>
        <v>1.2853209256813436E-5</v>
      </c>
      <c r="L389" s="18">
        <f t="shared" si="65"/>
        <v>0</v>
      </c>
      <c r="M389" s="18">
        <f t="shared" si="70"/>
        <v>5.3570388498403974E-3</v>
      </c>
      <c r="N389" s="18">
        <f t="shared" si="66"/>
        <v>3.3213640869010465E-3</v>
      </c>
      <c r="O389" s="18">
        <f t="shared" si="67"/>
        <v>3.3213640869010465E-3</v>
      </c>
      <c r="P389" s="3"/>
      <c r="Q389" s="42">
        <v>23.68349914788422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27.25135135</v>
      </c>
      <c r="G390" s="13">
        <f t="shared" ref="G390:G453" si="72">IF((F390-$J$2)&gt;0,$I$2*(F390-$J$2),0)</f>
        <v>0</v>
      </c>
      <c r="H390" s="13">
        <f t="shared" ref="H390:H453" si="73">F390-G390</f>
        <v>27.25135135</v>
      </c>
      <c r="I390" s="16">
        <f t="shared" si="69"/>
        <v>27.251364203209256</v>
      </c>
      <c r="J390" s="13">
        <f t="shared" ref="J390:J453" si="74">I390/SQRT(1+(I390/($K$2*(300+(25*Q390)+0.05*(Q390)^3)))^2)</f>
        <v>26.428209378768873</v>
      </c>
      <c r="K390" s="13">
        <f t="shared" ref="K390:K453" si="75">I390-J390</f>
        <v>0.82315482444038324</v>
      </c>
      <c r="L390" s="13">
        <f t="shared" ref="L390:L453" si="76">IF(K390&gt;$N$2,(K390-$N$2)/$L$2,0)</f>
        <v>0</v>
      </c>
      <c r="M390" s="13">
        <f t="shared" si="70"/>
        <v>2.0356747629393509E-3</v>
      </c>
      <c r="N390" s="13">
        <f t="shared" ref="N390:N453" si="77">$M$2*M390</f>
        <v>1.2621183530223976E-3</v>
      </c>
      <c r="O390" s="13">
        <f t="shared" ref="O390:O453" si="78">N390+G390</f>
        <v>1.2621183530223976E-3</v>
      </c>
      <c r="Q390" s="41">
        <v>20.965032486195419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53.729729730000003</v>
      </c>
      <c r="G391" s="13">
        <f t="shared" si="72"/>
        <v>2.8213764676939586</v>
      </c>
      <c r="H391" s="13">
        <f t="shared" si="73"/>
        <v>50.908353262306044</v>
      </c>
      <c r="I391" s="16">
        <f t="shared" ref="I391:I454" si="80">H391+K390-L390</f>
        <v>51.73150808674643</v>
      </c>
      <c r="J391" s="13">
        <f t="shared" si="74"/>
        <v>44.936620497855493</v>
      </c>
      <c r="K391" s="13">
        <f t="shared" si="75"/>
        <v>6.794887588890937</v>
      </c>
      <c r="L391" s="13">
        <f t="shared" si="76"/>
        <v>0</v>
      </c>
      <c r="M391" s="13">
        <f t="shared" ref="M391:M454" si="81">L391+M390-N390</f>
        <v>7.7355640991695336E-4</v>
      </c>
      <c r="N391" s="13">
        <f t="shared" si="77"/>
        <v>4.7960497414851105E-4</v>
      </c>
      <c r="O391" s="13">
        <f t="shared" si="78"/>
        <v>2.821856072668107</v>
      </c>
      <c r="Q391" s="41">
        <v>18.454948787903739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67.7</v>
      </c>
      <c r="G392" s="13">
        <f t="shared" si="72"/>
        <v>4.8380004223778341</v>
      </c>
      <c r="H392" s="13">
        <f t="shared" si="73"/>
        <v>62.861999577622171</v>
      </c>
      <c r="I392" s="16">
        <f t="shared" si="80"/>
        <v>69.656887166513116</v>
      </c>
      <c r="J392" s="13">
        <f t="shared" si="74"/>
        <v>49.752001090344173</v>
      </c>
      <c r="K392" s="13">
        <f t="shared" si="75"/>
        <v>19.904886076168943</v>
      </c>
      <c r="L392" s="13">
        <f t="shared" si="76"/>
        <v>0</v>
      </c>
      <c r="M392" s="13">
        <f t="shared" si="81"/>
        <v>2.939514357684423E-4</v>
      </c>
      <c r="N392" s="13">
        <f t="shared" si="77"/>
        <v>1.8224989017643422E-4</v>
      </c>
      <c r="O392" s="13">
        <f t="shared" si="78"/>
        <v>4.8381826722680108</v>
      </c>
      <c r="Q392" s="41">
        <v>14.98710206079345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42.910810810000001</v>
      </c>
      <c r="G393" s="13">
        <f t="shared" si="72"/>
        <v>1.2596535635418253</v>
      </c>
      <c r="H393" s="13">
        <f t="shared" si="73"/>
        <v>41.651157246458176</v>
      </c>
      <c r="I393" s="16">
        <f t="shared" si="80"/>
        <v>61.556043322627119</v>
      </c>
      <c r="J393" s="13">
        <f t="shared" si="74"/>
        <v>37.066749899801621</v>
      </c>
      <c r="K393" s="13">
        <f t="shared" si="75"/>
        <v>24.489293422825497</v>
      </c>
      <c r="L393" s="13">
        <f t="shared" si="76"/>
        <v>0</v>
      </c>
      <c r="M393" s="13">
        <f t="shared" si="81"/>
        <v>1.1170154559200809E-4</v>
      </c>
      <c r="N393" s="13">
        <f t="shared" si="77"/>
        <v>6.9254958267045018E-5</v>
      </c>
      <c r="O393" s="13">
        <f t="shared" si="78"/>
        <v>1.2597228185000924</v>
      </c>
      <c r="Q393" s="41">
        <v>8.7044446736247441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41.68918919</v>
      </c>
      <c r="G394" s="13">
        <f t="shared" si="72"/>
        <v>1.0833111324478475</v>
      </c>
      <c r="H394" s="13">
        <f t="shared" si="73"/>
        <v>40.605878057552154</v>
      </c>
      <c r="I394" s="16">
        <f t="shared" si="80"/>
        <v>65.095171480377644</v>
      </c>
      <c r="J394" s="13">
        <f t="shared" si="74"/>
        <v>39.320389168268555</v>
      </c>
      <c r="K394" s="13">
        <f t="shared" si="75"/>
        <v>25.774782312109089</v>
      </c>
      <c r="L394" s="13">
        <f t="shared" si="76"/>
        <v>0</v>
      </c>
      <c r="M394" s="13">
        <f t="shared" si="81"/>
        <v>4.2446587324963071E-5</v>
      </c>
      <c r="N394" s="13">
        <f t="shared" si="77"/>
        <v>2.6316884141477103E-5</v>
      </c>
      <c r="O394" s="13">
        <f t="shared" si="78"/>
        <v>1.0833374493319889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23.135135139999999</v>
      </c>
      <c r="G395" s="13">
        <f t="shared" si="72"/>
        <v>0</v>
      </c>
      <c r="H395" s="13">
        <f t="shared" si="73"/>
        <v>23.135135139999999</v>
      </c>
      <c r="I395" s="16">
        <f t="shared" si="80"/>
        <v>48.909917452109084</v>
      </c>
      <c r="J395" s="13">
        <f t="shared" si="74"/>
        <v>36.442259075054132</v>
      </c>
      <c r="K395" s="13">
        <f t="shared" si="75"/>
        <v>12.467658377054953</v>
      </c>
      <c r="L395" s="13">
        <f t="shared" si="76"/>
        <v>0</v>
      </c>
      <c r="M395" s="13">
        <f t="shared" si="81"/>
        <v>1.6129703183485968E-5</v>
      </c>
      <c r="N395" s="13">
        <f t="shared" si="77"/>
        <v>1.00004159737613E-5</v>
      </c>
      <c r="O395" s="13">
        <f t="shared" si="78"/>
        <v>1.00004159737613E-5</v>
      </c>
      <c r="Q395" s="41">
        <v>11.147768516520239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18.278378379999999</v>
      </c>
      <c r="G396" s="13">
        <f t="shared" si="72"/>
        <v>0</v>
      </c>
      <c r="H396" s="13">
        <f t="shared" si="73"/>
        <v>18.278378379999999</v>
      </c>
      <c r="I396" s="16">
        <f t="shared" si="80"/>
        <v>30.746036757054952</v>
      </c>
      <c r="J396" s="13">
        <f t="shared" si="74"/>
        <v>27.708759545016225</v>
      </c>
      <c r="K396" s="13">
        <f t="shared" si="75"/>
        <v>3.0372772120387275</v>
      </c>
      <c r="L396" s="13">
        <f t="shared" si="76"/>
        <v>0</v>
      </c>
      <c r="M396" s="13">
        <f t="shared" si="81"/>
        <v>6.1292872097246684E-6</v>
      </c>
      <c r="N396" s="13">
        <f t="shared" si="77"/>
        <v>3.8001580700292944E-6</v>
      </c>
      <c r="O396" s="13">
        <f t="shared" si="78"/>
        <v>3.8001580700292944E-6</v>
      </c>
      <c r="Q396" s="41">
        <v>13.456205382211181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11.01621622</v>
      </c>
      <c r="G397" s="13">
        <f t="shared" si="72"/>
        <v>0</v>
      </c>
      <c r="H397" s="13">
        <f t="shared" si="73"/>
        <v>11.01621622</v>
      </c>
      <c r="I397" s="16">
        <f t="shared" si="80"/>
        <v>14.053493432038728</v>
      </c>
      <c r="J397" s="13">
        <f t="shared" si="74"/>
        <v>13.777247527234417</v>
      </c>
      <c r="K397" s="13">
        <f t="shared" si="75"/>
        <v>0.27624590480431088</v>
      </c>
      <c r="L397" s="13">
        <f t="shared" si="76"/>
        <v>0</v>
      </c>
      <c r="M397" s="13">
        <f t="shared" si="81"/>
        <v>2.329129139695374E-6</v>
      </c>
      <c r="N397" s="13">
        <f t="shared" si="77"/>
        <v>1.4440600666111318E-6</v>
      </c>
      <c r="O397" s="13">
        <f t="shared" si="78"/>
        <v>1.4440600666111318E-6</v>
      </c>
      <c r="Q397" s="41">
        <v>14.73089241152187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8.9189189000000002E-2</v>
      </c>
      <c r="G398" s="13">
        <f t="shared" si="72"/>
        <v>0</v>
      </c>
      <c r="H398" s="13">
        <f t="shared" si="73"/>
        <v>8.9189189000000002E-2</v>
      </c>
      <c r="I398" s="16">
        <f t="shared" si="80"/>
        <v>0.36543509380431088</v>
      </c>
      <c r="J398" s="13">
        <f t="shared" si="74"/>
        <v>0.36543332244054477</v>
      </c>
      <c r="K398" s="13">
        <f t="shared" si="75"/>
        <v>1.7713637661120885E-6</v>
      </c>
      <c r="L398" s="13">
        <f t="shared" si="76"/>
        <v>0</v>
      </c>
      <c r="M398" s="13">
        <f t="shared" si="81"/>
        <v>8.8506907308424224E-7</v>
      </c>
      <c r="N398" s="13">
        <f t="shared" si="77"/>
        <v>5.4874282531223017E-7</v>
      </c>
      <c r="O398" s="13">
        <f t="shared" si="78"/>
        <v>5.4874282531223017E-7</v>
      </c>
      <c r="Q398" s="41">
        <v>22.096502547533959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0.34324324299999998</v>
      </c>
      <c r="G399" s="13">
        <f t="shared" si="72"/>
        <v>0</v>
      </c>
      <c r="H399" s="13">
        <f t="shared" si="73"/>
        <v>0.34324324299999998</v>
      </c>
      <c r="I399" s="16">
        <f t="shared" si="80"/>
        <v>0.34324501436376609</v>
      </c>
      <c r="J399" s="13">
        <f t="shared" si="74"/>
        <v>0.34324315367864866</v>
      </c>
      <c r="K399" s="13">
        <f t="shared" si="75"/>
        <v>1.8606851174274297E-6</v>
      </c>
      <c r="L399" s="13">
        <f t="shared" si="76"/>
        <v>0</v>
      </c>
      <c r="M399" s="13">
        <f t="shared" si="81"/>
        <v>3.3632624777201207E-7</v>
      </c>
      <c r="N399" s="13">
        <f t="shared" si="77"/>
        <v>2.0852227361864748E-7</v>
      </c>
      <c r="O399" s="13">
        <f t="shared" si="78"/>
        <v>2.0852227361864748E-7</v>
      </c>
      <c r="Q399" s="41">
        <v>20.42000600197817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0.110810811</v>
      </c>
      <c r="G400" s="13">
        <f t="shared" si="72"/>
        <v>0</v>
      </c>
      <c r="H400" s="13">
        <f t="shared" si="73"/>
        <v>0.110810811</v>
      </c>
      <c r="I400" s="16">
        <f t="shared" si="80"/>
        <v>0.11081267168511742</v>
      </c>
      <c r="J400" s="13">
        <f t="shared" si="74"/>
        <v>0.11081262540314306</v>
      </c>
      <c r="K400" s="13">
        <f t="shared" si="75"/>
        <v>4.6281974364070777E-8</v>
      </c>
      <c r="L400" s="13">
        <f t="shared" si="76"/>
        <v>0</v>
      </c>
      <c r="M400" s="13">
        <f t="shared" si="81"/>
        <v>1.2780397415336459E-7</v>
      </c>
      <c r="N400" s="13">
        <f t="shared" si="77"/>
        <v>7.9238463975086048E-8</v>
      </c>
      <c r="O400" s="13">
        <f t="shared" si="78"/>
        <v>7.9238463975086048E-8</v>
      </c>
      <c r="Q400" s="41">
        <v>22.557432260050259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5.5135135139999996</v>
      </c>
      <c r="G401" s="13">
        <f t="shared" si="72"/>
        <v>0</v>
      </c>
      <c r="H401" s="13">
        <f t="shared" si="73"/>
        <v>5.5135135139999996</v>
      </c>
      <c r="I401" s="16">
        <f t="shared" si="80"/>
        <v>5.5135135602819743</v>
      </c>
      <c r="J401" s="13">
        <f t="shared" si="74"/>
        <v>5.5061170494284832</v>
      </c>
      <c r="K401" s="13">
        <f t="shared" si="75"/>
        <v>7.3965108534910229E-3</v>
      </c>
      <c r="L401" s="13">
        <f t="shared" si="76"/>
        <v>0</v>
      </c>
      <c r="M401" s="13">
        <f t="shared" si="81"/>
        <v>4.856551017827854E-8</v>
      </c>
      <c r="N401" s="13">
        <f t="shared" si="77"/>
        <v>3.0110616310532695E-8</v>
      </c>
      <c r="O401" s="13">
        <f t="shared" si="78"/>
        <v>3.0110616310532695E-8</v>
      </c>
      <c r="Q401" s="42">
        <v>20.70044200000001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18.21891892</v>
      </c>
      <c r="G402" s="13">
        <f t="shared" si="72"/>
        <v>0</v>
      </c>
      <c r="H402" s="13">
        <f t="shared" si="73"/>
        <v>18.21891892</v>
      </c>
      <c r="I402" s="16">
        <f t="shared" si="80"/>
        <v>18.226315430853489</v>
      </c>
      <c r="J402" s="13">
        <f t="shared" si="74"/>
        <v>18.052579913527023</v>
      </c>
      <c r="K402" s="13">
        <f t="shared" si="75"/>
        <v>0.17373551732646675</v>
      </c>
      <c r="L402" s="13">
        <f t="shared" si="76"/>
        <v>0</v>
      </c>
      <c r="M402" s="13">
        <f t="shared" si="81"/>
        <v>1.8454893867745845E-8</v>
      </c>
      <c r="N402" s="13">
        <f t="shared" si="77"/>
        <v>1.1442034198002423E-8</v>
      </c>
      <c r="O402" s="13">
        <f t="shared" si="78"/>
        <v>1.1442034198002423E-8</v>
      </c>
      <c r="P402" s="1"/>
      <c r="Q402">
        <v>23.664475469277331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69.713513509999999</v>
      </c>
      <c r="G403" s="13">
        <f t="shared" si="72"/>
        <v>5.1286533230640288</v>
      </c>
      <c r="H403" s="13">
        <f t="shared" si="73"/>
        <v>64.58486018693597</v>
      </c>
      <c r="I403" s="16">
        <f t="shared" si="80"/>
        <v>64.758595704262433</v>
      </c>
      <c r="J403" s="13">
        <f t="shared" si="74"/>
        <v>56.016433103537025</v>
      </c>
      <c r="K403" s="13">
        <f t="shared" si="75"/>
        <v>8.7421626007254076</v>
      </c>
      <c r="L403" s="13">
        <f t="shared" si="76"/>
        <v>0</v>
      </c>
      <c r="M403" s="13">
        <f t="shared" si="81"/>
        <v>7.0128596697434219E-9</v>
      </c>
      <c r="N403" s="13">
        <f t="shared" si="77"/>
        <v>4.3479729952409214E-9</v>
      </c>
      <c r="O403" s="13">
        <f t="shared" si="78"/>
        <v>5.1286533274120014</v>
      </c>
      <c r="P403" s="1"/>
      <c r="Q403">
        <v>21.388299431544279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114.1378378</v>
      </c>
      <c r="G404" s="13">
        <f t="shared" si="72"/>
        <v>11.54135363611665</v>
      </c>
      <c r="H404" s="13">
        <f t="shared" si="73"/>
        <v>102.59648416388335</v>
      </c>
      <c r="I404" s="16">
        <f t="shared" si="80"/>
        <v>111.33864676460875</v>
      </c>
      <c r="J404" s="13">
        <f t="shared" si="74"/>
        <v>57.338459952631361</v>
      </c>
      <c r="K404" s="13">
        <f t="shared" si="75"/>
        <v>54.000186811977393</v>
      </c>
      <c r="L404" s="13">
        <f t="shared" si="76"/>
        <v>16.245968333187733</v>
      </c>
      <c r="M404" s="13">
        <f t="shared" si="81"/>
        <v>16.24596833585262</v>
      </c>
      <c r="N404" s="13">
        <f t="shared" si="77"/>
        <v>10.072500368228624</v>
      </c>
      <c r="O404" s="13">
        <f t="shared" si="78"/>
        <v>21.613854004345274</v>
      </c>
      <c r="P404" s="1"/>
      <c r="Q404">
        <v>14.110855493045911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17.89189189</v>
      </c>
      <c r="G405" s="13">
        <f t="shared" si="72"/>
        <v>0</v>
      </c>
      <c r="H405" s="13">
        <f t="shared" si="73"/>
        <v>17.89189189</v>
      </c>
      <c r="I405" s="16">
        <f t="shared" si="80"/>
        <v>55.646110368789664</v>
      </c>
      <c r="J405" s="13">
        <f t="shared" si="74"/>
        <v>41.114408127546689</v>
      </c>
      <c r="K405" s="13">
        <f t="shared" si="75"/>
        <v>14.531702241242975</v>
      </c>
      <c r="L405" s="13">
        <f t="shared" si="76"/>
        <v>0</v>
      </c>
      <c r="M405" s="13">
        <f t="shared" si="81"/>
        <v>6.1734679676239956</v>
      </c>
      <c r="N405" s="13">
        <f t="shared" si="77"/>
        <v>3.8275501399268772</v>
      </c>
      <c r="O405" s="13">
        <f t="shared" si="78"/>
        <v>3.8275501399268772</v>
      </c>
      <c r="P405" s="1"/>
      <c r="Q405">
        <v>12.773607496713</v>
      </c>
    </row>
    <row r="406" spans="1:18" x14ac:dyDescent="0.2">
      <c r="A406" s="14">
        <f t="shared" si="79"/>
        <v>34335</v>
      </c>
      <c r="B406" s="1">
        <v>1</v>
      </c>
      <c r="F406" s="34">
        <v>49.475675680000002</v>
      </c>
      <c r="G406" s="13">
        <f t="shared" si="72"/>
        <v>2.2072990636102108</v>
      </c>
      <c r="H406" s="13">
        <f t="shared" si="73"/>
        <v>47.268376616389794</v>
      </c>
      <c r="I406" s="16">
        <f t="shared" si="80"/>
        <v>61.800078857632769</v>
      </c>
      <c r="J406" s="13">
        <f t="shared" si="74"/>
        <v>44.098816189844342</v>
      </c>
      <c r="K406" s="13">
        <f t="shared" si="75"/>
        <v>17.701262667788427</v>
      </c>
      <c r="L406" s="13">
        <f t="shared" si="76"/>
        <v>0</v>
      </c>
      <c r="M406" s="13">
        <f t="shared" si="81"/>
        <v>2.3459178276971184</v>
      </c>
      <c r="N406" s="13">
        <f t="shared" si="77"/>
        <v>1.4544690531722133</v>
      </c>
      <c r="O406" s="13">
        <f t="shared" si="78"/>
        <v>3.6617681167824241</v>
      </c>
      <c r="P406" s="1"/>
      <c r="Q406">
        <v>13.228849993548391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1.659459459</v>
      </c>
      <c r="G407" s="13">
        <f t="shared" si="72"/>
        <v>0</v>
      </c>
      <c r="H407" s="13">
        <f t="shared" si="73"/>
        <v>1.659459459</v>
      </c>
      <c r="I407" s="16">
        <f t="shared" si="80"/>
        <v>19.360722126788428</v>
      </c>
      <c r="J407" s="13">
        <f t="shared" si="74"/>
        <v>18.528916714099406</v>
      </c>
      <c r="K407" s="13">
        <f t="shared" si="75"/>
        <v>0.83180541268902175</v>
      </c>
      <c r="L407" s="13">
        <f t="shared" si="76"/>
        <v>0</v>
      </c>
      <c r="M407" s="13">
        <f t="shared" si="81"/>
        <v>0.89144877452490512</v>
      </c>
      <c r="N407" s="13">
        <f t="shared" si="77"/>
        <v>0.55269824020544112</v>
      </c>
      <c r="O407" s="13">
        <f t="shared" si="78"/>
        <v>0.55269824020544112</v>
      </c>
      <c r="P407" s="1"/>
      <c r="Q407">
        <v>13.447721467475221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31.764864859999999</v>
      </c>
      <c r="G408" s="13">
        <f t="shared" si="72"/>
        <v>0</v>
      </c>
      <c r="H408" s="13">
        <f t="shared" si="73"/>
        <v>31.764864859999999</v>
      </c>
      <c r="I408" s="16">
        <f t="shared" si="80"/>
        <v>32.596670272689025</v>
      </c>
      <c r="J408" s="13">
        <f t="shared" si="74"/>
        <v>29.42494384169877</v>
      </c>
      <c r="K408" s="13">
        <f t="shared" si="75"/>
        <v>3.1717264309902546</v>
      </c>
      <c r="L408" s="13">
        <f t="shared" si="76"/>
        <v>0</v>
      </c>
      <c r="M408" s="13">
        <f t="shared" si="81"/>
        <v>0.338750534319464</v>
      </c>
      <c r="N408" s="13">
        <f t="shared" si="77"/>
        <v>0.21002533127806769</v>
      </c>
      <c r="O408" s="13">
        <f t="shared" si="78"/>
        <v>0.21002533127806769</v>
      </c>
      <c r="P408" s="1"/>
      <c r="Q408">
        <v>14.43014588735458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80.035135139999994</v>
      </c>
      <c r="G409" s="13">
        <f t="shared" si="72"/>
        <v>6.6185908137466063</v>
      </c>
      <c r="H409" s="13">
        <f t="shared" si="73"/>
        <v>73.416544326253387</v>
      </c>
      <c r="I409" s="16">
        <f t="shared" si="80"/>
        <v>76.588270757243635</v>
      </c>
      <c r="J409" s="13">
        <f t="shared" si="74"/>
        <v>51.634474888572022</v>
      </c>
      <c r="K409" s="13">
        <f t="shared" si="75"/>
        <v>24.953795868671612</v>
      </c>
      <c r="L409" s="13">
        <f t="shared" si="76"/>
        <v>0</v>
      </c>
      <c r="M409" s="13">
        <f t="shared" si="81"/>
        <v>0.12872520304139631</v>
      </c>
      <c r="N409" s="13">
        <f t="shared" si="77"/>
        <v>7.9809625885665716E-2</v>
      </c>
      <c r="O409" s="13">
        <f t="shared" si="78"/>
        <v>6.6984004396322723</v>
      </c>
      <c r="P409" s="1"/>
      <c r="Q409">
        <v>14.74794587844111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8.789189189</v>
      </c>
      <c r="G410" s="13">
        <f t="shared" si="72"/>
        <v>0</v>
      </c>
      <c r="H410" s="13">
        <f t="shared" si="73"/>
        <v>8.789189189</v>
      </c>
      <c r="I410" s="16">
        <f t="shared" si="80"/>
        <v>33.742985057671611</v>
      </c>
      <c r="J410" s="13">
        <f t="shared" si="74"/>
        <v>31.410968851979998</v>
      </c>
      <c r="K410" s="13">
        <f t="shared" si="75"/>
        <v>2.3320162056916125</v>
      </c>
      <c r="L410" s="13">
        <f t="shared" si="76"/>
        <v>0</v>
      </c>
      <c r="M410" s="13">
        <f t="shared" si="81"/>
        <v>4.8915577155730597E-2</v>
      </c>
      <c r="N410" s="13">
        <f t="shared" si="77"/>
        <v>3.032765783655297E-2</v>
      </c>
      <c r="O410" s="13">
        <f t="shared" si="78"/>
        <v>3.032765783655297E-2</v>
      </c>
      <c r="P410" s="1"/>
      <c r="Q410">
        <v>17.699260229656069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8.3648648649999995</v>
      </c>
      <c r="G411" s="13">
        <f t="shared" si="72"/>
        <v>0</v>
      </c>
      <c r="H411" s="13">
        <f t="shared" si="73"/>
        <v>8.3648648649999995</v>
      </c>
      <c r="I411" s="16">
        <f t="shared" si="80"/>
        <v>10.696881070691612</v>
      </c>
      <c r="J411" s="13">
        <f t="shared" si="74"/>
        <v>10.646827352951814</v>
      </c>
      <c r="K411" s="13">
        <f t="shared" si="75"/>
        <v>5.0053717739798387E-2</v>
      </c>
      <c r="L411" s="13">
        <f t="shared" si="76"/>
        <v>0</v>
      </c>
      <c r="M411" s="13">
        <f t="shared" si="81"/>
        <v>1.8587919319177627E-2</v>
      </c>
      <c r="N411" s="13">
        <f t="shared" si="77"/>
        <v>1.1524509977890129E-2</v>
      </c>
      <c r="O411" s="13">
        <f t="shared" si="78"/>
        <v>1.1524509977890129E-2</v>
      </c>
      <c r="P411" s="1"/>
      <c r="Q411">
        <v>21.203036962910769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29.148648649999998</v>
      </c>
      <c r="G412" s="13">
        <f t="shared" si="72"/>
        <v>0</v>
      </c>
      <c r="H412" s="13">
        <f t="shared" si="73"/>
        <v>29.148648649999998</v>
      </c>
      <c r="I412" s="16">
        <f t="shared" si="80"/>
        <v>29.198702367739799</v>
      </c>
      <c r="J412" s="13">
        <f t="shared" si="74"/>
        <v>28.517715211602457</v>
      </c>
      <c r="K412" s="13">
        <f t="shared" si="75"/>
        <v>0.68098715613734129</v>
      </c>
      <c r="L412" s="13">
        <f t="shared" si="76"/>
        <v>0</v>
      </c>
      <c r="M412" s="13">
        <f t="shared" si="81"/>
        <v>7.0634093412874979E-3</v>
      </c>
      <c r="N412" s="13">
        <f t="shared" si="77"/>
        <v>4.3793137915982489E-3</v>
      </c>
      <c r="O412" s="13">
        <f t="shared" si="78"/>
        <v>4.3793137915982489E-3</v>
      </c>
      <c r="P412" s="1"/>
      <c r="Q412">
        <v>23.854741083767291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6.2216216219999998</v>
      </c>
      <c r="G413" s="13">
        <f t="shared" si="72"/>
        <v>0</v>
      </c>
      <c r="H413" s="13">
        <f t="shared" si="73"/>
        <v>6.2216216219999998</v>
      </c>
      <c r="I413" s="16">
        <f t="shared" si="80"/>
        <v>6.9026087781373411</v>
      </c>
      <c r="J413" s="13">
        <f t="shared" si="74"/>
        <v>6.8887150759733187</v>
      </c>
      <c r="K413" s="13">
        <f t="shared" si="75"/>
        <v>1.3893702164022415E-2</v>
      </c>
      <c r="L413" s="13">
        <f t="shared" si="76"/>
        <v>0</v>
      </c>
      <c r="M413" s="13">
        <f t="shared" si="81"/>
        <v>2.684095549689249E-3</v>
      </c>
      <c r="N413" s="13">
        <f t="shared" si="77"/>
        <v>1.6641392408073344E-3</v>
      </c>
      <c r="O413" s="13">
        <f t="shared" si="78"/>
        <v>1.6641392408073344E-3</v>
      </c>
      <c r="P413" s="1"/>
      <c r="Q413">
        <v>21.001761000000009</v>
      </c>
    </row>
    <row r="414" spans="1:18" x14ac:dyDescent="0.2">
      <c r="A414" s="14">
        <f t="shared" si="79"/>
        <v>34578</v>
      </c>
      <c r="B414" s="1">
        <v>9</v>
      </c>
      <c r="F414" s="34">
        <v>0.10270270300000001</v>
      </c>
      <c r="G414" s="13">
        <f t="shared" si="72"/>
        <v>0</v>
      </c>
      <c r="H414" s="13">
        <f t="shared" si="73"/>
        <v>0.10270270300000001</v>
      </c>
      <c r="I414" s="16">
        <f t="shared" si="80"/>
        <v>0.11659640516402242</v>
      </c>
      <c r="J414" s="13">
        <f t="shared" si="74"/>
        <v>0.11659634785091379</v>
      </c>
      <c r="K414" s="13">
        <f t="shared" si="75"/>
        <v>5.731310863399397E-8</v>
      </c>
      <c r="L414" s="13">
        <f t="shared" si="76"/>
        <v>0</v>
      </c>
      <c r="M414" s="13">
        <f t="shared" si="81"/>
        <v>1.0199563088819147E-3</v>
      </c>
      <c r="N414" s="13">
        <f t="shared" si="77"/>
        <v>6.3237291150678712E-4</v>
      </c>
      <c r="O414" s="13">
        <f t="shared" si="78"/>
        <v>6.3237291150678712E-4</v>
      </c>
      <c r="P414" s="1"/>
      <c r="Q414">
        <v>22.123929366065092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74.459459460000005</v>
      </c>
      <c r="G415" s="13">
        <f t="shared" si="72"/>
        <v>5.8137358665963044</v>
      </c>
      <c r="H415" s="13">
        <f t="shared" si="73"/>
        <v>68.645723593403702</v>
      </c>
      <c r="I415" s="16">
        <f t="shared" si="80"/>
        <v>68.645723650716803</v>
      </c>
      <c r="J415" s="13">
        <f t="shared" si="74"/>
        <v>56.567166311736457</v>
      </c>
      <c r="K415" s="13">
        <f t="shared" si="75"/>
        <v>12.078557338980346</v>
      </c>
      <c r="L415" s="13">
        <f t="shared" si="76"/>
        <v>0</v>
      </c>
      <c r="M415" s="13">
        <f t="shared" si="81"/>
        <v>3.8758339737512753E-4</v>
      </c>
      <c r="N415" s="13">
        <f t="shared" si="77"/>
        <v>2.4030170637257906E-4</v>
      </c>
      <c r="O415" s="13">
        <f t="shared" si="78"/>
        <v>5.8139761683026769</v>
      </c>
      <c r="P415" s="1"/>
      <c r="Q415">
        <v>19.811849957817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60.129729730000001</v>
      </c>
      <c r="G416" s="13">
        <f t="shared" si="72"/>
        <v>3.7452235415542412</v>
      </c>
      <c r="H416" s="13">
        <f t="shared" si="73"/>
        <v>56.384506188445762</v>
      </c>
      <c r="I416" s="16">
        <f t="shared" si="80"/>
        <v>68.463063527426101</v>
      </c>
      <c r="J416" s="13">
        <f t="shared" si="74"/>
        <v>51.889400427125857</v>
      </c>
      <c r="K416" s="13">
        <f t="shared" si="75"/>
        <v>16.573663100300244</v>
      </c>
      <c r="L416" s="13">
        <f t="shared" si="76"/>
        <v>0</v>
      </c>
      <c r="M416" s="13">
        <f t="shared" si="81"/>
        <v>1.4728169100254848E-4</v>
      </c>
      <c r="N416" s="13">
        <f t="shared" si="77"/>
        <v>9.1314648421580061E-5</v>
      </c>
      <c r="O416" s="13">
        <f t="shared" si="78"/>
        <v>3.7453148562026626</v>
      </c>
      <c r="Q416">
        <v>16.593605537802329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80.802702699999998</v>
      </c>
      <c r="G417" s="13">
        <f t="shared" si="72"/>
        <v>6.7293900394178685</v>
      </c>
      <c r="H417" s="13">
        <f t="shared" si="73"/>
        <v>74.073312660582133</v>
      </c>
      <c r="I417" s="16">
        <f t="shared" si="80"/>
        <v>90.646975760882384</v>
      </c>
      <c r="J417" s="13">
        <f t="shared" si="74"/>
        <v>49.869101521716793</v>
      </c>
      <c r="K417" s="13">
        <f t="shared" si="75"/>
        <v>40.777874239165591</v>
      </c>
      <c r="L417" s="13">
        <f t="shared" si="76"/>
        <v>3.5599600927966377</v>
      </c>
      <c r="M417" s="13">
        <f t="shared" si="81"/>
        <v>3.560016059839219</v>
      </c>
      <c r="N417" s="13">
        <f t="shared" si="77"/>
        <v>2.2072099571003156</v>
      </c>
      <c r="O417" s="13">
        <f t="shared" si="78"/>
        <v>8.9365999965181846</v>
      </c>
      <c r="Q417">
        <v>12.45958249989606</v>
      </c>
    </row>
    <row r="418" spans="1:17" x14ac:dyDescent="0.2">
      <c r="A418" s="14">
        <f t="shared" si="79"/>
        <v>34700</v>
      </c>
      <c r="B418" s="1">
        <v>1</v>
      </c>
      <c r="F418" s="34">
        <v>34.178378379999998</v>
      </c>
      <c r="G418" s="13">
        <f t="shared" si="72"/>
        <v>0</v>
      </c>
      <c r="H418" s="13">
        <f t="shared" si="73"/>
        <v>34.178378379999998</v>
      </c>
      <c r="I418" s="16">
        <f t="shared" si="80"/>
        <v>71.396292526368939</v>
      </c>
      <c r="J418" s="13">
        <f t="shared" si="74"/>
        <v>44.723456960248477</v>
      </c>
      <c r="K418" s="13">
        <f t="shared" si="75"/>
        <v>26.672835566120462</v>
      </c>
      <c r="L418" s="13">
        <f t="shared" si="76"/>
        <v>0</v>
      </c>
      <c r="M418" s="13">
        <f t="shared" si="81"/>
        <v>1.3528061027389033</v>
      </c>
      <c r="N418" s="13">
        <f t="shared" si="77"/>
        <v>0.83873978369812008</v>
      </c>
      <c r="O418" s="13">
        <f t="shared" si="78"/>
        <v>0.83873978369812008</v>
      </c>
      <c r="Q418">
        <v>11.870817993548391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20.254054050000001</v>
      </c>
      <c r="G419" s="13">
        <f t="shared" si="72"/>
        <v>0</v>
      </c>
      <c r="H419" s="13">
        <f t="shared" si="73"/>
        <v>20.254054050000001</v>
      </c>
      <c r="I419" s="16">
        <f t="shared" si="80"/>
        <v>46.926889616120462</v>
      </c>
      <c r="J419" s="13">
        <f t="shared" si="74"/>
        <v>36.497378673174559</v>
      </c>
      <c r="K419" s="13">
        <f t="shared" si="75"/>
        <v>10.429510942945903</v>
      </c>
      <c r="L419" s="13">
        <f t="shared" si="76"/>
        <v>0</v>
      </c>
      <c r="M419" s="13">
        <f t="shared" si="81"/>
        <v>0.51406631904078326</v>
      </c>
      <c r="N419" s="13">
        <f t="shared" si="77"/>
        <v>0.31872111780528561</v>
      </c>
      <c r="O419" s="13">
        <f t="shared" si="78"/>
        <v>0.31872111780528561</v>
      </c>
      <c r="Q419">
        <v>12.04663561224495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28.743243240000002</v>
      </c>
      <c r="G420" s="13">
        <f t="shared" si="72"/>
        <v>0</v>
      </c>
      <c r="H420" s="13">
        <f t="shared" si="73"/>
        <v>28.743243240000002</v>
      </c>
      <c r="I420" s="16">
        <f t="shared" si="80"/>
        <v>39.172754182945908</v>
      </c>
      <c r="J420" s="13">
        <f t="shared" si="74"/>
        <v>33.304475012769245</v>
      </c>
      <c r="K420" s="13">
        <f t="shared" si="75"/>
        <v>5.8682791701766632</v>
      </c>
      <c r="L420" s="13">
        <f t="shared" si="76"/>
        <v>0</v>
      </c>
      <c r="M420" s="13">
        <f t="shared" si="81"/>
        <v>0.19534520123549765</v>
      </c>
      <c r="N420" s="13">
        <f t="shared" si="77"/>
        <v>0.12111402476600854</v>
      </c>
      <c r="O420" s="13">
        <f t="shared" si="78"/>
        <v>0.12111402476600854</v>
      </c>
      <c r="Q420">
        <v>13.301349111743621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67.0027027</v>
      </c>
      <c r="G421" s="13">
        <f t="shared" si="72"/>
        <v>4.7373447864066343</v>
      </c>
      <c r="H421" s="13">
        <f t="shared" si="73"/>
        <v>62.265357913593363</v>
      </c>
      <c r="I421" s="16">
        <f t="shared" si="80"/>
        <v>68.133637083770026</v>
      </c>
      <c r="J421" s="13">
        <f t="shared" si="74"/>
        <v>52.12742231327158</v>
      </c>
      <c r="K421" s="13">
        <f t="shared" si="75"/>
        <v>16.006214770498445</v>
      </c>
      <c r="L421" s="13">
        <f t="shared" si="76"/>
        <v>0</v>
      </c>
      <c r="M421" s="13">
        <f t="shared" si="81"/>
        <v>7.423117646948911E-2</v>
      </c>
      <c r="N421" s="13">
        <f t="shared" si="77"/>
        <v>4.6023329411083246E-2</v>
      </c>
      <c r="O421" s="13">
        <f t="shared" si="78"/>
        <v>4.7833681158177175</v>
      </c>
      <c r="Q421">
        <v>16.843175480589871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10.6027027</v>
      </c>
      <c r="G422" s="13">
        <f t="shared" si="72"/>
        <v>0</v>
      </c>
      <c r="H422" s="13">
        <f t="shared" si="73"/>
        <v>10.6027027</v>
      </c>
      <c r="I422" s="16">
        <f t="shared" si="80"/>
        <v>26.608917470498447</v>
      </c>
      <c r="J422" s="13">
        <f t="shared" si="74"/>
        <v>25.677645779308104</v>
      </c>
      <c r="K422" s="13">
        <f t="shared" si="75"/>
        <v>0.93127169119034292</v>
      </c>
      <c r="L422" s="13">
        <f t="shared" si="76"/>
        <v>0</v>
      </c>
      <c r="M422" s="13">
        <f t="shared" si="81"/>
        <v>2.8207847058405865E-2</v>
      </c>
      <c r="N422" s="13">
        <f t="shared" si="77"/>
        <v>1.7488865176211635E-2</v>
      </c>
      <c r="O422" s="13">
        <f t="shared" si="78"/>
        <v>1.7488865176211635E-2</v>
      </c>
      <c r="Q422">
        <v>19.535646694040999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4.710810811</v>
      </c>
      <c r="G423" s="13">
        <f t="shared" si="72"/>
        <v>0</v>
      </c>
      <c r="H423" s="13">
        <f t="shared" si="73"/>
        <v>4.710810811</v>
      </c>
      <c r="I423" s="16">
        <f t="shared" si="80"/>
        <v>5.6420825021903429</v>
      </c>
      <c r="J423" s="13">
        <f t="shared" si="74"/>
        <v>5.6358586388028407</v>
      </c>
      <c r="K423" s="13">
        <f t="shared" si="75"/>
        <v>6.2238633875022487E-3</v>
      </c>
      <c r="L423" s="13">
        <f t="shared" si="76"/>
        <v>0</v>
      </c>
      <c r="M423" s="13">
        <f t="shared" si="81"/>
        <v>1.071898188219423E-2</v>
      </c>
      <c r="N423" s="13">
        <f t="shared" si="77"/>
        <v>6.6457687669604221E-3</v>
      </c>
      <c r="O423" s="13">
        <f t="shared" si="78"/>
        <v>6.6457687669604221E-3</v>
      </c>
      <c r="Q423">
        <v>22.413425737927732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24.494594589999998</v>
      </c>
      <c r="G424" s="13">
        <f t="shared" si="72"/>
        <v>0</v>
      </c>
      <c r="H424" s="13">
        <f t="shared" si="73"/>
        <v>24.494594589999998</v>
      </c>
      <c r="I424" s="16">
        <f t="shared" si="80"/>
        <v>24.500818453387502</v>
      </c>
      <c r="J424" s="13">
        <f t="shared" si="74"/>
        <v>23.911976869662251</v>
      </c>
      <c r="K424" s="13">
        <f t="shared" si="75"/>
        <v>0.58884158372525164</v>
      </c>
      <c r="L424" s="13">
        <f t="shared" si="76"/>
        <v>0</v>
      </c>
      <c r="M424" s="13">
        <f t="shared" si="81"/>
        <v>4.0732131152338077E-3</v>
      </c>
      <c r="N424" s="13">
        <f t="shared" si="77"/>
        <v>2.5253921314449608E-3</v>
      </c>
      <c r="O424" s="13">
        <f t="shared" si="78"/>
        <v>2.5253921314449608E-3</v>
      </c>
      <c r="Q424">
        <v>21.144206000000011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3.881081081</v>
      </c>
      <c r="G425" s="13">
        <f t="shared" si="72"/>
        <v>0</v>
      </c>
      <c r="H425" s="13">
        <f t="shared" si="73"/>
        <v>3.881081081</v>
      </c>
      <c r="I425" s="16">
        <f t="shared" si="80"/>
        <v>4.4699226647252512</v>
      </c>
      <c r="J425" s="13">
        <f t="shared" si="74"/>
        <v>4.4673440451483346</v>
      </c>
      <c r="K425" s="13">
        <f t="shared" si="75"/>
        <v>2.5786195769166298E-3</v>
      </c>
      <c r="L425" s="13">
        <f t="shared" si="76"/>
        <v>0</v>
      </c>
      <c r="M425" s="13">
        <f t="shared" si="81"/>
        <v>1.5478209837888469E-3</v>
      </c>
      <c r="N425" s="13">
        <f t="shared" si="77"/>
        <v>9.5964900994908509E-4</v>
      </c>
      <c r="O425" s="13">
        <f t="shared" si="78"/>
        <v>9.5964900994908509E-4</v>
      </c>
      <c r="Q425">
        <v>23.716573317659851</v>
      </c>
    </row>
    <row r="426" spans="1:17" x14ac:dyDescent="0.2">
      <c r="A426" s="14">
        <f t="shared" si="79"/>
        <v>34943</v>
      </c>
      <c r="B426" s="1">
        <v>9</v>
      </c>
      <c r="F426" s="34">
        <v>14.33513514</v>
      </c>
      <c r="G426" s="13">
        <f t="shared" si="72"/>
        <v>0</v>
      </c>
      <c r="H426" s="13">
        <f t="shared" si="73"/>
        <v>14.33513514</v>
      </c>
      <c r="I426" s="16">
        <f t="shared" si="80"/>
        <v>14.337713759576918</v>
      </c>
      <c r="J426" s="13">
        <f t="shared" si="74"/>
        <v>14.228023574341302</v>
      </c>
      <c r="K426" s="13">
        <f t="shared" si="75"/>
        <v>0.1096901852356158</v>
      </c>
      <c r="L426" s="13">
        <f t="shared" si="76"/>
        <v>0</v>
      </c>
      <c r="M426" s="13">
        <f t="shared" si="81"/>
        <v>5.8817197383976183E-4</v>
      </c>
      <c r="N426" s="13">
        <f t="shared" si="77"/>
        <v>3.6466662378065233E-4</v>
      </c>
      <c r="O426" s="13">
        <f t="shared" si="78"/>
        <v>3.6466662378065233E-4</v>
      </c>
      <c r="Q426">
        <v>21.837996695599831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51.15675676</v>
      </c>
      <c r="G427" s="13">
        <f t="shared" si="72"/>
        <v>2.4499649755914423</v>
      </c>
      <c r="H427" s="13">
        <f t="shared" si="73"/>
        <v>48.706791784408558</v>
      </c>
      <c r="I427" s="16">
        <f t="shared" si="80"/>
        <v>48.816481969644173</v>
      </c>
      <c r="J427" s="13">
        <f t="shared" si="74"/>
        <v>44.368741866607806</v>
      </c>
      <c r="K427" s="13">
        <f t="shared" si="75"/>
        <v>4.4477401030363666</v>
      </c>
      <c r="L427" s="13">
        <f t="shared" si="76"/>
        <v>0</v>
      </c>
      <c r="M427" s="13">
        <f t="shared" si="81"/>
        <v>2.235053500591095E-4</v>
      </c>
      <c r="N427" s="13">
        <f t="shared" si="77"/>
        <v>1.385733170366479E-4</v>
      </c>
      <c r="O427" s="13">
        <f t="shared" si="78"/>
        <v>2.450103548908479</v>
      </c>
      <c r="Q427">
        <v>20.707709392472651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73.170270270000003</v>
      </c>
      <c r="G428" s="13">
        <f t="shared" si="72"/>
        <v>5.6276399820910212</v>
      </c>
      <c r="H428" s="13">
        <f t="shared" si="73"/>
        <v>67.542630287908977</v>
      </c>
      <c r="I428" s="16">
        <f t="shared" si="80"/>
        <v>71.990370390945344</v>
      </c>
      <c r="J428" s="13">
        <f t="shared" si="74"/>
        <v>48.091966962535679</v>
      </c>
      <c r="K428" s="13">
        <f t="shared" si="75"/>
        <v>23.898403428409665</v>
      </c>
      <c r="L428" s="13">
        <f t="shared" si="76"/>
        <v>0</v>
      </c>
      <c r="M428" s="13">
        <f t="shared" si="81"/>
        <v>8.4932033022461602E-5</v>
      </c>
      <c r="N428" s="13">
        <f t="shared" si="77"/>
        <v>5.2657860473926196E-5</v>
      </c>
      <c r="O428" s="13">
        <f t="shared" si="78"/>
        <v>5.627692639951495</v>
      </c>
      <c r="Q428">
        <v>13.61237978059857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145.8513514</v>
      </c>
      <c r="G429" s="13">
        <f t="shared" si="72"/>
        <v>16.11923437692732</v>
      </c>
      <c r="H429" s="13">
        <f t="shared" si="73"/>
        <v>129.73211702307268</v>
      </c>
      <c r="I429" s="16">
        <f t="shared" si="80"/>
        <v>153.63052045148234</v>
      </c>
      <c r="J429" s="13">
        <f t="shared" si="74"/>
        <v>58.031429940133158</v>
      </c>
      <c r="K429" s="13">
        <f t="shared" si="75"/>
        <v>95.599090511349175</v>
      </c>
      <c r="L429" s="13">
        <f t="shared" si="76"/>
        <v>56.157597423441686</v>
      </c>
      <c r="M429" s="13">
        <f t="shared" si="81"/>
        <v>56.157629697614233</v>
      </c>
      <c r="N429" s="13">
        <f t="shared" si="77"/>
        <v>34.817730412520824</v>
      </c>
      <c r="O429" s="13">
        <f t="shared" si="78"/>
        <v>50.93696478944814</v>
      </c>
      <c r="Q429">
        <v>13.165928275543131</v>
      </c>
    </row>
    <row r="430" spans="1:17" x14ac:dyDescent="0.2">
      <c r="A430" s="14">
        <f t="shared" si="79"/>
        <v>35065</v>
      </c>
      <c r="B430" s="1">
        <v>1</v>
      </c>
      <c r="F430" s="34">
        <v>68.848648650000001</v>
      </c>
      <c r="G430" s="13">
        <f t="shared" si="72"/>
        <v>5.0038091245959686</v>
      </c>
      <c r="H430" s="13">
        <f t="shared" si="73"/>
        <v>63.844839525404034</v>
      </c>
      <c r="I430" s="16">
        <f t="shared" si="80"/>
        <v>103.28633261331153</v>
      </c>
      <c r="J430" s="13">
        <f t="shared" si="74"/>
        <v>51.403720321858167</v>
      </c>
      <c r="K430" s="13">
        <f t="shared" si="75"/>
        <v>51.882612291453363</v>
      </c>
      <c r="L430" s="13">
        <f t="shared" si="76"/>
        <v>14.214283809842861</v>
      </c>
      <c r="M430" s="13">
        <f t="shared" si="81"/>
        <v>35.55418309493627</v>
      </c>
      <c r="N430" s="13">
        <f t="shared" si="77"/>
        <v>22.043593518860487</v>
      </c>
      <c r="O430" s="13">
        <f t="shared" si="78"/>
        <v>27.047402643456454</v>
      </c>
      <c r="Q430">
        <v>12.34759699354839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36.308108109999999</v>
      </c>
      <c r="G431" s="13">
        <f t="shared" si="72"/>
        <v>0.3065461308911393</v>
      </c>
      <c r="H431" s="13">
        <f t="shared" si="73"/>
        <v>36.001561979108857</v>
      </c>
      <c r="I431" s="16">
        <f t="shared" si="80"/>
        <v>73.669890460719358</v>
      </c>
      <c r="J431" s="13">
        <f t="shared" si="74"/>
        <v>46.95056878135216</v>
      </c>
      <c r="K431" s="13">
        <f t="shared" si="75"/>
        <v>26.719321679367198</v>
      </c>
      <c r="L431" s="13">
        <f t="shared" si="76"/>
        <v>0</v>
      </c>
      <c r="M431" s="13">
        <f t="shared" si="81"/>
        <v>13.510589576075784</v>
      </c>
      <c r="N431" s="13">
        <f t="shared" si="77"/>
        <v>8.3765655371669858</v>
      </c>
      <c r="O431" s="13">
        <f t="shared" si="78"/>
        <v>8.6831116680581246</v>
      </c>
      <c r="Q431">
        <v>12.75293488647389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11.31351351</v>
      </c>
      <c r="G432" s="13">
        <f t="shared" si="72"/>
        <v>0</v>
      </c>
      <c r="H432" s="13">
        <f t="shared" si="73"/>
        <v>11.31351351</v>
      </c>
      <c r="I432" s="16">
        <f t="shared" si="80"/>
        <v>38.032835189367198</v>
      </c>
      <c r="J432" s="13">
        <f t="shared" si="74"/>
        <v>33.492972934825673</v>
      </c>
      <c r="K432" s="13">
        <f t="shared" si="75"/>
        <v>4.539862254541525</v>
      </c>
      <c r="L432" s="13">
        <f t="shared" si="76"/>
        <v>0</v>
      </c>
      <c r="M432" s="13">
        <f t="shared" si="81"/>
        <v>5.1340240389087981</v>
      </c>
      <c r="N432" s="13">
        <f t="shared" si="77"/>
        <v>3.1830949041234549</v>
      </c>
      <c r="O432" s="13">
        <f t="shared" si="78"/>
        <v>3.1830949041234549</v>
      </c>
      <c r="Q432">
        <v>14.90715234812623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48.789189190000002</v>
      </c>
      <c r="G433" s="13">
        <f t="shared" si="72"/>
        <v>2.108203980011599</v>
      </c>
      <c r="H433" s="13">
        <f t="shared" si="73"/>
        <v>46.6809852099884</v>
      </c>
      <c r="I433" s="16">
        <f t="shared" si="80"/>
        <v>51.220847464529925</v>
      </c>
      <c r="J433" s="13">
        <f t="shared" si="74"/>
        <v>41.688764895972149</v>
      </c>
      <c r="K433" s="13">
        <f t="shared" si="75"/>
        <v>9.5320825685577759</v>
      </c>
      <c r="L433" s="13">
        <f t="shared" si="76"/>
        <v>0</v>
      </c>
      <c r="M433" s="13">
        <f t="shared" si="81"/>
        <v>1.9509291347853432</v>
      </c>
      <c r="N433" s="13">
        <f t="shared" si="77"/>
        <v>1.2095760635669128</v>
      </c>
      <c r="O433" s="13">
        <f t="shared" si="78"/>
        <v>3.3177800435785119</v>
      </c>
      <c r="Q433">
        <v>15.121481415481121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35.93513514</v>
      </c>
      <c r="G434" s="13">
        <f t="shared" si="72"/>
        <v>0.25270707042809581</v>
      </c>
      <c r="H434" s="13">
        <f t="shared" si="73"/>
        <v>35.682428069571905</v>
      </c>
      <c r="I434" s="16">
        <f t="shared" si="80"/>
        <v>45.214510638129681</v>
      </c>
      <c r="J434" s="13">
        <f t="shared" si="74"/>
        <v>39.85795942926655</v>
      </c>
      <c r="K434" s="13">
        <f t="shared" si="75"/>
        <v>5.3565512088631309</v>
      </c>
      <c r="L434" s="13">
        <f t="shared" si="76"/>
        <v>0</v>
      </c>
      <c r="M434" s="13">
        <f t="shared" si="81"/>
        <v>0.74135307121843042</v>
      </c>
      <c r="N434" s="13">
        <f t="shared" si="77"/>
        <v>0.45963890415542685</v>
      </c>
      <c r="O434" s="13">
        <f t="shared" si="78"/>
        <v>0.71234597458352267</v>
      </c>
      <c r="Q434">
        <v>17.43910942581779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5.0189189189999999</v>
      </c>
      <c r="G435" s="13">
        <f t="shared" si="72"/>
        <v>0</v>
      </c>
      <c r="H435" s="13">
        <f t="shared" si="73"/>
        <v>5.0189189189999999</v>
      </c>
      <c r="I435" s="16">
        <f t="shared" si="80"/>
        <v>10.375470127863132</v>
      </c>
      <c r="J435" s="13">
        <f t="shared" si="74"/>
        <v>10.320636643177416</v>
      </c>
      <c r="K435" s="13">
        <f t="shared" si="75"/>
        <v>5.4833484685715916E-2</v>
      </c>
      <c r="L435" s="13">
        <f t="shared" si="76"/>
        <v>0</v>
      </c>
      <c r="M435" s="13">
        <f t="shared" si="81"/>
        <v>0.28171416706300356</v>
      </c>
      <c r="N435" s="13">
        <f t="shared" si="77"/>
        <v>0.1746627835790622</v>
      </c>
      <c r="O435" s="13">
        <f t="shared" si="78"/>
        <v>0.1746627835790622</v>
      </c>
      <c r="Q435">
        <v>19.906156424228751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2.3783783779999998</v>
      </c>
      <c r="G436" s="13">
        <f t="shared" si="72"/>
        <v>0</v>
      </c>
      <c r="H436" s="13">
        <f t="shared" si="73"/>
        <v>2.3783783779999998</v>
      </c>
      <c r="I436" s="16">
        <f t="shared" si="80"/>
        <v>2.4332118626857158</v>
      </c>
      <c r="J436" s="13">
        <f t="shared" si="74"/>
        <v>2.4327169370626902</v>
      </c>
      <c r="K436" s="13">
        <f t="shared" si="75"/>
        <v>4.9492562302555498E-4</v>
      </c>
      <c r="L436" s="13">
        <f t="shared" si="76"/>
        <v>0</v>
      </c>
      <c r="M436" s="13">
        <f t="shared" si="81"/>
        <v>0.10705138348394136</v>
      </c>
      <c r="N436" s="13">
        <f t="shared" si="77"/>
        <v>6.6371857760043645E-2</v>
      </c>
      <c r="O436" s="13">
        <f t="shared" si="78"/>
        <v>6.6371857760043645E-2</v>
      </c>
      <c r="Q436">
        <v>22.4841076178385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7.7054054049999996</v>
      </c>
      <c r="G437" s="13">
        <f t="shared" si="72"/>
        <v>0</v>
      </c>
      <c r="H437" s="13">
        <f t="shared" si="73"/>
        <v>7.7054054049999996</v>
      </c>
      <c r="I437" s="16">
        <f t="shared" si="80"/>
        <v>7.7059003306230256</v>
      </c>
      <c r="J437" s="13">
        <f t="shared" si="74"/>
        <v>7.6891029821065509</v>
      </c>
      <c r="K437" s="13">
        <f t="shared" si="75"/>
        <v>1.6797348516474742E-2</v>
      </c>
      <c r="L437" s="13">
        <f t="shared" si="76"/>
        <v>0</v>
      </c>
      <c r="M437" s="13">
        <f t="shared" si="81"/>
        <v>4.0679525723897714E-2</v>
      </c>
      <c r="N437" s="13">
        <f t="shared" si="77"/>
        <v>2.5221305948816584E-2</v>
      </c>
      <c r="O437" s="13">
        <f t="shared" si="78"/>
        <v>2.5221305948816584E-2</v>
      </c>
      <c r="Q437">
        <v>21.993556000000009</v>
      </c>
    </row>
    <row r="438" spans="1:17" x14ac:dyDescent="0.2">
      <c r="A438" s="14">
        <f t="shared" si="79"/>
        <v>35309</v>
      </c>
      <c r="B438" s="1">
        <v>9</v>
      </c>
      <c r="F438" s="34">
        <v>21.167567569999999</v>
      </c>
      <c r="G438" s="13">
        <f t="shared" si="72"/>
        <v>0</v>
      </c>
      <c r="H438" s="13">
        <f t="shared" si="73"/>
        <v>21.167567569999999</v>
      </c>
      <c r="I438" s="16">
        <f t="shared" si="80"/>
        <v>21.184364918516472</v>
      </c>
      <c r="J438" s="13">
        <f t="shared" si="74"/>
        <v>20.91860717032133</v>
      </c>
      <c r="K438" s="13">
        <f t="shared" si="75"/>
        <v>0.26575774819514209</v>
      </c>
      <c r="L438" s="13">
        <f t="shared" si="76"/>
        <v>0</v>
      </c>
      <c r="M438" s="13">
        <f t="shared" si="81"/>
        <v>1.545821977508113E-2</v>
      </c>
      <c r="N438" s="13">
        <f t="shared" si="77"/>
        <v>9.5840962605503004E-3</v>
      </c>
      <c r="O438" s="13">
        <f t="shared" si="78"/>
        <v>9.5840962605503004E-3</v>
      </c>
      <c r="Q438">
        <v>23.818256695762209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84.210810809999998</v>
      </c>
      <c r="G439" s="13">
        <f t="shared" si="72"/>
        <v>7.2213542120464629</v>
      </c>
      <c r="H439" s="13">
        <f t="shared" si="73"/>
        <v>76.989456597953534</v>
      </c>
      <c r="I439" s="16">
        <f t="shared" si="80"/>
        <v>77.255214346148676</v>
      </c>
      <c r="J439" s="13">
        <f t="shared" si="74"/>
        <v>58.577951766129175</v>
      </c>
      <c r="K439" s="13">
        <f t="shared" si="75"/>
        <v>18.677262580019502</v>
      </c>
      <c r="L439" s="13">
        <f t="shared" si="76"/>
        <v>0</v>
      </c>
      <c r="M439" s="13">
        <f t="shared" si="81"/>
        <v>5.8741235145308296E-3</v>
      </c>
      <c r="N439" s="13">
        <f t="shared" si="77"/>
        <v>3.6419565790091141E-3</v>
      </c>
      <c r="O439" s="13">
        <f t="shared" si="78"/>
        <v>7.2249961686254718</v>
      </c>
      <c r="Q439">
        <v>18.320808239835959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62.881081080000001</v>
      </c>
      <c r="G440" s="13">
        <f t="shared" si="72"/>
        <v>4.1423841499697156</v>
      </c>
      <c r="H440" s="13">
        <f t="shared" si="73"/>
        <v>58.738696930030287</v>
      </c>
      <c r="I440" s="16">
        <f t="shared" si="80"/>
        <v>77.415959510049788</v>
      </c>
      <c r="J440" s="13">
        <f t="shared" si="74"/>
        <v>51.515990823672773</v>
      </c>
      <c r="K440" s="13">
        <f t="shared" si="75"/>
        <v>25.899968686377015</v>
      </c>
      <c r="L440" s="13">
        <f t="shared" si="76"/>
        <v>0</v>
      </c>
      <c r="M440" s="13">
        <f t="shared" si="81"/>
        <v>2.2321669355217155E-3</v>
      </c>
      <c r="N440" s="13">
        <f t="shared" si="77"/>
        <v>1.3839435000234635E-3</v>
      </c>
      <c r="O440" s="13">
        <f t="shared" si="78"/>
        <v>4.1437680934697392</v>
      </c>
      <c r="Q440">
        <v>14.562017337327649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48.278378379999999</v>
      </c>
      <c r="G441" s="13">
        <f t="shared" si="72"/>
        <v>2.0344678749936764</v>
      </c>
      <c r="H441" s="13">
        <f t="shared" si="73"/>
        <v>46.243910505006326</v>
      </c>
      <c r="I441" s="16">
        <f t="shared" si="80"/>
        <v>72.143879191383348</v>
      </c>
      <c r="J441" s="13">
        <f t="shared" si="74"/>
        <v>44.508544042912469</v>
      </c>
      <c r="K441" s="13">
        <f t="shared" si="75"/>
        <v>27.63533514847088</v>
      </c>
      <c r="L441" s="13">
        <f t="shared" si="76"/>
        <v>0</v>
      </c>
      <c r="M441" s="13">
        <f t="shared" si="81"/>
        <v>8.4822343549825199E-4</v>
      </c>
      <c r="N441" s="13">
        <f t="shared" si="77"/>
        <v>5.2589853000891622E-4</v>
      </c>
      <c r="O441" s="13">
        <f t="shared" si="78"/>
        <v>2.0349937735236852</v>
      </c>
      <c r="Q441">
        <v>11.658041367384749</v>
      </c>
    </row>
    <row r="442" spans="1:17" x14ac:dyDescent="0.2">
      <c r="A442" s="14">
        <f t="shared" si="79"/>
        <v>35431</v>
      </c>
      <c r="B442" s="1">
        <v>1</v>
      </c>
      <c r="F442" s="34">
        <v>1.0405405409999999</v>
      </c>
      <c r="G442" s="13">
        <f t="shared" si="72"/>
        <v>0</v>
      </c>
      <c r="H442" s="13">
        <f t="shared" si="73"/>
        <v>1.0405405409999999</v>
      </c>
      <c r="I442" s="16">
        <f t="shared" si="80"/>
        <v>28.675875689470878</v>
      </c>
      <c r="J442" s="13">
        <f t="shared" si="74"/>
        <v>25.506485996717593</v>
      </c>
      <c r="K442" s="13">
        <f t="shared" si="75"/>
        <v>3.1693896927532847</v>
      </c>
      <c r="L442" s="13">
        <f t="shared" si="76"/>
        <v>0</v>
      </c>
      <c r="M442" s="13">
        <f t="shared" si="81"/>
        <v>3.2232490548933577E-4</v>
      </c>
      <c r="N442" s="13">
        <f t="shared" si="77"/>
        <v>1.9984144140338818E-4</v>
      </c>
      <c r="O442" s="13">
        <f t="shared" si="78"/>
        <v>1.9984144140338818E-4</v>
      </c>
      <c r="Q442">
        <v>11.46347499354839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2.3891891890000001</v>
      </c>
      <c r="G443" s="13">
        <f t="shared" si="72"/>
        <v>0</v>
      </c>
      <c r="H443" s="13">
        <f t="shared" si="73"/>
        <v>2.3891891890000001</v>
      </c>
      <c r="I443" s="16">
        <f t="shared" si="80"/>
        <v>5.5585788817532844</v>
      </c>
      <c r="J443" s="13">
        <f t="shared" si="74"/>
        <v>5.5369198408984142</v>
      </c>
      <c r="K443" s="13">
        <f t="shared" si="75"/>
        <v>2.1659040854870248E-2</v>
      </c>
      <c r="L443" s="13">
        <f t="shared" si="76"/>
        <v>0</v>
      </c>
      <c r="M443" s="13">
        <f t="shared" si="81"/>
        <v>1.2248346408594759E-4</v>
      </c>
      <c r="N443" s="13">
        <f t="shared" si="77"/>
        <v>7.5939747733287511E-5</v>
      </c>
      <c r="O443" s="13">
        <f t="shared" si="78"/>
        <v>7.5939747733287511E-5</v>
      </c>
      <c r="Q443">
        <v>13.19097493539123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1.140540541</v>
      </c>
      <c r="G444" s="13">
        <f t="shared" si="72"/>
        <v>0</v>
      </c>
      <c r="H444" s="13">
        <f t="shared" si="73"/>
        <v>1.140540541</v>
      </c>
      <c r="I444" s="16">
        <f t="shared" si="80"/>
        <v>1.1621995818548703</v>
      </c>
      <c r="J444" s="13">
        <f t="shared" si="74"/>
        <v>1.162068790877401</v>
      </c>
      <c r="K444" s="13">
        <f t="shared" si="75"/>
        <v>1.3079097746926394E-4</v>
      </c>
      <c r="L444" s="13">
        <f t="shared" si="76"/>
        <v>0</v>
      </c>
      <c r="M444" s="13">
        <f t="shared" si="81"/>
        <v>4.6543716352660084E-5</v>
      </c>
      <c r="N444" s="13">
        <f t="shared" si="77"/>
        <v>2.8857104138649251E-5</v>
      </c>
      <c r="O444" s="13">
        <f t="shared" si="78"/>
        <v>2.8857104138649251E-5</v>
      </c>
      <c r="Q444">
        <v>16.215939698258119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24.129729730000001</v>
      </c>
      <c r="G445" s="13">
        <f t="shared" si="72"/>
        <v>0</v>
      </c>
      <c r="H445" s="13">
        <f t="shared" si="73"/>
        <v>24.129729730000001</v>
      </c>
      <c r="I445" s="16">
        <f t="shared" si="80"/>
        <v>24.12986052097747</v>
      </c>
      <c r="J445" s="13">
        <f t="shared" si="74"/>
        <v>23.036217237637999</v>
      </c>
      <c r="K445" s="13">
        <f t="shared" si="75"/>
        <v>1.0936432833394711</v>
      </c>
      <c r="L445" s="13">
        <f t="shared" si="76"/>
        <v>0</v>
      </c>
      <c r="M445" s="13">
        <f t="shared" si="81"/>
        <v>1.7686612214010833E-5</v>
      </c>
      <c r="N445" s="13">
        <f t="shared" si="77"/>
        <v>1.0965699572686717E-5</v>
      </c>
      <c r="O445" s="13">
        <f t="shared" si="78"/>
        <v>1.0965699572686717E-5</v>
      </c>
      <c r="Q445">
        <v>16.203884696747579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31.386486489999999</v>
      </c>
      <c r="G446" s="13">
        <f t="shared" si="72"/>
        <v>0</v>
      </c>
      <c r="H446" s="13">
        <f t="shared" si="73"/>
        <v>31.386486489999999</v>
      </c>
      <c r="I446" s="16">
        <f t="shared" si="80"/>
        <v>32.48012977333947</v>
      </c>
      <c r="J446" s="13">
        <f t="shared" si="74"/>
        <v>30.180439397944596</v>
      </c>
      <c r="K446" s="13">
        <f t="shared" si="75"/>
        <v>2.2996903753948743</v>
      </c>
      <c r="L446" s="13">
        <f t="shared" si="76"/>
        <v>0</v>
      </c>
      <c r="M446" s="13">
        <f t="shared" si="81"/>
        <v>6.7209126413241162E-6</v>
      </c>
      <c r="N446" s="13">
        <f t="shared" si="77"/>
        <v>4.1669658376209519E-6</v>
      </c>
      <c r="O446" s="13">
        <f t="shared" si="78"/>
        <v>4.1669658376209519E-6</v>
      </c>
      <c r="Q446">
        <v>16.96717197532217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5.464864865</v>
      </c>
      <c r="G447" s="13">
        <f t="shared" si="72"/>
        <v>0</v>
      </c>
      <c r="H447" s="13">
        <f t="shared" si="73"/>
        <v>5.464864865</v>
      </c>
      <c r="I447" s="16">
        <f t="shared" si="80"/>
        <v>7.7645552403948743</v>
      </c>
      <c r="J447" s="13">
        <f t="shared" si="74"/>
        <v>7.7500936392644597</v>
      </c>
      <c r="K447" s="13">
        <f t="shared" si="75"/>
        <v>1.4461601130414614E-2</v>
      </c>
      <c r="L447" s="13">
        <f t="shared" si="76"/>
        <v>0</v>
      </c>
      <c r="M447" s="13">
        <f t="shared" si="81"/>
        <v>2.5539468037031643E-6</v>
      </c>
      <c r="N447" s="13">
        <f t="shared" si="77"/>
        <v>1.5834470182959618E-6</v>
      </c>
      <c r="O447" s="13">
        <f t="shared" si="78"/>
        <v>1.5834470182959618E-6</v>
      </c>
      <c r="Q447">
        <v>23.220980028677339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1.127027027</v>
      </c>
      <c r="G448" s="13">
        <f t="shared" si="72"/>
        <v>0</v>
      </c>
      <c r="H448" s="13">
        <f t="shared" si="73"/>
        <v>1.127027027</v>
      </c>
      <c r="I448" s="16">
        <f t="shared" si="80"/>
        <v>1.1414886281304146</v>
      </c>
      <c r="J448" s="13">
        <f t="shared" si="74"/>
        <v>1.1414487355840959</v>
      </c>
      <c r="K448" s="13">
        <f t="shared" si="75"/>
        <v>3.989254631875383E-5</v>
      </c>
      <c r="L448" s="13">
        <f t="shared" si="76"/>
        <v>0</v>
      </c>
      <c r="M448" s="13">
        <f t="shared" si="81"/>
        <v>9.7049978540720244E-7</v>
      </c>
      <c r="N448" s="13">
        <f t="shared" si="77"/>
        <v>6.0170986695246546E-7</v>
      </c>
      <c r="O448" s="13">
        <f t="shared" si="78"/>
        <v>6.0170986695246546E-7</v>
      </c>
      <c r="Q448">
        <v>24.24873647937298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19.675675680000001</v>
      </c>
      <c r="G449" s="13">
        <f t="shared" si="72"/>
        <v>0</v>
      </c>
      <c r="H449" s="13">
        <f t="shared" si="73"/>
        <v>19.675675680000001</v>
      </c>
      <c r="I449" s="16">
        <f t="shared" si="80"/>
        <v>19.67571557254632</v>
      </c>
      <c r="J449" s="13">
        <f t="shared" si="74"/>
        <v>19.427105884962685</v>
      </c>
      <c r="K449" s="13">
        <f t="shared" si="75"/>
        <v>0.24860968758363455</v>
      </c>
      <c r="L449" s="13">
        <f t="shared" si="76"/>
        <v>0</v>
      </c>
      <c r="M449" s="13">
        <f t="shared" si="81"/>
        <v>3.6878991845473697E-7</v>
      </c>
      <c r="N449" s="13">
        <f t="shared" si="77"/>
        <v>2.2864974944193691E-7</v>
      </c>
      <c r="O449" s="13">
        <f t="shared" si="78"/>
        <v>2.2864974944193691E-7</v>
      </c>
      <c r="Q449">
        <v>22.714724000000011</v>
      </c>
    </row>
    <row r="450" spans="1:17" x14ac:dyDescent="0.2">
      <c r="A450" s="14">
        <f t="shared" si="79"/>
        <v>35674</v>
      </c>
      <c r="B450" s="1">
        <v>9</v>
      </c>
      <c r="F450" s="34">
        <v>6.4351351350000003</v>
      </c>
      <c r="G450" s="13">
        <f t="shared" si="72"/>
        <v>0</v>
      </c>
      <c r="H450" s="13">
        <f t="shared" si="73"/>
        <v>6.4351351350000003</v>
      </c>
      <c r="I450" s="16">
        <f t="shared" si="80"/>
        <v>6.6837448225836349</v>
      </c>
      <c r="J450" s="13">
        <f t="shared" si="74"/>
        <v>6.674130255677821</v>
      </c>
      <c r="K450" s="13">
        <f t="shared" si="75"/>
        <v>9.6145669058138594E-3</v>
      </c>
      <c r="L450" s="13">
        <f t="shared" si="76"/>
        <v>0</v>
      </c>
      <c r="M450" s="13">
        <f t="shared" si="81"/>
        <v>1.4014016901280006E-7</v>
      </c>
      <c r="N450" s="13">
        <f t="shared" si="77"/>
        <v>8.6886904787936039E-8</v>
      </c>
      <c r="O450" s="13">
        <f t="shared" si="78"/>
        <v>8.6886904787936039E-8</v>
      </c>
      <c r="Q450">
        <v>22.93077242032917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0.28378378399999998</v>
      </c>
      <c r="G451" s="13">
        <f t="shared" si="72"/>
        <v>0</v>
      </c>
      <c r="H451" s="13">
        <f t="shared" si="73"/>
        <v>0.28378378399999998</v>
      </c>
      <c r="I451" s="16">
        <f t="shared" si="80"/>
        <v>0.29339835090581384</v>
      </c>
      <c r="J451" s="13">
        <f t="shared" si="74"/>
        <v>0.29339754299349446</v>
      </c>
      <c r="K451" s="13">
        <f t="shared" si="75"/>
        <v>8.079123193782678E-7</v>
      </c>
      <c r="L451" s="13">
        <f t="shared" si="76"/>
        <v>0</v>
      </c>
      <c r="M451" s="13">
        <f t="shared" si="81"/>
        <v>5.3253264224864019E-8</v>
      </c>
      <c r="N451" s="13">
        <f t="shared" si="77"/>
        <v>3.3017023819415691E-8</v>
      </c>
      <c r="O451" s="13">
        <f t="shared" si="78"/>
        <v>3.3017023819415691E-8</v>
      </c>
      <c r="Q451">
        <v>22.993198118591469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136.58378379999999</v>
      </c>
      <c r="G452" s="13">
        <f t="shared" si="72"/>
        <v>14.781450750511324</v>
      </c>
      <c r="H452" s="13">
        <f t="shared" si="73"/>
        <v>121.80233304948867</v>
      </c>
      <c r="I452" s="16">
        <f t="shared" si="80"/>
        <v>121.80233385740098</v>
      </c>
      <c r="J452" s="13">
        <f t="shared" si="74"/>
        <v>67.966694632320582</v>
      </c>
      <c r="K452" s="13">
        <f t="shared" si="75"/>
        <v>53.835639225080399</v>
      </c>
      <c r="L452" s="13">
        <f t="shared" si="76"/>
        <v>16.08809488769046</v>
      </c>
      <c r="M452" s="13">
        <f t="shared" si="81"/>
        <v>16.088094907926699</v>
      </c>
      <c r="N452" s="13">
        <f t="shared" si="77"/>
        <v>9.9746188429145537</v>
      </c>
      <c r="O452" s="13">
        <f t="shared" si="78"/>
        <v>24.756069593425877</v>
      </c>
      <c r="Q452">
        <v>17.009444344290291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101.72432430000001</v>
      </c>
      <c r="G453" s="13">
        <f t="shared" si="72"/>
        <v>9.749449241851007</v>
      </c>
      <c r="H453" s="13">
        <f t="shared" si="73"/>
        <v>91.974875058148996</v>
      </c>
      <c r="I453" s="16">
        <f t="shared" si="80"/>
        <v>129.72241939553894</v>
      </c>
      <c r="J453" s="13">
        <f t="shared" si="74"/>
        <v>55.388380984385385</v>
      </c>
      <c r="K453" s="13">
        <f t="shared" si="75"/>
        <v>74.334038411153557</v>
      </c>
      <c r="L453" s="13">
        <f t="shared" si="76"/>
        <v>35.7550676322359</v>
      </c>
      <c r="M453" s="13">
        <f t="shared" si="81"/>
        <v>41.868543697248043</v>
      </c>
      <c r="N453" s="13">
        <f t="shared" si="77"/>
        <v>25.958497092293786</v>
      </c>
      <c r="O453" s="13">
        <f t="shared" si="78"/>
        <v>35.707946334144793</v>
      </c>
      <c r="Q453">
        <v>12.830921742078081</v>
      </c>
    </row>
    <row r="454" spans="1:17" x14ac:dyDescent="0.2">
      <c r="A454" s="14">
        <f t="shared" si="79"/>
        <v>35796</v>
      </c>
      <c r="B454" s="1">
        <v>1</v>
      </c>
      <c r="F454" s="34">
        <v>119.4918919</v>
      </c>
      <c r="G454" s="13">
        <f t="shared" ref="G454:G517" si="86">IF((F454-$J$2)&gt;0,$I$2*(F454-$J$2),0)</f>
        <v>12.314217263237691</v>
      </c>
      <c r="H454" s="13">
        <f t="shared" ref="H454:H517" si="87">F454-G454</f>
        <v>107.1776746367623</v>
      </c>
      <c r="I454" s="16">
        <f t="shared" si="80"/>
        <v>145.75664541567997</v>
      </c>
      <c r="J454" s="13">
        <f t="shared" ref="J454:J517" si="88">I454/SQRT(1+(I454/($K$2*(300+(25*Q454)+0.05*(Q454)^3)))^2)</f>
        <v>51.892105225386914</v>
      </c>
      <c r="K454" s="13">
        <f t="shared" ref="K454:K517" si="89">I454-J454</f>
        <v>93.864540190293056</v>
      </c>
      <c r="L454" s="13">
        <f t="shared" ref="L454:L517" si="90">IF(K454&gt;$N$2,(K454-$N$2)/$L$2,0)</f>
        <v>54.49340142556931</v>
      </c>
      <c r="M454" s="13">
        <f t="shared" si="81"/>
        <v>70.403448030523577</v>
      </c>
      <c r="N454" s="13">
        <f t="shared" ref="N454:N517" si="91">$M$2*M454</f>
        <v>43.650137778924616</v>
      </c>
      <c r="O454" s="13">
        <f t="shared" ref="O454:O517" si="92">N454+G454</f>
        <v>55.96435504216231</v>
      </c>
      <c r="Q454">
        <v>11.38781893853028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65.654054049999999</v>
      </c>
      <c r="G455" s="13">
        <f t="shared" si="86"/>
        <v>4.5426658631303658</v>
      </c>
      <c r="H455" s="13">
        <f t="shared" si="87"/>
        <v>61.111388186869632</v>
      </c>
      <c r="I455" s="16">
        <f t="shared" ref="I455:I518" si="95">H455+K454-L454</f>
        <v>100.48252695159337</v>
      </c>
      <c r="J455" s="13">
        <f t="shared" si="88"/>
        <v>50.777496893809868</v>
      </c>
      <c r="K455" s="13">
        <f t="shared" si="89"/>
        <v>49.705030057783503</v>
      </c>
      <c r="L455" s="13">
        <f t="shared" si="90"/>
        <v>12.125025519483861</v>
      </c>
      <c r="M455" s="13">
        <f t="shared" ref="M455:M518" si="96">L455+M454-N454</f>
        <v>38.878335771082817</v>
      </c>
      <c r="N455" s="13">
        <f t="shared" si="91"/>
        <v>24.104568178071347</v>
      </c>
      <c r="O455" s="13">
        <f t="shared" si="92"/>
        <v>28.647234041201713</v>
      </c>
      <c r="Q455">
        <v>12.242890993548389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77.748648650000007</v>
      </c>
      <c r="G456" s="13">
        <f t="shared" si="86"/>
        <v>6.2885339616829254</v>
      </c>
      <c r="H456" s="13">
        <f t="shared" si="87"/>
        <v>71.460114688317077</v>
      </c>
      <c r="I456" s="16">
        <f t="shared" si="95"/>
        <v>109.04011922661672</v>
      </c>
      <c r="J456" s="13">
        <f t="shared" si="88"/>
        <v>57.892121703334745</v>
      </c>
      <c r="K456" s="13">
        <f t="shared" si="89"/>
        <v>51.14799752328198</v>
      </c>
      <c r="L456" s="13">
        <f t="shared" si="90"/>
        <v>13.509465424162135</v>
      </c>
      <c r="M456" s="13">
        <f t="shared" si="96"/>
        <v>28.283233017173607</v>
      </c>
      <c r="N456" s="13">
        <f t="shared" si="91"/>
        <v>17.535604470647637</v>
      </c>
      <c r="O456" s="13">
        <f t="shared" si="92"/>
        <v>23.824138432330564</v>
      </c>
      <c r="Q456">
        <v>14.415263801509051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50.370270269999999</v>
      </c>
      <c r="G457" s="13">
        <f t="shared" si="86"/>
        <v>2.3364347814637632</v>
      </c>
      <c r="H457" s="13">
        <f t="shared" si="87"/>
        <v>48.033835488536234</v>
      </c>
      <c r="I457" s="16">
        <f t="shared" si="95"/>
        <v>85.672367587656083</v>
      </c>
      <c r="J457" s="13">
        <f t="shared" si="88"/>
        <v>55.694555120794313</v>
      </c>
      <c r="K457" s="13">
        <f t="shared" si="89"/>
        <v>29.977812466861771</v>
      </c>
      <c r="L457" s="13">
        <f t="shared" si="90"/>
        <v>0</v>
      </c>
      <c r="M457" s="13">
        <f t="shared" si="96"/>
        <v>10.74762854652597</v>
      </c>
      <c r="N457" s="13">
        <f t="shared" si="91"/>
        <v>6.6635296988461015</v>
      </c>
      <c r="O457" s="13">
        <f t="shared" si="92"/>
        <v>8.9999644803098651</v>
      </c>
      <c r="Q457">
        <v>15.4264090385113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22.772972970000001</v>
      </c>
      <c r="G458" s="13">
        <f t="shared" si="86"/>
        <v>0</v>
      </c>
      <c r="H458" s="13">
        <f t="shared" si="87"/>
        <v>22.772972970000001</v>
      </c>
      <c r="I458" s="16">
        <f t="shared" si="95"/>
        <v>52.750785436861776</v>
      </c>
      <c r="J458" s="13">
        <f t="shared" si="88"/>
        <v>45.325375383981154</v>
      </c>
      <c r="K458" s="13">
        <f t="shared" si="89"/>
        <v>7.4254100528806219</v>
      </c>
      <c r="L458" s="13">
        <f t="shared" si="90"/>
        <v>0</v>
      </c>
      <c r="M458" s="13">
        <f t="shared" si="96"/>
        <v>4.0840988476798685</v>
      </c>
      <c r="N458" s="13">
        <f t="shared" si="91"/>
        <v>2.5321412855615186</v>
      </c>
      <c r="O458" s="13">
        <f t="shared" si="92"/>
        <v>2.5321412855615186</v>
      </c>
      <c r="Q458">
        <v>18.12298624102651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5.0486486490000004</v>
      </c>
      <c r="G459" s="13">
        <f t="shared" si="86"/>
        <v>0</v>
      </c>
      <c r="H459" s="13">
        <f t="shared" si="87"/>
        <v>5.0486486490000004</v>
      </c>
      <c r="I459" s="16">
        <f t="shared" si="95"/>
        <v>12.474058701880622</v>
      </c>
      <c r="J459" s="13">
        <f t="shared" si="88"/>
        <v>12.398461472896214</v>
      </c>
      <c r="K459" s="13">
        <f t="shared" si="89"/>
        <v>7.559722898440846E-2</v>
      </c>
      <c r="L459" s="13">
        <f t="shared" si="90"/>
        <v>0</v>
      </c>
      <c r="M459" s="13">
        <f t="shared" si="96"/>
        <v>1.5519575621183499</v>
      </c>
      <c r="N459" s="13">
        <f t="shared" si="91"/>
        <v>0.96221368851337696</v>
      </c>
      <c r="O459" s="13">
        <f t="shared" si="92"/>
        <v>0.96221368851337696</v>
      </c>
      <c r="Q459">
        <v>21.53315611289251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5.1810810810000003</v>
      </c>
      <c r="G460" s="13">
        <f t="shared" si="86"/>
        <v>0</v>
      </c>
      <c r="H460" s="13">
        <f t="shared" si="87"/>
        <v>5.1810810810000003</v>
      </c>
      <c r="I460" s="16">
        <f t="shared" si="95"/>
        <v>5.2566783099844088</v>
      </c>
      <c r="J460" s="13">
        <f t="shared" si="88"/>
        <v>5.2517130427251386</v>
      </c>
      <c r="K460" s="13">
        <f t="shared" si="89"/>
        <v>4.9652672592701563E-3</v>
      </c>
      <c r="L460" s="13">
        <f t="shared" si="90"/>
        <v>0</v>
      </c>
      <c r="M460" s="13">
        <f t="shared" si="96"/>
        <v>0.58974387360497293</v>
      </c>
      <c r="N460" s="13">
        <f t="shared" si="91"/>
        <v>0.36564120163508324</v>
      </c>
      <c r="O460" s="13">
        <f t="shared" si="92"/>
        <v>0.36564120163508324</v>
      </c>
      <c r="Q460">
        <v>22.512015078312519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0.740540541</v>
      </c>
      <c r="G461" s="13">
        <f t="shared" si="86"/>
        <v>0</v>
      </c>
      <c r="H461" s="13">
        <f t="shared" si="87"/>
        <v>0.740540541</v>
      </c>
      <c r="I461" s="16">
        <f t="shared" si="95"/>
        <v>0.74550580825927015</v>
      </c>
      <c r="J461" s="13">
        <f t="shared" si="88"/>
        <v>0.7454858143597981</v>
      </c>
      <c r="K461" s="13">
        <f t="shared" si="89"/>
        <v>1.9993899472048327E-5</v>
      </c>
      <c r="L461" s="13">
        <f t="shared" si="90"/>
        <v>0</v>
      </c>
      <c r="M461" s="13">
        <f t="shared" si="96"/>
        <v>0.2241026719698897</v>
      </c>
      <c r="N461" s="13">
        <f t="shared" si="91"/>
        <v>0.13894365662133162</v>
      </c>
      <c r="O461" s="13">
        <f t="shared" si="92"/>
        <v>0.13894365662133162</v>
      </c>
      <c r="Q461">
        <v>20.083549000000001</v>
      </c>
    </row>
    <row r="462" spans="1:17" x14ac:dyDescent="0.2">
      <c r="A462" s="14">
        <f t="shared" si="93"/>
        <v>36039</v>
      </c>
      <c r="B462" s="1">
        <v>9</v>
      </c>
      <c r="F462" s="34">
        <v>0.85945945899999998</v>
      </c>
      <c r="G462" s="13">
        <f t="shared" si="86"/>
        <v>0</v>
      </c>
      <c r="H462" s="13">
        <f t="shared" si="87"/>
        <v>0.85945945899999998</v>
      </c>
      <c r="I462" s="16">
        <f t="shared" si="95"/>
        <v>0.85947945289947203</v>
      </c>
      <c r="J462" s="13">
        <f t="shared" si="88"/>
        <v>0.85945733687859505</v>
      </c>
      <c r="K462" s="13">
        <f t="shared" si="89"/>
        <v>2.2116020876983278E-5</v>
      </c>
      <c r="L462" s="13">
        <f t="shared" si="90"/>
        <v>0</v>
      </c>
      <c r="M462" s="13">
        <f t="shared" si="96"/>
        <v>8.5159015348558076E-2</v>
      </c>
      <c r="N462" s="13">
        <f t="shared" si="91"/>
        <v>5.2798589516106005E-2</v>
      </c>
      <c r="O462" s="13">
        <f t="shared" si="92"/>
        <v>5.2798589516106005E-2</v>
      </c>
      <c r="Q462">
        <v>22.38801243347584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53.96756757</v>
      </c>
      <c r="G463" s="13">
        <f t="shared" si="86"/>
        <v>2.8557086227779034</v>
      </c>
      <c r="H463" s="13">
        <f t="shared" si="87"/>
        <v>51.111858947222096</v>
      </c>
      <c r="I463" s="16">
        <f t="shared" si="95"/>
        <v>51.111881063242976</v>
      </c>
      <c r="J463" s="13">
        <f t="shared" si="88"/>
        <v>44.578046117754845</v>
      </c>
      <c r="K463" s="13">
        <f t="shared" si="89"/>
        <v>6.533834945488131</v>
      </c>
      <c r="L463" s="13">
        <f t="shared" si="90"/>
        <v>0</v>
      </c>
      <c r="M463" s="13">
        <f t="shared" si="96"/>
        <v>3.2360425832452071E-2</v>
      </c>
      <c r="N463" s="13">
        <f t="shared" si="91"/>
        <v>2.0063464016120285E-2</v>
      </c>
      <c r="O463" s="13">
        <f t="shared" si="92"/>
        <v>2.8757720867940235</v>
      </c>
      <c r="Q463">
        <v>18.52014351939852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196.67837840000001</v>
      </c>
      <c r="G464" s="13">
        <f t="shared" si="86"/>
        <v>23.456171903016006</v>
      </c>
      <c r="H464" s="13">
        <f t="shared" si="87"/>
        <v>173.222206496984</v>
      </c>
      <c r="I464" s="16">
        <f t="shared" si="95"/>
        <v>179.75604144247214</v>
      </c>
      <c r="J464" s="13">
        <f t="shared" si="88"/>
        <v>63.028887907758758</v>
      </c>
      <c r="K464" s="13">
        <f t="shared" si="89"/>
        <v>116.72715353471338</v>
      </c>
      <c r="L464" s="13">
        <f t="shared" si="90"/>
        <v>76.428694490760705</v>
      </c>
      <c r="M464" s="13">
        <f t="shared" si="96"/>
        <v>76.440991452577038</v>
      </c>
      <c r="N464" s="13">
        <f t="shared" si="91"/>
        <v>47.393414700597766</v>
      </c>
      <c r="O464" s="13">
        <f t="shared" si="92"/>
        <v>70.849586603613773</v>
      </c>
      <c r="Q464">
        <v>14.199378212251849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1.7837837839999999</v>
      </c>
      <c r="G465" s="13">
        <f t="shared" si="86"/>
        <v>0</v>
      </c>
      <c r="H465" s="13">
        <f t="shared" si="87"/>
        <v>1.7837837839999999</v>
      </c>
      <c r="I465" s="16">
        <f t="shared" si="95"/>
        <v>42.082242827952669</v>
      </c>
      <c r="J465" s="13">
        <f t="shared" si="88"/>
        <v>34.199296204078756</v>
      </c>
      <c r="K465" s="13">
        <f t="shared" si="89"/>
        <v>7.882946623873913</v>
      </c>
      <c r="L465" s="13">
        <f t="shared" si="90"/>
        <v>0</v>
      </c>
      <c r="M465" s="13">
        <f t="shared" si="96"/>
        <v>29.047576751979271</v>
      </c>
      <c r="N465" s="13">
        <f t="shared" si="91"/>
        <v>18.009497586227148</v>
      </c>
      <c r="O465" s="13">
        <f t="shared" si="92"/>
        <v>18.009497586227148</v>
      </c>
      <c r="Q465">
        <v>12.20439001810964</v>
      </c>
    </row>
    <row r="466" spans="1:17" x14ac:dyDescent="0.2">
      <c r="A466" s="14">
        <f t="shared" si="93"/>
        <v>36161</v>
      </c>
      <c r="B466" s="1">
        <v>1</v>
      </c>
      <c r="F466" s="34">
        <v>33.035135140000001</v>
      </c>
      <c r="G466" s="13">
        <f t="shared" si="86"/>
        <v>0</v>
      </c>
      <c r="H466" s="13">
        <f t="shared" si="87"/>
        <v>33.035135140000001</v>
      </c>
      <c r="I466" s="16">
        <f t="shared" si="95"/>
        <v>40.918081763873914</v>
      </c>
      <c r="J466" s="13">
        <f t="shared" si="88"/>
        <v>32.719125536650324</v>
      </c>
      <c r="K466" s="13">
        <f t="shared" si="89"/>
        <v>8.1989562272235901</v>
      </c>
      <c r="L466" s="13">
        <f t="shared" si="90"/>
        <v>0</v>
      </c>
      <c r="M466" s="13">
        <f t="shared" si="96"/>
        <v>11.038079165752123</v>
      </c>
      <c r="N466" s="13">
        <f t="shared" si="91"/>
        <v>6.8436090827663163</v>
      </c>
      <c r="O466" s="13">
        <f t="shared" si="92"/>
        <v>6.8436090827663163</v>
      </c>
      <c r="Q466">
        <v>11.106274993548389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3.2621621620000001</v>
      </c>
      <c r="G467" s="13">
        <f t="shared" si="86"/>
        <v>0</v>
      </c>
      <c r="H467" s="13">
        <f t="shared" si="87"/>
        <v>3.2621621620000001</v>
      </c>
      <c r="I467" s="16">
        <f t="shared" si="95"/>
        <v>11.461118389223589</v>
      </c>
      <c r="J467" s="13">
        <f t="shared" si="88"/>
        <v>11.230788581803331</v>
      </c>
      <c r="K467" s="13">
        <f t="shared" si="89"/>
        <v>0.23032980742025799</v>
      </c>
      <c r="L467" s="13">
        <f t="shared" si="90"/>
        <v>0</v>
      </c>
      <c r="M467" s="13">
        <f t="shared" si="96"/>
        <v>4.1944700829858066</v>
      </c>
      <c r="N467" s="13">
        <f t="shared" si="91"/>
        <v>2.6005714514511999</v>
      </c>
      <c r="O467" s="13">
        <f t="shared" si="92"/>
        <v>2.6005714514511999</v>
      </c>
      <c r="Q467">
        <v>11.59211605476111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33.256756760000002</v>
      </c>
      <c r="G468" s="13">
        <f t="shared" si="86"/>
        <v>0</v>
      </c>
      <c r="H468" s="13">
        <f t="shared" si="87"/>
        <v>33.256756760000002</v>
      </c>
      <c r="I468" s="16">
        <f t="shared" si="95"/>
        <v>33.487086567420263</v>
      </c>
      <c r="J468" s="13">
        <f t="shared" si="88"/>
        <v>30.054396639721443</v>
      </c>
      <c r="K468" s="13">
        <f t="shared" si="89"/>
        <v>3.4326899276988208</v>
      </c>
      <c r="L468" s="13">
        <f t="shared" si="90"/>
        <v>0</v>
      </c>
      <c r="M468" s="13">
        <f t="shared" si="96"/>
        <v>1.5938986315346066</v>
      </c>
      <c r="N468" s="13">
        <f t="shared" si="91"/>
        <v>0.98821715155145606</v>
      </c>
      <c r="O468" s="13">
        <f t="shared" si="92"/>
        <v>0.98821715155145606</v>
      </c>
      <c r="Q468">
        <v>14.37932675332188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50.178378379999998</v>
      </c>
      <c r="G469" s="13">
        <f t="shared" si="86"/>
        <v>2.3087349750459478</v>
      </c>
      <c r="H469" s="13">
        <f t="shared" si="87"/>
        <v>47.869643404954047</v>
      </c>
      <c r="I469" s="16">
        <f t="shared" si="95"/>
        <v>51.302333332652864</v>
      </c>
      <c r="J469" s="13">
        <f t="shared" si="88"/>
        <v>41.807534077000852</v>
      </c>
      <c r="K469" s="13">
        <f t="shared" si="89"/>
        <v>9.494799255652012</v>
      </c>
      <c r="L469" s="13">
        <f t="shared" si="90"/>
        <v>0</v>
      </c>
      <c r="M469" s="13">
        <f t="shared" si="96"/>
        <v>0.60568147998315058</v>
      </c>
      <c r="N469" s="13">
        <f t="shared" si="91"/>
        <v>0.37552251758955335</v>
      </c>
      <c r="O469" s="13">
        <f t="shared" si="92"/>
        <v>2.684257492635501</v>
      </c>
      <c r="Q469">
        <v>15.197765992804671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35.789189190000002</v>
      </c>
      <c r="G470" s="13">
        <f t="shared" si="86"/>
        <v>0.23163961123289936</v>
      </c>
      <c r="H470" s="13">
        <f t="shared" si="87"/>
        <v>35.557549578767102</v>
      </c>
      <c r="I470" s="16">
        <f t="shared" si="95"/>
        <v>45.052348834419114</v>
      </c>
      <c r="J470" s="13">
        <f t="shared" si="88"/>
        <v>41.752078787817872</v>
      </c>
      <c r="K470" s="13">
        <f t="shared" si="89"/>
        <v>3.3002700466012413</v>
      </c>
      <c r="L470" s="13">
        <f t="shared" si="90"/>
        <v>0</v>
      </c>
      <c r="M470" s="13">
        <f t="shared" si="96"/>
        <v>0.23015896239359723</v>
      </c>
      <c r="N470" s="13">
        <f t="shared" si="91"/>
        <v>0.14269855668403028</v>
      </c>
      <c r="O470" s="13">
        <f t="shared" si="92"/>
        <v>0.37433816791692964</v>
      </c>
      <c r="Q470">
        <v>21.324319172876049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4.6891891890000004</v>
      </c>
      <c r="G471" s="13">
        <f t="shared" si="86"/>
        <v>0</v>
      </c>
      <c r="H471" s="13">
        <f t="shared" si="87"/>
        <v>4.6891891890000004</v>
      </c>
      <c r="I471" s="16">
        <f t="shared" si="95"/>
        <v>7.9894592356012417</v>
      </c>
      <c r="J471" s="13">
        <f t="shared" si="88"/>
        <v>7.9707135205365365</v>
      </c>
      <c r="K471" s="13">
        <f t="shared" si="89"/>
        <v>1.8745715064705237E-2</v>
      </c>
      <c r="L471" s="13">
        <f t="shared" si="90"/>
        <v>0</v>
      </c>
      <c r="M471" s="13">
        <f t="shared" si="96"/>
        <v>8.7460405709566952E-2</v>
      </c>
      <c r="N471" s="13">
        <f t="shared" si="91"/>
        <v>5.422545153993151E-2</v>
      </c>
      <c r="O471" s="13">
        <f t="shared" si="92"/>
        <v>5.422545153993151E-2</v>
      </c>
      <c r="Q471">
        <v>21.98233666925918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3.5243243240000002</v>
      </c>
      <c r="G472" s="13">
        <f t="shared" si="86"/>
        <v>0</v>
      </c>
      <c r="H472" s="13">
        <f t="shared" si="87"/>
        <v>3.5243243240000002</v>
      </c>
      <c r="I472" s="16">
        <f t="shared" si="95"/>
        <v>3.5430700390647054</v>
      </c>
      <c r="J472" s="13">
        <f t="shared" si="88"/>
        <v>3.5410522148360841</v>
      </c>
      <c r="K472" s="13">
        <f t="shared" si="89"/>
        <v>2.01782422862129E-3</v>
      </c>
      <c r="L472" s="13">
        <f t="shared" si="90"/>
        <v>0</v>
      </c>
      <c r="M472" s="13">
        <f t="shared" si="96"/>
        <v>3.3234954169635442E-2</v>
      </c>
      <c r="N472" s="13">
        <f t="shared" si="91"/>
        <v>2.0605671585173974E-2</v>
      </c>
      <c r="O472" s="13">
        <f t="shared" si="92"/>
        <v>2.0605671585173974E-2</v>
      </c>
      <c r="Q472">
        <v>20.51346400000001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4.8513513509999999</v>
      </c>
      <c r="G473" s="13">
        <f t="shared" si="86"/>
        <v>0</v>
      </c>
      <c r="H473" s="13">
        <f t="shared" si="87"/>
        <v>4.8513513509999999</v>
      </c>
      <c r="I473" s="16">
        <f t="shared" si="95"/>
        <v>4.8533691752286217</v>
      </c>
      <c r="J473" s="13">
        <f t="shared" si="88"/>
        <v>4.849886982525911</v>
      </c>
      <c r="K473" s="13">
        <f t="shared" si="89"/>
        <v>3.4821927027106625E-3</v>
      </c>
      <c r="L473" s="13">
        <f t="shared" si="90"/>
        <v>0</v>
      </c>
      <c r="M473" s="13">
        <f t="shared" si="96"/>
        <v>1.2629282584461467E-2</v>
      </c>
      <c r="N473" s="13">
        <f t="shared" si="91"/>
        <v>7.8301552023661101E-3</v>
      </c>
      <c r="O473" s="13">
        <f t="shared" si="92"/>
        <v>7.8301552023661101E-3</v>
      </c>
      <c r="Q473">
        <v>23.333891794585021</v>
      </c>
    </row>
    <row r="474" spans="1:17" x14ac:dyDescent="0.2">
      <c r="A474" s="14">
        <f t="shared" si="93"/>
        <v>36404</v>
      </c>
      <c r="B474" s="1">
        <v>9</v>
      </c>
      <c r="F474" s="34">
        <v>43.213513509999999</v>
      </c>
      <c r="G474" s="13">
        <f t="shared" si="86"/>
        <v>1.3033490328612949</v>
      </c>
      <c r="H474" s="13">
        <f t="shared" si="87"/>
        <v>41.910164477138707</v>
      </c>
      <c r="I474" s="16">
        <f t="shared" si="95"/>
        <v>41.91364666984142</v>
      </c>
      <c r="J474" s="13">
        <f t="shared" si="88"/>
        <v>39.22430050924347</v>
      </c>
      <c r="K474" s="13">
        <f t="shared" si="89"/>
        <v>2.6893461605979496</v>
      </c>
      <c r="L474" s="13">
        <f t="shared" si="90"/>
        <v>0</v>
      </c>
      <c r="M474" s="13">
        <f t="shared" si="96"/>
        <v>4.7991273820953573E-3</v>
      </c>
      <c r="N474" s="13">
        <f t="shared" si="91"/>
        <v>2.9754589768991213E-3</v>
      </c>
      <c r="O474" s="13">
        <f t="shared" si="92"/>
        <v>1.306324491838194</v>
      </c>
      <c r="Q474">
        <v>21.344682259003751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79.556756759999999</v>
      </c>
      <c r="G475" s="13">
        <f t="shared" si="86"/>
        <v>6.5495363658464472</v>
      </c>
      <c r="H475" s="13">
        <f t="shared" si="87"/>
        <v>73.007220394153549</v>
      </c>
      <c r="I475" s="16">
        <f t="shared" si="95"/>
        <v>75.696566554751499</v>
      </c>
      <c r="J475" s="13">
        <f t="shared" si="88"/>
        <v>58.862680981091621</v>
      </c>
      <c r="K475" s="13">
        <f t="shared" si="89"/>
        <v>16.833885573659877</v>
      </c>
      <c r="L475" s="13">
        <f t="shared" si="90"/>
        <v>0</v>
      </c>
      <c r="M475" s="13">
        <f t="shared" si="96"/>
        <v>1.823668405196236E-3</v>
      </c>
      <c r="N475" s="13">
        <f t="shared" si="91"/>
        <v>1.1306744112216662E-3</v>
      </c>
      <c r="O475" s="13">
        <f t="shared" si="92"/>
        <v>6.550667040257669</v>
      </c>
      <c r="Q475">
        <v>18.902172425446739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133.12432430000001</v>
      </c>
      <c r="G476" s="13">
        <f t="shared" si="86"/>
        <v>14.282073947978022</v>
      </c>
      <c r="H476" s="13">
        <f t="shared" si="87"/>
        <v>118.84225035202199</v>
      </c>
      <c r="I476" s="16">
        <f t="shared" si="95"/>
        <v>135.67613592568188</v>
      </c>
      <c r="J476" s="13">
        <f t="shared" si="88"/>
        <v>57.712978772158927</v>
      </c>
      <c r="K476" s="13">
        <f t="shared" si="89"/>
        <v>77.963157153522957</v>
      </c>
      <c r="L476" s="13">
        <f t="shared" si="90"/>
        <v>39.236987305328725</v>
      </c>
      <c r="M476" s="13">
        <f t="shared" si="96"/>
        <v>39.237680299322697</v>
      </c>
      <c r="N476" s="13">
        <f t="shared" si="91"/>
        <v>24.327361785580074</v>
      </c>
      <c r="O476" s="13">
        <f t="shared" si="92"/>
        <v>38.609435733558094</v>
      </c>
      <c r="Q476">
        <v>13.418118577964719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96.09459459</v>
      </c>
      <c r="G477" s="13">
        <f t="shared" si="86"/>
        <v>8.9367915357247902</v>
      </c>
      <c r="H477" s="13">
        <f t="shared" si="87"/>
        <v>87.157803054275206</v>
      </c>
      <c r="I477" s="16">
        <f t="shared" si="95"/>
        <v>125.88397290246944</v>
      </c>
      <c r="J477" s="13">
        <f t="shared" si="88"/>
        <v>52.19959179359239</v>
      </c>
      <c r="K477" s="13">
        <f t="shared" si="89"/>
        <v>73.684381108877048</v>
      </c>
      <c r="L477" s="13">
        <f t="shared" si="90"/>
        <v>35.131760790507123</v>
      </c>
      <c r="M477" s="13">
        <f t="shared" si="96"/>
        <v>50.042079304249746</v>
      </c>
      <c r="N477" s="13">
        <f t="shared" si="91"/>
        <v>31.026089168634844</v>
      </c>
      <c r="O477" s="13">
        <f t="shared" si="92"/>
        <v>39.962880704359634</v>
      </c>
      <c r="Q477">
        <v>11.86791530107063</v>
      </c>
    </row>
    <row r="478" spans="1:17" x14ac:dyDescent="0.2">
      <c r="A478" s="14">
        <f t="shared" si="93"/>
        <v>36526</v>
      </c>
      <c r="B478" s="1">
        <v>1</v>
      </c>
      <c r="F478" s="34">
        <v>0.243243243</v>
      </c>
      <c r="G478" s="13">
        <f t="shared" si="86"/>
        <v>0</v>
      </c>
      <c r="H478" s="13">
        <f t="shared" si="87"/>
        <v>0.243243243</v>
      </c>
      <c r="I478" s="16">
        <f t="shared" si="95"/>
        <v>38.79586356136992</v>
      </c>
      <c r="J478" s="13">
        <f t="shared" si="88"/>
        <v>32.809171384945941</v>
      </c>
      <c r="K478" s="13">
        <f t="shared" si="89"/>
        <v>5.9866921764239791</v>
      </c>
      <c r="L478" s="13">
        <f t="shared" si="90"/>
        <v>0</v>
      </c>
      <c r="M478" s="13">
        <f t="shared" si="96"/>
        <v>19.015990135614903</v>
      </c>
      <c r="N478" s="13">
        <f t="shared" si="91"/>
        <v>11.789913884081241</v>
      </c>
      <c r="O478" s="13">
        <f t="shared" si="92"/>
        <v>11.789913884081241</v>
      </c>
      <c r="Q478">
        <v>12.884472993548391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3.5135134999999998E-2</v>
      </c>
      <c r="G479" s="13">
        <f t="shared" si="86"/>
        <v>0</v>
      </c>
      <c r="H479" s="13">
        <f t="shared" si="87"/>
        <v>3.5135134999999998E-2</v>
      </c>
      <c r="I479" s="16">
        <f t="shared" si="95"/>
        <v>6.0218273114239791</v>
      </c>
      <c r="J479" s="13">
        <f t="shared" si="88"/>
        <v>5.9999102522203982</v>
      </c>
      <c r="K479" s="13">
        <f t="shared" si="89"/>
        <v>2.1917059203580891E-2</v>
      </c>
      <c r="L479" s="13">
        <f t="shared" si="90"/>
        <v>0</v>
      </c>
      <c r="M479" s="13">
        <f t="shared" si="96"/>
        <v>7.2260762515336623</v>
      </c>
      <c r="N479" s="13">
        <f t="shared" si="91"/>
        <v>4.4801672759508708</v>
      </c>
      <c r="O479" s="13">
        <f t="shared" si="92"/>
        <v>4.4801672759508708</v>
      </c>
      <c r="Q479">
        <v>14.84554445978668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10.348648649999999</v>
      </c>
      <c r="G480" s="13">
        <f t="shared" si="86"/>
        <v>0</v>
      </c>
      <c r="H480" s="13">
        <f t="shared" si="87"/>
        <v>10.348648649999999</v>
      </c>
      <c r="I480" s="16">
        <f t="shared" si="95"/>
        <v>10.37056570920358</v>
      </c>
      <c r="J480" s="13">
        <f t="shared" si="88"/>
        <v>10.259852685244585</v>
      </c>
      <c r="K480" s="13">
        <f t="shared" si="89"/>
        <v>0.11071302395899529</v>
      </c>
      <c r="L480" s="13">
        <f t="shared" si="90"/>
        <v>0</v>
      </c>
      <c r="M480" s="13">
        <f t="shared" si="96"/>
        <v>2.7459089755827915</v>
      </c>
      <c r="N480" s="13">
        <f t="shared" si="91"/>
        <v>1.7024635648613307</v>
      </c>
      <c r="O480" s="13">
        <f t="shared" si="92"/>
        <v>1.7024635648613307</v>
      </c>
      <c r="Q480">
        <v>14.848587083603229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65.232432430000003</v>
      </c>
      <c r="G481" s="13">
        <f t="shared" si="86"/>
        <v>4.4818043162689234</v>
      </c>
      <c r="H481" s="13">
        <f t="shared" si="87"/>
        <v>60.750628113731082</v>
      </c>
      <c r="I481" s="16">
        <f t="shared" si="95"/>
        <v>60.861341137690076</v>
      </c>
      <c r="J481" s="13">
        <f t="shared" si="88"/>
        <v>48.267595171665832</v>
      </c>
      <c r="K481" s="13">
        <f t="shared" si="89"/>
        <v>12.593745966024244</v>
      </c>
      <c r="L481" s="13">
        <f t="shared" si="90"/>
        <v>0</v>
      </c>
      <c r="M481" s="13">
        <f t="shared" si="96"/>
        <v>1.0434454107214608</v>
      </c>
      <c r="N481" s="13">
        <f t="shared" si="91"/>
        <v>0.64693615464730569</v>
      </c>
      <c r="O481" s="13">
        <f t="shared" si="92"/>
        <v>5.1287404709162292</v>
      </c>
      <c r="Q481">
        <v>16.539595568346929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3.0729729730000002</v>
      </c>
      <c r="G482" s="13">
        <f t="shared" si="86"/>
        <v>0</v>
      </c>
      <c r="H482" s="13">
        <f t="shared" si="87"/>
        <v>3.0729729730000002</v>
      </c>
      <c r="I482" s="16">
        <f t="shared" si="95"/>
        <v>15.666718939024245</v>
      </c>
      <c r="J482" s="13">
        <f t="shared" si="88"/>
        <v>15.409528892187462</v>
      </c>
      <c r="K482" s="13">
        <f t="shared" si="89"/>
        <v>0.25719004683678293</v>
      </c>
      <c r="L482" s="13">
        <f t="shared" si="90"/>
        <v>0</v>
      </c>
      <c r="M482" s="13">
        <f t="shared" si="96"/>
        <v>0.3965092560741551</v>
      </c>
      <c r="N482" s="13">
        <f t="shared" si="91"/>
        <v>0.24583573876597617</v>
      </c>
      <c r="O482" s="13">
        <f t="shared" si="92"/>
        <v>0.24583573876597617</v>
      </c>
      <c r="Q482">
        <v>17.601313499829761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38.727027030000002</v>
      </c>
      <c r="G483" s="13">
        <f t="shared" si="86"/>
        <v>0.65571975060165155</v>
      </c>
      <c r="H483" s="13">
        <f t="shared" si="87"/>
        <v>38.071307279398347</v>
      </c>
      <c r="I483" s="16">
        <f t="shared" si="95"/>
        <v>38.32849732623513</v>
      </c>
      <c r="J483" s="13">
        <f t="shared" si="88"/>
        <v>36.657766076156143</v>
      </c>
      <c r="K483" s="13">
        <f t="shared" si="89"/>
        <v>1.6707312500789868</v>
      </c>
      <c r="L483" s="13">
        <f t="shared" si="90"/>
        <v>0</v>
      </c>
      <c r="M483" s="13">
        <f t="shared" si="96"/>
        <v>0.15067351730817893</v>
      </c>
      <c r="N483" s="13">
        <f t="shared" si="91"/>
        <v>9.341758073107094E-2</v>
      </c>
      <c r="O483" s="13">
        <f t="shared" si="92"/>
        <v>0.74913733133272253</v>
      </c>
      <c r="Q483">
        <v>23.05065200000001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22.756756759999998</v>
      </c>
      <c r="G484" s="13">
        <f t="shared" si="86"/>
        <v>0</v>
      </c>
      <c r="H484" s="13">
        <f t="shared" si="87"/>
        <v>22.756756759999998</v>
      </c>
      <c r="I484" s="16">
        <f t="shared" si="95"/>
        <v>24.427488010078985</v>
      </c>
      <c r="J484" s="13">
        <f t="shared" si="88"/>
        <v>24.078021344453173</v>
      </c>
      <c r="K484" s="13">
        <f t="shared" si="89"/>
        <v>0.34946666562581186</v>
      </c>
      <c r="L484" s="13">
        <f t="shared" si="90"/>
        <v>0</v>
      </c>
      <c r="M484" s="13">
        <f t="shared" si="96"/>
        <v>5.7255936577107994E-2</v>
      </c>
      <c r="N484" s="13">
        <f t="shared" si="91"/>
        <v>3.5498680677806954E-2</v>
      </c>
      <c r="O484" s="13">
        <f t="shared" si="92"/>
        <v>3.5498680677806954E-2</v>
      </c>
      <c r="Q484">
        <v>24.897665393637801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4.2243243240000004</v>
      </c>
      <c r="G485" s="13">
        <f t="shared" si="86"/>
        <v>0</v>
      </c>
      <c r="H485" s="13">
        <f t="shared" si="87"/>
        <v>4.2243243240000004</v>
      </c>
      <c r="I485" s="16">
        <f t="shared" si="95"/>
        <v>4.5737909896258122</v>
      </c>
      <c r="J485" s="13">
        <f t="shared" si="88"/>
        <v>4.5714803690717734</v>
      </c>
      <c r="K485" s="13">
        <f t="shared" si="89"/>
        <v>2.3106205540388558E-3</v>
      </c>
      <c r="L485" s="13">
        <f t="shared" si="90"/>
        <v>0</v>
      </c>
      <c r="M485" s="13">
        <f t="shared" si="96"/>
        <v>2.175725589930104E-2</v>
      </c>
      <c r="N485" s="13">
        <f t="shared" si="91"/>
        <v>1.3489498657566644E-2</v>
      </c>
      <c r="O485" s="13">
        <f t="shared" si="92"/>
        <v>1.3489498657566644E-2</v>
      </c>
      <c r="Q485">
        <v>24.995872010030961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7.8837837840000002</v>
      </c>
      <c r="G486" s="13">
        <f t="shared" si="86"/>
        <v>0</v>
      </c>
      <c r="H486" s="13">
        <f t="shared" si="87"/>
        <v>7.8837837840000002</v>
      </c>
      <c r="I486" s="16">
        <f t="shared" si="95"/>
        <v>7.8860944045540391</v>
      </c>
      <c r="J486" s="13">
        <f t="shared" si="88"/>
        <v>7.8704490631504065</v>
      </c>
      <c r="K486" s="13">
        <f t="shared" si="89"/>
        <v>1.5645341403632607E-2</v>
      </c>
      <c r="L486" s="13">
        <f t="shared" si="90"/>
        <v>0</v>
      </c>
      <c r="M486" s="13">
        <f t="shared" si="96"/>
        <v>8.2677572417343952E-3</v>
      </c>
      <c r="N486" s="13">
        <f t="shared" si="91"/>
        <v>5.1260094898753251E-3</v>
      </c>
      <c r="O486" s="13">
        <f t="shared" si="92"/>
        <v>5.1260094898753251E-3</v>
      </c>
      <c r="Q486">
        <v>22.991561373561179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42.643243239999997</v>
      </c>
      <c r="G487" s="13">
        <f t="shared" si="86"/>
        <v>1.2210298890723863</v>
      </c>
      <c r="H487" s="13">
        <f t="shared" si="87"/>
        <v>41.422213350927613</v>
      </c>
      <c r="I487" s="16">
        <f t="shared" si="95"/>
        <v>41.437858692331247</v>
      </c>
      <c r="J487" s="13">
        <f t="shared" si="88"/>
        <v>37.975460092461709</v>
      </c>
      <c r="K487" s="13">
        <f t="shared" si="89"/>
        <v>3.4623985998695375</v>
      </c>
      <c r="L487" s="13">
        <f t="shared" si="90"/>
        <v>0</v>
      </c>
      <c r="M487" s="13">
        <f t="shared" si="96"/>
        <v>3.1417477518590701E-3</v>
      </c>
      <c r="N487" s="13">
        <f t="shared" si="91"/>
        <v>1.9478836061526234E-3</v>
      </c>
      <c r="O487" s="13">
        <f t="shared" si="92"/>
        <v>1.2229777726785389</v>
      </c>
      <c r="Q487">
        <v>19.093988696571088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40.1</v>
      </c>
      <c r="G488" s="13">
        <f t="shared" si="86"/>
        <v>0.85390991635536428</v>
      </c>
      <c r="H488" s="13">
        <f t="shared" si="87"/>
        <v>39.246090083644638</v>
      </c>
      <c r="I488" s="16">
        <f t="shared" si="95"/>
        <v>42.708488683514176</v>
      </c>
      <c r="J488" s="13">
        <f t="shared" si="88"/>
        <v>36.456052668517422</v>
      </c>
      <c r="K488" s="13">
        <f t="shared" si="89"/>
        <v>6.2524360149967535</v>
      </c>
      <c r="L488" s="13">
        <f t="shared" si="90"/>
        <v>0</v>
      </c>
      <c r="M488" s="13">
        <f t="shared" si="96"/>
        <v>1.1938641457064467E-3</v>
      </c>
      <c r="N488" s="13">
        <f t="shared" si="91"/>
        <v>7.4019577033799697E-4</v>
      </c>
      <c r="O488" s="13">
        <f t="shared" si="92"/>
        <v>0.8546501121257023</v>
      </c>
      <c r="Q488">
        <v>14.762610561935601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139.9945946</v>
      </c>
      <c r="G489" s="13">
        <f t="shared" si="86"/>
        <v>15.273805059428677</v>
      </c>
      <c r="H489" s="13">
        <f t="shared" si="87"/>
        <v>124.72078954057132</v>
      </c>
      <c r="I489" s="16">
        <f t="shared" si="95"/>
        <v>130.97322555556806</v>
      </c>
      <c r="J489" s="13">
        <f t="shared" si="88"/>
        <v>47.469215392171634</v>
      </c>
      <c r="K489" s="13">
        <f t="shared" si="89"/>
        <v>83.50401016339643</v>
      </c>
      <c r="L489" s="13">
        <f t="shared" si="90"/>
        <v>44.553100243589327</v>
      </c>
      <c r="M489" s="13">
        <f t="shared" si="96"/>
        <v>44.553553911964691</v>
      </c>
      <c r="N489" s="13">
        <f t="shared" si="91"/>
        <v>27.623203425418108</v>
      </c>
      <c r="O489" s="13">
        <f t="shared" si="92"/>
        <v>42.897008484846786</v>
      </c>
      <c r="Q489">
        <v>10.09970339354839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55.175675679999998</v>
      </c>
      <c r="G490" s="13">
        <f t="shared" si="86"/>
        <v>3.0301003637670245</v>
      </c>
      <c r="H490" s="13">
        <f t="shared" si="87"/>
        <v>52.145575316232971</v>
      </c>
      <c r="I490" s="16">
        <f t="shared" si="95"/>
        <v>91.096485236040067</v>
      </c>
      <c r="J490" s="13">
        <f t="shared" si="88"/>
        <v>46.361069132253895</v>
      </c>
      <c r="K490" s="13">
        <f t="shared" si="89"/>
        <v>44.735416103786172</v>
      </c>
      <c r="L490" s="13">
        <f t="shared" si="90"/>
        <v>7.3569818641245677</v>
      </c>
      <c r="M490" s="13">
        <f t="shared" si="96"/>
        <v>24.287332350671154</v>
      </c>
      <c r="N490" s="13">
        <f t="shared" si="91"/>
        <v>15.058146057416115</v>
      </c>
      <c r="O490" s="13">
        <f t="shared" si="92"/>
        <v>18.08824642118314</v>
      </c>
      <c r="Q490">
        <v>10.93362755529524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0.54864864899999999</v>
      </c>
      <c r="G491" s="13">
        <f t="shared" si="86"/>
        <v>0</v>
      </c>
      <c r="H491" s="13">
        <f t="shared" si="87"/>
        <v>0.54864864899999999</v>
      </c>
      <c r="I491" s="16">
        <f t="shared" si="95"/>
        <v>37.927082888661602</v>
      </c>
      <c r="J491" s="13">
        <f t="shared" si="88"/>
        <v>32.976964286128741</v>
      </c>
      <c r="K491" s="13">
        <f t="shared" si="89"/>
        <v>4.9501186025328607</v>
      </c>
      <c r="L491" s="13">
        <f t="shared" si="90"/>
        <v>0</v>
      </c>
      <c r="M491" s="13">
        <f t="shared" si="96"/>
        <v>9.2291862932550384</v>
      </c>
      <c r="N491" s="13">
        <f t="shared" si="91"/>
        <v>5.7220955018181234</v>
      </c>
      <c r="O491" s="13">
        <f t="shared" si="92"/>
        <v>5.7220955018181234</v>
      </c>
      <c r="Q491">
        <v>14.082573714575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0.29729729700000002</v>
      </c>
      <c r="G492" s="13">
        <f t="shared" si="86"/>
        <v>0</v>
      </c>
      <c r="H492" s="13">
        <f t="shared" si="87"/>
        <v>0.29729729700000002</v>
      </c>
      <c r="I492" s="16">
        <f t="shared" si="95"/>
        <v>5.2474158995328608</v>
      </c>
      <c r="J492" s="13">
        <f t="shared" si="88"/>
        <v>5.236773760704283</v>
      </c>
      <c r="K492" s="13">
        <f t="shared" si="89"/>
        <v>1.0642138828577785E-2</v>
      </c>
      <c r="L492" s="13">
        <f t="shared" si="90"/>
        <v>0</v>
      </c>
      <c r="M492" s="13">
        <f t="shared" si="96"/>
        <v>3.5070907914369149</v>
      </c>
      <c r="N492" s="13">
        <f t="shared" si="91"/>
        <v>2.1743962906908871</v>
      </c>
      <c r="O492" s="13">
        <f t="shared" si="92"/>
        <v>2.1743962906908871</v>
      </c>
      <c r="Q492">
        <v>17.072322730796049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0.35405405400000001</v>
      </c>
      <c r="G493" s="13">
        <f t="shared" si="86"/>
        <v>0</v>
      </c>
      <c r="H493" s="13">
        <f t="shared" si="87"/>
        <v>0.35405405400000001</v>
      </c>
      <c r="I493" s="16">
        <f t="shared" si="95"/>
        <v>0.36469619282857779</v>
      </c>
      <c r="J493" s="13">
        <f t="shared" si="88"/>
        <v>0.36469412371550419</v>
      </c>
      <c r="K493" s="13">
        <f t="shared" si="89"/>
        <v>2.0691130735994712E-6</v>
      </c>
      <c r="L493" s="13">
        <f t="shared" si="90"/>
        <v>0</v>
      </c>
      <c r="M493" s="13">
        <f t="shared" si="96"/>
        <v>1.3326945007460278</v>
      </c>
      <c r="N493" s="13">
        <f t="shared" si="91"/>
        <v>0.82627059046253726</v>
      </c>
      <c r="O493" s="13">
        <f t="shared" si="92"/>
        <v>0.82627059046253726</v>
      </c>
      <c r="Q493">
        <v>20.954529621463639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7.3486486490000003</v>
      </c>
      <c r="G494" s="13">
        <f t="shared" si="86"/>
        <v>0</v>
      </c>
      <c r="H494" s="13">
        <f t="shared" si="87"/>
        <v>7.3486486490000003</v>
      </c>
      <c r="I494" s="16">
        <f t="shared" si="95"/>
        <v>7.348650718113074</v>
      </c>
      <c r="J494" s="13">
        <f t="shared" si="88"/>
        <v>7.3282323417531865</v>
      </c>
      <c r="K494" s="13">
        <f t="shared" si="89"/>
        <v>2.0418376359887525E-2</v>
      </c>
      <c r="L494" s="13">
        <f t="shared" si="90"/>
        <v>0</v>
      </c>
      <c r="M494" s="13">
        <f t="shared" si="96"/>
        <v>0.50642391028349054</v>
      </c>
      <c r="N494" s="13">
        <f t="shared" si="91"/>
        <v>0.31398282437576414</v>
      </c>
      <c r="O494" s="13">
        <f t="shared" si="92"/>
        <v>0.31398282437576414</v>
      </c>
      <c r="Q494">
        <v>19.601643047165169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1.0648648650000001</v>
      </c>
      <c r="G495" s="13">
        <f t="shared" si="86"/>
        <v>0</v>
      </c>
      <c r="H495" s="13">
        <f t="shared" si="87"/>
        <v>1.0648648650000001</v>
      </c>
      <c r="I495" s="16">
        <f t="shared" si="95"/>
        <v>1.0852832413598876</v>
      </c>
      <c r="J495" s="13">
        <f t="shared" si="88"/>
        <v>1.0852307848555065</v>
      </c>
      <c r="K495" s="13">
        <f t="shared" si="89"/>
        <v>5.2456504381126479E-5</v>
      </c>
      <c r="L495" s="13">
        <f t="shared" si="90"/>
        <v>0</v>
      </c>
      <c r="M495" s="13">
        <f t="shared" si="96"/>
        <v>0.19244108590772641</v>
      </c>
      <c r="N495" s="13">
        <f t="shared" si="91"/>
        <v>0.11931347326279038</v>
      </c>
      <c r="O495" s="13">
        <f t="shared" si="92"/>
        <v>0.11931347326279038</v>
      </c>
      <c r="Q495">
        <v>21.227774192678201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2.6459459459999999</v>
      </c>
      <c r="G496" s="13">
        <f t="shared" si="86"/>
        <v>0</v>
      </c>
      <c r="H496" s="13">
        <f t="shared" si="87"/>
        <v>2.6459459459999999</v>
      </c>
      <c r="I496" s="16">
        <f t="shared" si="95"/>
        <v>2.645998402504381</v>
      </c>
      <c r="J496" s="13">
        <f t="shared" si="88"/>
        <v>2.6450431274003581</v>
      </c>
      <c r="K496" s="13">
        <f t="shared" si="89"/>
        <v>9.5527510402293458E-4</v>
      </c>
      <c r="L496" s="13">
        <f t="shared" si="90"/>
        <v>0</v>
      </c>
      <c r="M496" s="13">
        <f t="shared" si="96"/>
        <v>7.312761264493603E-2</v>
      </c>
      <c r="N496" s="13">
        <f t="shared" si="91"/>
        <v>4.5339119839860338E-2</v>
      </c>
      <c r="O496" s="13">
        <f t="shared" si="92"/>
        <v>4.5339119839860338E-2</v>
      </c>
      <c r="Q496">
        <v>19.61166200000001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5.1432432429999997</v>
      </c>
      <c r="G497" s="13">
        <f t="shared" si="86"/>
        <v>0</v>
      </c>
      <c r="H497" s="13">
        <f t="shared" si="87"/>
        <v>5.1432432429999997</v>
      </c>
      <c r="I497" s="16">
        <f t="shared" si="95"/>
        <v>5.1441985181040231</v>
      </c>
      <c r="J497" s="13">
        <f t="shared" si="88"/>
        <v>5.1390157245412027</v>
      </c>
      <c r="K497" s="13">
        <f t="shared" si="89"/>
        <v>5.1827935628203647E-3</v>
      </c>
      <c r="L497" s="13">
        <f t="shared" si="90"/>
        <v>0</v>
      </c>
      <c r="M497" s="13">
        <f t="shared" si="96"/>
        <v>2.7788492805075692E-2</v>
      </c>
      <c r="N497" s="13">
        <f t="shared" si="91"/>
        <v>1.7228865539146928E-2</v>
      </c>
      <c r="O497" s="13">
        <f t="shared" si="92"/>
        <v>1.7228865539146928E-2</v>
      </c>
      <c r="Q497">
        <v>21.747820554265001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10.737837839999999</v>
      </c>
      <c r="G498" s="13">
        <f t="shared" si="86"/>
        <v>0</v>
      </c>
      <c r="H498" s="13">
        <f t="shared" si="87"/>
        <v>10.737837839999999</v>
      </c>
      <c r="I498" s="16">
        <f t="shared" si="95"/>
        <v>10.74302063356282</v>
      </c>
      <c r="J498" s="13">
        <f t="shared" si="88"/>
        <v>10.69356146321306</v>
      </c>
      <c r="K498" s="13">
        <f t="shared" si="89"/>
        <v>4.9459170349759773E-2</v>
      </c>
      <c r="L498" s="13">
        <f t="shared" si="90"/>
        <v>0</v>
      </c>
      <c r="M498" s="13">
        <f t="shared" si="96"/>
        <v>1.0559627265928764E-2</v>
      </c>
      <c r="N498" s="13">
        <f t="shared" si="91"/>
        <v>6.5469689048758333E-3</v>
      </c>
      <c r="O498" s="13">
        <f t="shared" si="92"/>
        <v>6.5469689048758333E-3</v>
      </c>
      <c r="Q498">
        <v>21.37959681872205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32.691891890000001</v>
      </c>
      <c r="G499" s="13">
        <f t="shared" si="86"/>
        <v>0</v>
      </c>
      <c r="H499" s="13">
        <f t="shared" si="87"/>
        <v>32.691891890000001</v>
      </c>
      <c r="I499" s="16">
        <f t="shared" si="95"/>
        <v>32.741351060349757</v>
      </c>
      <c r="J499" s="13">
        <f t="shared" si="88"/>
        <v>31.257439919326004</v>
      </c>
      <c r="K499" s="13">
        <f t="shared" si="89"/>
        <v>1.4839111410237535</v>
      </c>
      <c r="L499" s="13">
        <f t="shared" si="90"/>
        <v>0</v>
      </c>
      <c r="M499" s="13">
        <f t="shared" si="96"/>
        <v>4.0126583610529303E-3</v>
      </c>
      <c r="N499" s="13">
        <f t="shared" si="91"/>
        <v>2.4878481838528166E-3</v>
      </c>
      <c r="O499" s="13">
        <f t="shared" si="92"/>
        <v>2.4878481838528166E-3</v>
      </c>
      <c r="Q499">
        <v>20.524285505721661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72.983783779999996</v>
      </c>
      <c r="G500" s="13">
        <f t="shared" si="86"/>
        <v>5.6007204511377431</v>
      </c>
      <c r="H500" s="13">
        <f t="shared" si="87"/>
        <v>67.383063328862249</v>
      </c>
      <c r="I500" s="16">
        <f t="shared" si="95"/>
        <v>68.866974469886003</v>
      </c>
      <c r="J500" s="13">
        <f t="shared" si="88"/>
        <v>53.045251390783491</v>
      </c>
      <c r="K500" s="13">
        <f t="shared" si="89"/>
        <v>15.821723079102512</v>
      </c>
      <c r="L500" s="13">
        <f t="shared" si="90"/>
        <v>0</v>
      </c>
      <c r="M500" s="13">
        <f t="shared" si="96"/>
        <v>1.5248101772001137E-3</v>
      </c>
      <c r="N500" s="13">
        <f t="shared" si="91"/>
        <v>9.4538230986407042E-4</v>
      </c>
      <c r="O500" s="13">
        <f t="shared" si="92"/>
        <v>5.6016658334476075</v>
      </c>
      <c r="Q500">
        <v>17.228516669968851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150.13513510000001</v>
      </c>
      <c r="G501" s="13">
        <f t="shared" si="86"/>
        <v>16.737603288848476</v>
      </c>
      <c r="H501" s="13">
        <f t="shared" si="87"/>
        <v>133.39753181115154</v>
      </c>
      <c r="I501" s="16">
        <f t="shared" si="95"/>
        <v>149.21925489025404</v>
      </c>
      <c r="J501" s="13">
        <f t="shared" si="88"/>
        <v>64.636435425489097</v>
      </c>
      <c r="K501" s="13">
        <f t="shared" si="89"/>
        <v>84.582819464764938</v>
      </c>
      <c r="L501" s="13">
        <f t="shared" si="90"/>
        <v>45.588152441274673</v>
      </c>
      <c r="M501" s="13">
        <f t="shared" si="96"/>
        <v>45.588731869142009</v>
      </c>
      <c r="N501" s="13">
        <f t="shared" si="91"/>
        <v>28.265013758868047</v>
      </c>
      <c r="O501" s="13">
        <f t="shared" si="92"/>
        <v>45.002617047716527</v>
      </c>
      <c r="Q501">
        <v>15.113525313381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113.45405409999999</v>
      </c>
      <c r="G502" s="13">
        <f t="shared" si="86"/>
        <v>11.442648703241908</v>
      </c>
      <c r="H502" s="13">
        <f t="shared" si="87"/>
        <v>102.01140539675808</v>
      </c>
      <c r="I502" s="16">
        <f t="shared" si="95"/>
        <v>141.00607242024833</v>
      </c>
      <c r="J502" s="13">
        <f t="shared" si="88"/>
        <v>54.915521968489223</v>
      </c>
      <c r="K502" s="13">
        <f t="shared" si="89"/>
        <v>86.0905504517591</v>
      </c>
      <c r="L502" s="13">
        <f t="shared" si="90"/>
        <v>47.034729023092197</v>
      </c>
      <c r="M502" s="13">
        <f t="shared" si="96"/>
        <v>64.358447133366155</v>
      </c>
      <c r="N502" s="13">
        <f t="shared" si="91"/>
        <v>39.902237222687013</v>
      </c>
      <c r="O502" s="13">
        <f t="shared" si="92"/>
        <v>51.344885925928921</v>
      </c>
      <c r="Q502">
        <v>12.43609099354839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36.381081080000001</v>
      </c>
      <c r="G503" s="13">
        <f t="shared" si="86"/>
        <v>0.31707985976698244</v>
      </c>
      <c r="H503" s="13">
        <f t="shared" si="87"/>
        <v>36.064001220233017</v>
      </c>
      <c r="I503" s="16">
        <f t="shared" si="95"/>
        <v>75.119822648899927</v>
      </c>
      <c r="J503" s="13">
        <f t="shared" si="88"/>
        <v>50.040048100586297</v>
      </c>
      <c r="K503" s="13">
        <f t="shared" si="89"/>
        <v>25.07977454831363</v>
      </c>
      <c r="L503" s="13">
        <f t="shared" si="90"/>
        <v>0</v>
      </c>
      <c r="M503" s="13">
        <f t="shared" si="96"/>
        <v>24.456209910679142</v>
      </c>
      <c r="N503" s="13">
        <f t="shared" si="91"/>
        <v>15.162850144621068</v>
      </c>
      <c r="O503" s="13">
        <f t="shared" si="92"/>
        <v>15.47993000438805</v>
      </c>
      <c r="Q503">
        <v>14.154512653184399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21.589189189999999</v>
      </c>
      <c r="G504" s="13">
        <f t="shared" si="86"/>
        <v>0</v>
      </c>
      <c r="H504" s="13">
        <f t="shared" si="87"/>
        <v>21.589189189999999</v>
      </c>
      <c r="I504" s="16">
        <f t="shared" si="95"/>
        <v>46.668963738313629</v>
      </c>
      <c r="J504" s="13">
        <f t="shared" si="88"/>
        <v>37.794244408319251</v>
      </c>
      <c r="K504" s="13">
        <f t="shared" si="89"/>
        <v>8.8747193299943774</v>
      </c>
      <c r="L504" s="13">
        <f t="shared" si="90"/>
        <v>0</v>
      </c>
      <c r="M504" s="13">
        <f t="shared" si="96"/>
        <v>9.2933597660580745</v>
      </c>
      <c r="N504" s="13">
        <f t="shared" si="91"/>
        <v>5.7618830549560061</v>
      </c>
      <c r="O504" s="13">
        <f t="shared" si="92"/>
        <v>5.7618830549560061</v>
      </c>
      <c r="Q504">
        <v>13.56623442019316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54.71891892</v>
      </c>
      <c r="G505" s="13">
        <f t="shared" si="86"/>
        <v>2.9641670206120398</v>
      </c>
      <c r="H505" s="13">
        <f t="shared" si="87"/>
        <v>51.754751899387962</v>
      </c>
      <c r="I505" s="16">
        <f t="shared" si="95"/>
        <v>60.629471229382339</v>
      </c>
      <c r="J505" s="13">
        <f t="shared" si="88"/>
        <v>47.186423992533186</v>
      </c>
      <c r="K505" s="13">
        <f t="shared" si="89"/>
        <v>13.443047236849154</v>
      </c>
      <c r="L505" s="13">
        <f t="shared" si="90"/>
        <v>0</v>
      </c>
      <c r="M505" s="13">
        <f t="shared" si="96"/>
        <v>3.5314767111020684</v>
      </c>
      <c r="N505" s="13">
        <f t="shared" si="91"/>
        <v>2.1895155608832826</v>
      </c>
      <c r="O505" s="13">
        <f t="shared" si="92"/>
        <v>5.1536825814953229</v>
      </c>
      <c r="Q505">
        <v>15.78315846868507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6.4972972970000002</v>
      </c>
      <c r="G506" s="13">
        <f t="shared" si="86"/>
        <v>0</v>
      </c>
      <c r="H506" s="13">
        <f t="shared" si="87"/>
        <v>6.4972972970000002</v>
      </c>
      <c r="I506" s="16">
        <f t="shared" si="95"/>
        <v>19.940344533849153</v>
      </c>
      <c r="J506" s="13">
        <f t="shared" si="88"/>
        <v>19.518263862920467</v>
      </c>
      <c r="K506" s="13">
        <f t="shared" si="89"/>
        <v>0.42208067092868617</v>
      </c>
      <c r="L506" s="13">
        <f t="shared" si="90"/>
        <v>0</v>
      </c>
      <c r="M506" s="13">
        <f t="shared" si="96"/>
        <v>1.3419611502187858</v>
      </c>
      <c r="N506" s="13">
        <f t="shared" si="91"/>
        <v>0.83201591313564716</v>
      </c>
      <c r="O506" s="13">
        <f t="shared" si="92"/>
        <v>0.83201591313564716</v>
      </c>
      <c r="Q506">
        <v>19.163580062239969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2.9891891890000002</v>
      </c>
      <c r="G507" s="13">
        <f t="shared" si="86"/>
        <v>0</v>
      </c>
      <c r="H507" s="13">
        <f t="shared" si="87"/>
        <v>2.9891891890000002</v>
      </c>
      <c r="I507" s="16">
        <f t="shared" si="95"/>
        <v>3.4112698599286864</v>
      </c>
      <c r="J507" s="13">
        <f t="shared" si="88"/>
        <v>3.4098346046905093</v>
      </c>
      <c r="K507" s="13">
        <f t="shared" si="89"/>
        <v>1.4352552381771133E-3</v>
      </c>
      <c r="L507" s="13">
        <f t="shared" si="90"/>
        <v>0</v>
      </c>
      <c r="M507" s="13">
        <f t="shared" si="96"/>
        <v>0.50994523708313866</v>
      </c>
      <c r="N507" s="13">
        <f t="shared" si="91"/>
        <v>0.31616604699154599</v>
      </c>
      <c r="O507" s="13">
        <f t="shared" si="92"/>
        <v>0.31616604699154599</v>
      </c>
      <c r="Q507">
        <v>22.11974901040562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1.1675675679999999</v>
      </c>
      <c r="G508" s="13">
        <f t="shared" si="86"/>
        <v>0</v>
      </c>
      <c r="H508" s="13">
        <f t="shared" si="87"/>
        <v>1.1675675679999999</v>
      </c>
      <c r="I508" s="16">
        <f t="shared" si="95"/>
        <v>1.1690028232381771</v>
      </c>
      <c r="J508" s="13">
        <f t="shared" si="88"/>
        <v>1.1689661673419358</v>
      </c>
      <c r="K508" s="13">
        <f t="shared" si="89"/>
        <v>3.6655896241244434E-5</v>
      </c>
      <c r="L508" s="13">
        <f t="shared" si="90"/>
        <v>0</v>
      </c>
      <c r="M508" s="13">
        <f t="shared" si="96"/>
        <v>0.19377919009159267</v>
      </c>
      <c r="N508" s="13">
        <f t="shared" si="91"/>
        <v>0.12014309785678745</v>
      </c>
      <c r="O508" s="13">
        <f t="shared" si="92"/>
        <v>0.12014309785678745</v>
      </c>
      <c r="Q508">
        <v>25.368705297297311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11.345945950000001</v>
      </c>
      <c r="G509" s="13">
        <f t="shared" si="86"/>
        <v>0</v>
      </c>
      <c r="H509" s="13">
        <f t="shared" si="87"/>
        <v>11.345945950000001</v>
      </c>
      <c r="I509" s="16">
        <f t="shared" si="95"/>
        <v>11.345982605896243</v>
      </c>
      <c r="J509" s="13">
        <f t="shared" si="88"/>
        <v>11.295512422307132</v>
      </c>
      <c r="K509" s="13">
        <f t="shared" si="89"/>
        <v>5.0470183589110817E-2</v>
      </c>
      <c r="L509" s="13">
        <f t="shared" si="90"/>
        <v>0</v>
      </c>
      <c r="M509" s="13">
        <f t="shared" si="96"/>
        <v>7.3636092234805217E-2</v>
      </c>
      <c r="N509" s="13">
        <f t="shared" si="91"/>
        <v>4.5654377185579235E-2</v>
      </c>
      <c r="O509" s="13">
        <f t="shared" si="92"/>
        <v>4.5654377185579235E-2</v>
      </c>
      <c r="Q509">
        <v>22.397864000000009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0.38378378400000002</v>
      </c>
      <c r="G510" s="13">
        <f t="shared" si="86"/>
        <v>0</v>
      </c>
      <c r="H510" s="13">
        <f t="shared" si="87"/>
        <v>0.38378378400000002</v>
      </c>
      <c r="I510" s="16">
        <f t="shared" si="95"/>
        <v>0.43425396758911083</v>
      </c>
      <c r="J510" s="13">
        <f t="shared" si="88"/>
        <v>0.43425057152577939</v>
      </c>
      <c r="K510" s="13">
        <f t="shared" si="89"/>
        <v>3.3960633314400468E-6</v>
      </c>
      <c r="L510" s="13">
        <f t="shared" si="90"/>
        <v>0</v>
      </c>
      <c r="M510" s="13">
        <f t="shared" si="96"/>
        <v>2.7981715049225982E-2</v>
      </c>
      <c r="N510" s="13">
        <f t="shared" si="91"/>
        <v>1.7348663330520108E-2</v>
      </c>
      <c r="O510" s="13">
        <f t="shared" si="92"/>
        <v>1.7348663330520108E-2</v>
      </c>
      <c r="Q510">
        <v>21.153758370792101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144.4945946</v>
      </c>
      <c r="G511" s="13">
        <f t="shared" si="86"/>
        <v>15.923385033236688</v>
      </c>
      <c r="H511" s="13">
        <f t="shared" si="87"/>
        <v>128.57120956676332</v>
      </c>
      <c r="I511" s="16">
        <f t="shared" si="95"/>
        <v>128.57121296282665</v>
      </c>
      <c r="J511" s="13">
        <f t="shared" si="88"/>
        <v>71.187972598249999</v>
      </c>
      <c r="K511" s="13">
        <f t="shared" si="89"/>
        <v>57.38324036457665</v>
      </c>
      <c r="L511" s="13">
        <f t="shared" si="90"/>
        <v>19.491803357100792</v>
      </c>
      <c r="M511" s="13">
        <f t="shared" si="96"/>
        <v>19.502436408819499</v>
      </c>
      <c r="N511" s="13">
        <f t="shared" si="91"/>
        <v>12.091510573468089</v>
      </c>
      <c r="O511" s="13">
        <f t="shared" si="92"/>
        <v>28.014895606704776</v>
      </c>
      <c r="Q511">
        <v>17.616921395118379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103.8027027</v>
      </c>
      <c r="G512" s="13">
        <f t="shared" si="86"/>
        <v>10.049465461103258</v>
      </c>
      <c r="H512" s="13">
        <f t="shared" si="87"/>
        <v>93.753237238896745</v>
      </c>
      <c r="I512" s="16">
        <f t="shared" si="95"/>
        <v>131.6446742463726</v>
      </c>
      <c r="J512" s="13">
        <f t="shared" si="88"/>
        <v>62.210555991354958</v>
      </c>
      <c r="K512" s="13">
        <f t="shared" si="89"/>
        <v>69.434118255017637</v>
      </c>
      <c r="L512" s="13">
        <f t="shared" si="90"/>
        <v>31.053890955637343</v>
      </c>
      <c r="M512" s="13">
        <f t="shared" si="96"/>
        <v>38.464816790988749</v>
      </c>
      <c r="N512" s="13">
        <f t="shared" si="91"/>
        <v>23.848186410413025</v>
      </c>
      <c r="O512" s="13">
        <f t="shared" si="92"/>
        <v>33.897651871516281</v>
      </c>
      <c r="Q512">
        <v>14.886716680738809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49.889189190000003</v>
      </c>
      <c r="G513" s="13">
        <f t="shared" si="86"/>
        <v>2.266990195831335</v>
      </c>
      <c r="H513" s="13">
        <f t="shared" si="87"/>
        <v>47.62219899416867</v>
      </c>
      <c r="I513" s="16">
        <f t="shared" si="95"/>
        <v>86.002426293548965</v>
      </c>
      <c r="J513" s="13">
        <f t="shared" si="88"/>
        <v>49.763084280746668</v>
      </c>
      <c r="K513" s="13">
        <f t="shared" si="89"/>
        <v>36.239342012802297</v>
      </c>
      <c r="L513" s="13">
        <f t="shared" si="90"/>
        <v>0</v>
      </c>
      <c r="M513" s="13">
        <f t="shared" si="96"/>
        <v>14.616630380575725</v>
      </c>
      <c r="N513" s="13">
        <f t="shared" si="91"/>
        <v>9.06231083595695</v>
      </c>
      <c r="O513" s="13">
        <f t="shared" si="92"/>
        <v>11.329301031788285</v>
      </c>
      <c r="Q513">
        <v>12.77399799354839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16.408108110000001</v>
      </c>
      <c r="G514" s="13">
        <f t="shared" si="86"/>
        <v>0</v>
      </c>
      <c r="H514" s="13">
        <f t="shared" si="87"/>
        <v>16.408108110000001</v>
      </c>
      <c r="I514" s="16">
        <f t="shared" si="95"/>
        <v>52.647450122802297</v>
      </c>
      <c r="J514" s="13">
        <f t="shared" si="88"/>
        <v>39.768301574651503</v>
      </c>
      <c r="K514" s="13">
        <f t="shared" si="89"/>
        <v>12.879148548150795</v>
      </c>
      <c r="L514" s="13">
        <f t="shared" si="90"/>
        <v>0</v>
      </c>
      <c r="M514" s="13">
        <f t="shared" si="96"/>
        <v>5.5543195446187745</v>
      </c>
      <c r="N514" s="13">
        <f t="shared" si="91"/>
        <v>3.4436781176636404</v>
      </c>
      <c r="O514" s="13">
        <f t="shared" si="92"/>
        <v>3.4436781176636404</v>
      </c>
      <c r="Q514">
        <v>12.695330003014149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32.070270270000002</v>
      </c>
      <c r="G515" s="13">
        <f t="shared" si="86"/>
        <v>0</v>
      </c>
      <c r="H515" s="13">
        <f t="shared" si="87"/>
        <v>32.070270270000002</v>
      </c>
      <c r="I515" s="16">
        <f t="shared" si="95"/>
        <v>44.949418818150797</v>
      </c>
      <c r="J515" s="13">
        <f t="shared" si="88"/>
        <v>36.787342306773517</v>
      </c>
      <c r="K515" s="13">
        <f t="shared" si="89"/>
        <v>8.1620765113772791</v>
      </c>
      <c r="L515" s="13">
        <f t="shared" si="90"/>
        <v>0</v>
      </c>
      <c r="M515" s="13">
        <f t="shared" si="96"/>
        <v>2.1106414269551341</v>
      </c>
      <c r="N515" s="13">
        <f t="shared" si="91"/>
        <v>1.3085976847121832</v>
      </c>
      <c r="O515" s="13">
        <f t="shared" si="92"/>
        <v>1.3085976847121832</v>
      </c>
      <c r="Q515">
        <v>13.47493177594839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112.1918919</v>
      </c>
      <c r="G516" s="13">
        <f t="shared" si="86"/>
        <v>11.260454194615805</v>
      </c>
      <c r="H516" s="13">
        <f t="shared" si="87"/>
        <v>100.9314377053842</v>
      </c>
      <c r="I516" s="16">
        <f t="shared" si="95"/>
        <v>109.09351421676148</v>
      </c>
      <c r="J516" s="13">
        <f t="shared" si="88"/>
        <v>54.104927140965366</v>
      </c>
      <c r="K516" s="13">
        <f t="shared" si="89"/>
        <v>54.988587075796111</v>
      </c>
      <c r="L516" s="13">
        <f t="shared" si="90"/>
        <v>17.194278534036552</v>
      </c>
      <c r="M516" s="13">
        <f t="shared" si="96"/>
        <v>17.996322276279503</v>
      </c>
      <c r="N516" s="13">
        <f t="shared" si="91"/>
        <v>11.157719811293292</v>
      </c>
      <c r="O516" s="13">
        <f t="shared" si="92"/>
        <v>22.418174005909098</v>
      </c>
      <c r="Q516">
        <v>13.08029252670832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36.31081081</v>
      </c>
      <c r="G517" s="13">
        <f t="shared" si="86"/>
        <v>0.30693626862340845</v>
      </c>
      <c r="H517" s="13">
        <f t="shared" si="87"/>
        <v>36.003874541376589</v>
      </c>
      <c r="I517" s="16">
        <f t="shared" si="95"/>
        <v>73.798183083136138</v>
      </c>
      <c r="J517" s="13">
        <f t="shared" si="88"/>
        <v>48.250471961680084</v>
      </c>
      <c r="K517" s="13">
        <f t="shared" si="89"/>
        <v>25.547711121456054</v>
      </c>
      <c r="L517" s="13">
        <f t="shared" si="90"/>
        <v>0</v>
      </c>
      <c r="M517" s="13">
        <f t="shared" si="96"/>
        <v>6.8386024649862112</v>
      </c>
      <c r="N517" s="13">
        <f t="shared" si="91"/>
        <v>4.2399335282914512</v>
      </c>
      <c r="O517" s="13">
        <f t="shared" si="92"/>
        <v>4.5468697969148595</v>
      </c>
      <c r="Q517">
        <v>13.417733622393969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2.548648649</v>
      </c>
      <c r="G518" s="13">
        <f t="shared" ref="G518:G581" si="100">IF((F518-$J$2)&gt;0,$I$2*(F518-$J$2),0)</f>
        <v>0</v>
      </c>
      <c r="H518" s="13">
        <f t="shared" ref="H518:H581" si="101">F518-G518</f>
        <v>2.548648649</v>
      </c>
      <c r="I518" s="16">
        <f t="shared" si="95"/>
        <v>28.096359770456054</v>
      </c>
      <c r="J518" s="13">
        <f t="shared" ref="J518:J581" si="102">I518/SQRT(1+(I518/($K$2*(300+(25*Q518)+0.05*(Q518)^3)))^2)</f>
        <v>26.873672590231628</v>
      </c>
      <c r="K518" s="13">
        <f t="shared" ref="K518:K581" si="103">I518-J518</f>
        <v>1.2226871802244261</v>
      </c>
      <c r="L518" s="13">
        <f t="shared" ref="L518:L581" si="104">IF(K518&gt;$N$2,(K518-$N$2)/$L$2,0)</f>
        <v>0</v>
      </c>
      <c r="M518" s="13">
        <f t="shared" si="96"/>
        <v>2.59866893669476</v>
      </c>
      <c r="N518" s="13">
        <f t="shared" ref="N518:N581" si="105">$M$2*M518</f>
        <v>1.6111747407507511</v>
      </c>
      <c r="O518" s="13">
        <f t="shared" ref="O518:O581" si="106">N518+G518</f>
        <v>1.6111747407507511</v>
      </c>
      <c r="Q518">
        <v>18.67083918605973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2.6027027029999998</v>
      </c>
      <c r="G519" s="13">
        <f t="shared" si="100"/>
        <v>0</v>
      </c>
      <c r="H519" s="13">
        <f t="shared" si="101"/>
        <v>2.6027027029999998</v>
      </c>
      <c r="I519" s="16">
        <f t="shared" ref="I519:I582" si="108">H519+K518-L518</f>
        <v>3.825389883224426</v>
      </c>
      <c r="J519" s="13">
        <f t="shared" si="102"/>
        <v>3.8233474464240866</v>
      </c>
      <c r="K519" s="13">
        <f t="shared" si="103"/>
        <v>2.0424368003393312E-3</v>
      </c>
      <c r="L519" s="13">
        <f t="shared" si="104"/>
        <v>0</v>
      </c>
      <c r="M519" s="13">
        <f t="shared" ref="M519:M582" si="109">L519+M518-N518</f>
        <v>0.98749419594400889</v>
      </c>
      <c r="N519" s="13">
        <f t="shared" si="105"/>
        <v>0.61224640148528553</v>
      </c>
      <c r="O519" s="13">
        <f t="shared" si="106"/>
        <v>0.61224640148528553</v>
      </c>
      <c r="Q519">
        <v>22.054270020615618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2.162162162</v>
      </c>
      <c r="G520" s="13">
        <f t="shared" si="100"/>
        <v>0</v>
      </c>
      <c r="H520" s="13">
        <f t="shared" si="101"/>
        <v>2.162162162</v>
      </c>
      <c r="I520" s="16">
        <f t="shared" si="108"/>
        <v>2.1642045988003393</v>
      </c>
      <c r="J520" s="13">
        <f t="shared" si="102"/>
        <v>2.1638438290643203</v>
      </c>
      <c r="K520" s="13">
        <f t="shared" si="103"/>
        <v>3.6076973601906204E-4</v>
      </c>
      <c r="L520" s="13">
        <f t="shared" si="104"/>
        <v>0</v>
      </c>
      <c r="M520" s="13">
        <f t="shared" si="109"/>
        <v>0.37524779445872336</v>
      </c>
      <c r="N520" s="13">
        <f t="shared" si="105"/>
        <v>0.23265363256440849</v>
      </c>
      <c r="O520" s="13">
        <f t="shared" si="106"/>
        <v>0.23265363256440849</v>
      </c>
      <c r="Q520">
        <v>22.234143872328762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0.79189189199999999</v>
      </c>
      <c r="G521" s="13">
        <f t="shared" si="100"/>
        <v>0</v>
      </c>
      <c r="H521" s="13">
        <f t="shared" si="101"/>
        <v>0.79189189199999999</v>
      </c>
      <c r="I521" s="16">
        <f t="shared" si="108"/>
        <v>0.79225266173601905</v>
      </c>
      <c r="J521" s="13">
        <f t="shared" si="102"/>
        <v>0.79223495864607529</v>
      </c>
      <c r="K521" s="13">
        <f t="shared" si="103"/>
        <v>1.7703089943754691E-5</v>
      </c>
      <c r="L521" s="13">
        <f t="shared" si="104"/>
        <v>0</v>
      </c>
      <c r="M521" s="13">
        <f t="shared" si="109"/>
        <v>0.14259416189431487</v>
      </c>
      <c r="N521" s="13">
        <f t="shared" si="105"/>
        <v>8.8408380374475223E-2</v>
      </c>
      <c r="O521" s="13">
        <f t="shared" si="106"/>
        <v>8.8408380374475223E-2</v>
      </c>
      <c r="Q521">
        <v>22.233674627919608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39.921621620000003</v>
      </c>
      <c r="G522" s="13">
        <f t="shared" si="100"/>
        <v>0.82816080004240555</v>
      </c>
      <c r="H522" s="13">
        <f t="shared" si="101"/>
        <v>39.093460819957599</v>
      </c>
      <c r="I522" s="16">
        <f t="shared" si="108"/>
        <v>39.093478523047544</v>
      </c>
      <c r="J522" s="13">
        <f t="shared" si="102"/>
        <v>36.674096807307414</v>
      </c>
      <c r="K522" s="13">
        <f t="shared" si="103"/>
        <v>2.4193817157401298</v>
      </c>
      <c r="L522" s="13">
        <f t="shared" si="104"/>
        <v>0</v>
      </c>
      <c r="M522" s="13">
        <f t="shared" si="109"/>
        <v>5.4185781519839646E-2</v>
      </c>
      <c r="N522" s="13">
        <f t="shared" si="105"/>
        <v>3.359518454230058E-2</v>
      </c>
      <c r="O522" s="13">
        <f t="shared" si="106"/>
        <v>0.86175598458470615</v>
      </c>
      <c r="Q522">
        <v>20.641671000000009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90.959459460000005</v>
      </c>
      <c r="G523" s="13">
        <f t="shared" si="100"/>
        <v>8.1955291038923459</v>
      </c>
      <c r="H523" s="13">
        <f t="shared" si="101"/>
        <v>82.763930356107664</v>
      </c>
      <c r="I523" s="16">
        <f t="shared" si="108"/>
        <v>85.183312071847794</v>
      </c>
      <c r="J523" s="13">
        <f t="shared" si="102"/>
        <v>64.622579495981498</v>
      </c>
      <c r="K523" s="13">
        <f t="shared" si="103"/>
        <v>20.560732575866297</v>
      </c>
      <c r="L523" s="13">
        <f t="shared" si="104"/>
        <v>0</v>
      </c>
      <c r="M523" s="13">
        <f t="shared" si="109"/>
        <v>2.0590596977539066E-2</v>
      </c>
      <c r="N523" s="13">
        <f t="shared" si="105"/>
        <v>1.2766170126074221E-2</v>
      </c>
      <c r="O523" s="13">
        <f t="shared" si="106"/>
        <v>8.2082952740184201</v>
      </c>
      <c r="Q523">
        <v>19.717880548087869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77.870270270000006</v>
      </c>
      <c r="G524" s="13">
        <f t="shared" si="100"/>
        <v>6.3060901769571673</v>
      </c>
      <c r="H524" s="13">
        <f t="shared" si="101"/>
        <v>71.564180093042836</v>
      </c>
      <c r="I524" s="16">
        <f t="shared" si="108"/>
        <v>92.124912668909133</v>
      </c>
      <c r="J524" s="13">
        <f t="shared" si="102"/>
        <v>58.006543899693661</v>
      </c>
      <c r="K524" s="13">
        <f t="shared" si="103"/>
        <v>34.118368769215472</v>
      </c>
      <c r="L524" s="13">
        <f t="shared" si="104"/>
        <v>0</v>
      </c>
      <c r="M524" s="13">
        <f t="shared" si="109"/>
        <v>7.8244268514648455E-3</v>
      </c>
      <c r="N524" s="13">
        <f t="shared" si="105"/>
        <v>4.8511446479082045E-3</v>
      </c>
      <c r="O524" s="13">
        <f t="shared" si="106"/>
        <v>6.3109413216050756</v>
      </c>
      <c r="Q524">
        <v>15.6914519449499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35.03243243</v>
      </c>
      <c r="G525" s="13">
        <f t="shared" si="100"/>
        <v>0.12240093649071343</v>
      </c>
      <c r="H525" s="13">
        <f t="shared" si="101"/>
        <v>34.910031493509287</v>
      </c>
      <c r="I525" s="16">
        <f t="shared" si="108"/>
        <v>69.028400262724759</v>
      </c>
      <c r="J525" s="13">
        <f t="shared" si="102"/>
        <v>45.087232532755813</v>
      </c>
      <c r="K525" s="13">
        <f t="shared" si="103"/>
        <v>23.941167729968946</v>
      </c>
      <c r="L525" s="13">
        <f t="shared" si="104"/>
        <v>0</v>
      </c>
      <c r="M525" s="13">
        <f t="shared" si="109"/>
        <v>2.973282203556641E-3</v>
      </c>
      <c r="N525" s="13">
        <f t="shared" si="105"/>
        <v>1.8434349662051173E-3</v>
      </c>
      <c r="O525" s="13">
        <f t="shared" si="106"/>
        <v>0.12424437145691855</v>
      </c>
      <c r="Q525">
        <v>12.41656899354839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102.8405405</v>
      </c>
      <c r="G526" s="13">
        <f t="shared" si="100"/>
        <v>9.9105762840643585</v>
      </c>
      <c r="H526" s="13">
        <f t="shared" si="101"/>
        <v>92.929964215935641</v>
      </c>
      <c r="I526" s="16">
        <f t="shared" si="108"/>
        <v>116.87113194590458</v>
      </c>
      <c r="J526" s="13">
        <f t="shared" si="102"/>
        <v>56.775926562826783</v>
      </c>
      <c r="K526" s="13">
        <f t="shared" si="103"/>
        <v>60.095205383077797</v>
      </c>
      <c r="L526" s="13">
        <f t="shared" si="104"/>
        <v>22.093769570114144</v>
      </c>
      <c r="M526" s="13">
        <f t="shared" si="109"/>
        <v>22.094899417351495</v>
      </c>
      <c r="N526" s="13">
        <f t="shared" si="105"/>
        <v>13.698837638757928</v>
      </c>
      <c r="O526" s="13">
        <f t="shared" si="106"/>
        <v>23.609413922822284</v>
      </c>
      <c r="Q526">
        <v>13.685726443759631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3.5135134999999998E-2</v>
      </c>
      <c r="G527" s="13">
        <f t="shared" si="100"/>
        <v>0</v>
      </c>
      <c r="H527" s="13">
        <f t="shared" si="101"/>
        <v>3.5135134999999998E-2</v>
      </c>
      <c r="I527" s="16">
        <f t="shared" si="108"/>
        <v>38.036570947963654</v>
      </c>
      <c r="J527" s="13">
        <f t="shared" si="102"/>
        <v>33.112534288603072</v>
      </c>
      <c r="K527" s="13">
        <f t="shared" si="103"/>
        <v>4.9240366593605813</v>
      </c>
      <c r="L527" s="13">
        <f t="shared" si="104"/>
        <v>0</v>
      </c>
      <c r="M527" s="13">
        <f t="shared" si="109"/>
        <v>8.3960617785935678</v>
      </c>
      <c r="N527" s="13">
        <f t="shared" si="105"/>
        <v>5.2055583027280123</v>
      </c>
      <c r="O527" s="13">
        <f t="shared" si="106"/>
        <v>5.2055583027280123</v>
      </c>
      <c r="Q527">
        <v>14.19678633130688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24.445945949999999</v>
      </c>
      <c r="G528" s="13">
        <f t="shared" si="100"/>
        <v>0</v>
      </c>
      <c r="H528" s="13">
        <f t="shared" si="101"/>
        <v>24.445945949999999</v>
      </c>
      <c r="I528" s="16">
        <f t="shared" si="108"/>
        <v>29.36998260936058</v>
      </c>
      <c r="J528" s="13">
        <f t="shared" si="102"/>
        <v>26.913546483518584</v>
      </c>
      <c r="K528" s="13">
        <f t="shared" si="103"/>
        <v>2.4564361258419964</v>
      </c>
      <c r="L528" s="13">
        <f t="shared" si="104"/>
        <v>0</v>
      </c>
      <c r="M528" s="13">
        <f t="shared" si="109"/>
        <v>3.1905034758655555</v>
      </c>
      <c r="N528" s="13">
        <f t="shared" si="105"/>
        <v>1.9781121550366443</v>
      </c>
      <c r="O528" s="13">
        <f t="shared" si="106"/>
        <v>1.9781121550366443</v>
      </c>
      <c r="Q528">
        <v>14.18290651195321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13.24864865</v>
      </c>
      <c r="G529" s="13">
        <f t="shared" si="100"/>
        <v>0</v>
      </c>
      <c r="H529" s="13">
        <f t="shared" si="101"/>
        <v>13.24864865</v>
      </c>
      <c r="I529" s="16">
        <f t="shared" si="108"/>
        <v>15.705084775841996</v>
      </c>
      <c r="J529" s="13">
        <f t="shared" si="102"/>
        <v>15.43901162144202</v>
      </c>
      <c r="K529" s="13">
        <f t="shared" si="103"/>
        <v>0.26607315439997592</v>
      </c>
      <c r="L529" s="13">
        <f t="shared" si="104"/>
        <v>0</v>
      </c>
      <c r="M529" s="13">
        <f t="shared" si="109"/>
        <v>1.2123913208289112</v>
      </c>
      <c r="N529" s="13">
        <f t="shared" si="105"/>
        <v>0.75168261891392496</v>
      </c>
      <c r="O529" s="13">
        <f t="shared" si="106"/>
        <v>0.75168261891392496</v>
      </c>
      <c r="Q529">
        <v>17.40697427555477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27.372972969999999</v>
      </c>
      <c r="G530" s="13">
        <f t="shared" si="100"/>
        <v>0</v>
      </c>
      <c r="H530" s="13">
        <f t="shared" si="101"/>
        <v>27.372972969999999</v>
      </c>
      <c r="I530" s="16">
        <f t="shared" si="108"/>
        <v>27.639046124399975</v>
      </c>
      <c r="J530" s="13">
        <f t="shared" si="102"/>
        <v>26.347197329098517</v>
      </c>
      <c r="K530" s="13">
        <f t="shared" si="103"/>
        <v>1.2918487953014584</v>
      </c>
      <c r="L530" s="13">
        <f t="shared" si="104"/>
        <v>0</v>
      </c>
      <c r="M530" s="13">
        <f t="shared" si="109"/>
        <v>0.46070870191498625</v>
      </c>
      <c r="N530" s="13">
        <f t="shared" si="105"/>
        <v>0.28563939518729148</v>
      </c>
      <c r="O530" s="13">
        <f t="shared" si="106"/>
        <v>0.28563939518729148</v>
      </c>
      <c r="Q530">
        <v>17.897547601637601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0.92162162199999997</v>
      </c>
      <c r="G531" s="13">
        <f t="shared" si="100"/>
        <v>0</v>
      </c>
      <c r="H531" s="13">
        <f t="shared" si="101"/>
        <v>0.92162162199999997</v>
      </c>
      <c r="I531" s="16">
        <f t="shared" si="108"/>
        <v>2.2134704173014583</v>
      </c>
      <c r="J531" s="13">
        <f t="shared" si="102"/>
        <v>2.212994154845382</v>
      </c>
      <c r="K531" s="13">
        <f t="shared" si="103"/>
        <v>4.7626245607634843E-4</v>
      </c>
      <c r="L531" s="13">
        <f t="shared" si="104"/>
        <v>0</v>
      </c>
      <c r="M531" s="13">
        <f t="shared" si="109"/>
        <v>0.17506930672769477</v>
      </c>
      <c r="N531" s="13">
        <f t="shared" si="105"/>
        <v>0.10854297017117076</v>
      </c>
      <c r="O531" s="13">
        <f t="shared" si="106"/>
        <v>0.10854297017117076</v>
      </c>
      <c r="Q531">
        <v>20.74680307738041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7.0270269999999996E-2</v>
      </c>
      <c r="G532" s="13">
        <f t="shared" si="100"/>
        <v>0</v>
      </c>
      <c r="H532" s="13">
        <f t="shared" si="101"/>
        <v>7.0270269999999996E-2</v>
      </c>
      <c r="I532" s="16">
        <f t="shared" si="108"/>
        <v>7.0746532456076344E-2</v>
      </c>
      <c r="J532" s="13">
        <f t="shared" si="102"/>
        <v>7.0746518609404396E-2</v>
      </c>
      <c r="K532" s="13">
        <f t="shared" si="103"/>
        <v>1.384667194792577E-8</v>
      </c>
      <c r="L532" s="13">
        <f t="shared" si="104"/>
        <v>0</v>
      </c>
      <c r="M532" s="13">
        <f t="shared" si="109"/>
        <v>6.6526336556524013E-2</v>
      </c>
      <c r="N532" s="13">
        <f t="shared" si="105"/>
        <v>4.1246328665044886E-2</v>
      </c>
      <c r="O532" s="13">
        <f t="shared" si="106"/>
        <v>4.1246328665044886E-2</v>
      </c>
      <c r="Q532">
        <v>21.56922336972389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8.3405405409999993</v>
      </c>
      <c r="G533" s="13">
        <f t="shared" si="100"/>
        <v>0</v>
      </c>
      <c r="H533" s="13">
        <f t="shared" si="101"/>
        <v>8.3405405409999993</v>
      </c>
      <c r="I533" s="16">
        <f t="shared" si="108"/>
        <v>8.3405405548466707</v>
      </c>
      <c r="J533" s="13">
        <f t="shared" si="102"/>
        <v>8.3101558327016818</v>
      </c>
      <c r="K533" s="13">
        <f t="shared" si="103"/>
        <v>3.0384722144988885E-2</v>
      </c>
      <c r="L533" s="13">
        <f t="shared" si="104"/>
        <v>0</v>
      </c>
      <c r="M533" s="13">
        <f t="shared" si="109"/>
        <v>2.5280007891479127E-2</v>
      </c>
      <c r="N533" s="13">
        <f t="shared" si="105"/>
        <v>1.5673604892717057E-2</v>
      </c>
      <c r="O533" s="13">
        <f t="shared" si="106"/>
        <v>1.5673604892717057E-2</v>
      </c>
      <c r="Q533">
        <v>19.467715000000009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0.72972972999999997</v>
      </c>
      <c r="G534" s="13">
        <f t="shared" si="100"/>
        <v>0</v>
      </c>
      <c r="H534" s="13">
        <f t="shared" si="101"/>
        <v>0.72972972999999997</v>
      </c>
      <c r="I534" s="16">
        <f t="shared" si="108"/>
        <v>0.76011445214498885</v>
      </c>
      <c r="J534" s="13">
        <f t="shared" si="102"/>
        <v>0.76009708468687986</v>
      </c>
      <c r="K534" s="13">
        <f t="shared" si="103"/>
        <v>1.7367458108985545E-5</v>
      </c>
      <c r="L534" s="13">
        <f t="shared" si="104"/>
        <v>0</v>
      </c>
      <c r="M534" s="13">
        <f t="shared" si="109"/>
        <v>9.6064029987620696E-3</v>
      </c>
      <c r="N534" s="13">
        <f t="shared" si="105"/>
        <v>5.9559698592324831E-3</v>
      </c>
      <c r="O534" s="13">
        <f t="shared" si="106"/>
        <v>5.9559698592324831E-3</v>
      </c>
      <c r="Q534">
        <v>21.489678923191889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76.102702699999995</v>
      </c>
      <c r="G535" s="13">
        <f t="shared" si="100"/>
        <v>6.0509398445517233</v>
      </c>
      <c r="H535" s="13">
        <f t="shared" si="101"/>
        <v>70.051762855448274</v>
      </c>
      <c r="I535" s="16">
        <f t="shared" si="108"/>
        <v>70.051780222906388</v>
      </c>
      <c r="J535" s="13">
        <f t="shared" si="102"/>
        <v>56.528763131965619</v>
      </c>
      <c r="K535" s="13">
        <f t="shared" si="103"/>
        <v>13.523017090940769</v>
      </c>
      <c r="L535" s="13">
        <f t="shared" si="104"/>
        <v>0</v>
      </c>
      <c r="M535" s="13">
        <f t="shared" si="109"/>
        <v>3.6504331395295865E-3</v>
      </c>
      <c r="N535" s="13">
        <f t="shared" si="105"/>
        <v>2.2632685465083435E-3</v>
      </c>
      <c r="O535" s="13">
        <f t="shared" si="106"/>
        <v>6.053203113098232</v>
      </c>
      <c r="Q535">
        <v>19.214407819881451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63.870270269999999</v>
      </c>
      <c r="G536" s="13">
        <f t="shared" si="100"/>
        <v>4.2851747028877973</v>
      </c>
      <c r="H536" s="13">
        <f t="shared" si="101"/>
        <v>59.585095567112205</v>
      </c>
      <c r="I536" s="16">
        <f t="shared" si="108"/>
        <v>73.108112658052974</v>
      </c>
      <c r="J536" s="13">
        <f t="shared" si="102"/>
        <v>53.113907616995682</v>
      </c>
      <c r="K536" s="13">
        <f t="shared" si="103"/>
        <v>19.994205041057292</v>
      </c>
      <c r="L536" s="13">
        <f t="shared" si="104"/>
        <v>0</v>
      </c>
      <c r="M536" s="13">
        <f t="shared" si="109"/>
        <v>1.387164593021243E-3</v>
      </c>
      <c r="N536" s="13">
        <f t="shared" si="105"/>
        <v>8.6004204767317063E-4</v>
      </c>
      <c r="O536" s="13">
        <f t="shared" si="106"/>
        <v>4.2860347449354705</v>
      </c>
      <c r="Q536">
        <v>16.185533217677751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43.645945949999998</v>
      </c>
      <c r="G537" s="13">
        <f t="shared" si="100"/>
        <v>1.3657711335388358</v>
      </c>
      <c r="H537" s="13">
        <f t="shared" si="101"/>
        <v>42.280174816461162</v>
      </c>
      <c r="I537" s="16">
        <f t="shared" si="108"/>
        <v>62.274379857518454</v>
      </c>
      <c r="J537" s="13">
        <f t="shared" si="102"/>
        <v>44.256063647612621</v>
      </c>
      <c r="K537" s="13">
        <f t="shared" si="103"/>
        <v>18.018316209905834</v>
      </c>
      <c r="L537" s="13">
        <f t="shared" si="104"/>
        <v>0</v>
      </c>
      <c r="M537" s="13">
        <f t="shared" si="109"/>
        <v>5.2712254534807235E-4</v>
      </c>
      <c r="N537" s="13">
        <f t="shared" si="105"/>
        <v>3.2681597811580487E-4</v>
      </c>
      <c r="O537" s="13">
        <f t="shared" si="106"/>
        <v>1.3660979495169516</v>
      </c>
      <c r="Q537">
        <v>13.21946245174504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195.33243239999999</v>
      </c>
      <c r="G538" s="13">
        <f t="shared" si="100"/>
        <v>23.261883110254448</v>
      </c>
      <c r="H538" s="13">
        <f t="shared" si="101"/>
        <v>172.07054928974554</v>
      </c>
      <c r="I538" s="16">
        <f t="shared" si="108"/>
        <v>190.08886549965138</v>
      </c>
      <c r="J538" s="13">
        <f t="shared" si="102"/>
        <v>65.04390089553192</v>
      </c>
      <c r="K538" s="13">
        <f t="shared" si="103"/>
        <v>125.04496460411946</v>
      </c>
      <c r="L538" s="13">
        <f t="shared" si="104"/>
        <v>84.409130529269987</v>
      </c>
      <c r="M538" s="13">
        <f t="shared" si="109"/>
        <v>84.409330835837224</v>
      </c>
      <c r="N538" s="13">
        <f t="shared" si="105"/>
        <v>52.333785118219076</v>
      </c>
      <c r="O538" s="13">
        <f t="shared" si="106"/>
        <v>75.595668228473528</v>
      </c>
      <c r="Q538">
        <v>14.605281546230801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31.95405405</v>
      </c>
      <c r="G539" s="13">
        <f t="shared" si="100"/>
        <v>0</v>
      </c>
      <c r="H539" s="13">
        <f t="shared" si="101"/>
        <v>31.95405405</v>
      </c>
      <c r="I539" s="16">
        <f t="shared" si="108"/>
        <v>72.589888124849466</v>
      </c>
      <c r="J539" s="13">
        <f t="shared" si="102"/>
        <v>47.017502437213352</v>
      </c>
      <c r="K539" s="13">
        <f t="shared" si="103"/>
        <v>25.572385687636114</v>
      </c>
      <c r="L539" s="13">
        <f t="shared" si="104"/>
        <v>0</v>
      </c>
      <c r="M539" s="13">
        <f t="shared" si="109"/>
        <v>32.075545717618148</v>
      </c>
      <c r="N539" s="13">
        <f t="shared" si="105"/>
        <v>19.886838344923252</v>
      </c>
      <c r="O539" s="13">
        <f t="shared" si="106"/>
        <v>19.886838344923252</v>
      </c>
      <c r="Q539">
        <v>12.94015499354839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29.475675679999998</v>
      </c>
      <c r="G540" s="13">
        <f t="shared" si="100"/>
        <v>0</v>
      </c>
      <c r="H540" s="13">
        <f t="shared" si="101"/>
        <v>29.475675679999998</v>
      </c>
      <c r="I540" s="16">
        <f t="shared" si="108"/>
        <v>55.048061367636109</v>
      </c>
      <c r="J540" s="13">
        <f t="shared" si="102"/>
        <v>42.317622168733408</v>
      </c>
      <c r="K540" s="13">
        <f t="shared" si="103"/>
        <v>12.730439198902701</v>
      </c>
      <c r="L540" s="13">
        <f t="shared" si="104"/>
        <v>0</v>
      </c>
      <c r="M540" s="13">
        <f t="shared" si="109"/>
        <v>12.188707372694896</v>
      </c>
      <c r="N540" s="13">
        <f t="shared" si="105"/>
        <v>7.5569985710708352</v>
      </c>
      <c r="O540" s="13">
        <f t="shared" si="106"/>
        <v>7.5569985710708352</v>
      </c>
      <c r="Q540">
        <v>13.953372849413149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27.727027029999999</v>
      </c>
      <c r="G541" s="13">
        <f t="shared" si="100"/>
        <v>0</v>
      </c>
      <c r="H541" s="13">
        <f t="shared" si="101"/>
        <v>27.727027029999999</v>
      </c>
      <c r="I541" s="16">
        <f t="shared" si="108"/>
        <v>40.457466228902703</v>
      </c>
      <c r="J541" s="13">
        <f t="shared" si="102"/>
        <v>35.209787454692588</v>
      </c>
      <c r="K541" s="13">
        <f t="shared" si="103"/>
        <v>5.2476787742101152</v>
      </c>
      <c r="L541" s="13">
        <f t="shared" si="104"/>
        <v>0</v>
      </c>
      <c r="M541" s="13">
        <f t="shared" si="109"/>
        <v>4.6317088016240611</v>
      </c>
      <c r="N541" s="13">
        <f t="shared" si="105"/>
        <v>2.8716594570069178</v>
      </c>
      <c r="O541" s="13">
        <f t="shared" si="106"/>
        <v>2.8716594570069178</v>
      </c>
      <c r="Q541">
        <v>15.068040782702591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15.52972973</v>
      </c>
      <c r="G542" s="13">
        <f t="shared" si="100"/>
        <v>0</v>
      </c>
      <c r="H542" s="13">
        <f t="shared" si="101"/>
        <v>15.52972973</v>
      </c>
      <c r="I542" s="16">
        <f t="shared" si="108"/>
        <v>20.777408504210115</v>
      </c>
      <c r="J542" s="13">
        <f t="shared" si="102"/>
        <v>20.144408902683217</v>
      </c>
      <c r="K542" s="13">
        <f t="shared" si="103"/>
        <v>0.63299960152689749</v>
      </c>
      <c r="L542" s="13">
        <f t="shared" si="104"/>
        <v>0</v>
      </c>
      <c r="M542" s="13">
        <f t="shared" si="109"/>
        <v>1.7600493446171432</v>
      </c>
      <c r="N542" s="13">
        <f t="shared" si="105"/>
        <v>1.0912305936626288</v>
      </c>
      <c r="O542" s="13">
        <f t="shared" si="106"/>
        <v>1.0912305936626288</v>
      </c>
      <c r="Q542">
        <v>17.067070360157079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3.556756757</v>
      </c>
      <c r="G543" s="13">
        <f t="shared" si="100"/>
        <v>0</v>
      </c>
      <c r="H543" s="13">
        <f t="shared" si="101"/>
        <v>3.556756757</v>
      </c>
      <c r="I543" s="16">
        <f t="shared" si="108"/>
        <v>4.189756358526898</v>
      </c>
      <c r="J543" s="13">
        <f t="shared" si="102"/>
        <v>4.1865788063263825</v>
      </c>
      <c r="K543" s="13">
        <f t="shared" si="103"/>
        <v>3.177552200515521E-3</v>
      </c>
      <c r="L543" s="13">
        <f t="shared" si="104"/>
        <v>0</v>
      </c>
      <c r="M543" s="13">
        <f t="shared" si="109"/>
        <v>0.66881875095451448</v>
      </c>
      <c r="N543" s="13">
        <f t="shared" si="105"/>
        <v>0.41466762559179898</v>
      </c>
      <c r="O543" s="13">
        <f t="shared" si="106"/>
        <v>0.41466762559179898</v>
      </c>
      <c r="Q543">
        <v>20.85649998625529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0.26756756799999998</v>
      </c>
      <c r="G544" s="13">
        <f t="shared" si="100"/>
        <v>0</v>
      </c>
      <c r="H544" s="13">
        <f t="shared" si="101"/>
        <v>0.26756756799999998</v>
      </c>
      <c r="I544" s="16">
        <f t="shared" si="108"/>
        <v>0.2707451202005155</v>
      </c>
      <c r="J544" s="13">
        <f t="shared" si="102"/>
        <v>0.27074467784377954</v>
      </c>
      <c r="K544" s="13">
        <f t="shared" si="103"/>
        <v>4.4235673596348946E-7</v>
      </c>
      <c r="L544" s="13">
        <f t="shared" si="104"/>
        <v>0</v>
      </c>
      <c r="M544" s="13">
        <f t="shared" si="109"/>
        <v>0.2541511253627155</v>
      </c>
      <c r="N544" s="13">
        <f t="shared" si="105"/>
        <v>0.15757369772488361</v>
      </c>
      <c r="O544" s="13">
        <f t="shared" si="106"/>
        <v>0.15757369772488361</v>
      </c>
      <c r="Q544">
        <v>25.578225974237409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19.305405409999999</v>
      </c>
      <c r="G545" s="13">
        <f t="shared" si="100"/>
        <v>0</v>
      </c>
      <c r="H545" s="13">
        <f t="shared" si="101"/>
        <v>19.305405409999999</v>
      </c>
      <c r="I545" s="16">
        <f t="shared" si="108"/>
        <v>19.305405852356735</v>
      </c>
      <c r="J545" s="13">
        <f t="shared" si="102"/>
        <v>19.071569442095587</v>
      </c>
      <c r="K545" s="13">
        <f t="shared" si="103"/>
        <v>0.23383641026114788</v>
      </c>
      <c r="L545" s="13">
        <f t="shared" si="104"/>
        <v>0</v>
      </c>
      <c r="M545" s="13">
        <f t="shared" si="109"/>
        <v>9.6577427637831892E-2</v>
      </c>
      <c r="N545" s="13">
        <f t="shared" si="105"/>
        <v>5.987800513545577E-2</v>
      </c>
      <c r="O545" s="13">
        <f t="shared" si="106"/>
        <v>5.987800513545577E-2</v>
      </c>
      <c r="Q545">
        <v>22.750636000000011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15.82972973</v>
      </c>
      <c r="G546" s="13">
        <f t="shared" si="100"/>
        <v>0</v>
      </c>
      <c r="H546" s="13">
        <f t="shared" si="101"/>
        <v>15.82972973</v>
      </c>
      <c r="I546" s="16">
        <f t="shared" si="108"/>
        <v>16.063566140261148</v>
      </c>
      <c r="J546" s="13">
        <f t="shared" si="102"/>
        <v>15.973028937929193</v>
      </c>
      <c r="K546" s="13">
        <f t="shared" si="103"/>
        <v>9.0537202331955058E-2</v>
      </c>
      <c r="L546" s="13">
        <f t="shared" si="104"/>
        <v>0</v>
      </c>
      <c r="M546" s="13">
        <f t="shared" si="109"/>
        <v>3.6699422502376122E-2</v>
      </c>
      <c r="N546" s="13">
        <f t="shared" si="105"/>
        <v>2.2753641951473197E-2</v>
      </c>
      <c r="O546" s="13">
        <f t="shared" si="106"/>
        <v>2.2753641951473197E-2</v>
      </c>
      <c r="Q546">
        <v>25.663059491801992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17.510810809999999</v>
      </c>
      <c r="G547" s="13">
        <f t="shared" si="100"/>
        <v>0</v>
      </c>
      <c r="H547" s="13">
        <f t="shared" si="101"/>
        <v>17.510810809999999</v>
      </c>
      <c r="I547" s="16">
        <f t="shared" si="108"/>
        <v>17.601348012331954</v>
      </c>
      <c r="J547" s="13">
        <f t="shared" si="102"/>
        <v>17.400156639902619</v>
      </c>
      <c r="K547" s="13">
        <f t="shared" si="103"/>
        <v>0.20119137242933505</v>
      </c>
      <c r="L547" s="13">
        <f t="shared" si="104"/>
        <v>0</v>
      </c>
      <c r="M547" s="13">
        <f t="shared" si="109"/>
        <v>1.3945780550902925E-2</v>
      </c>
      <c r="N547" s="13">
        <f t="shared" si="105"/>
        <v>8.6463839415598133E-3</v>
      </c>
      <c r="O547" s="13">
        <f t="shared" si="106"/>
        <v>8.6463839415598133E-3</v>
      </c>
      <c r="Q547">
        <v>21.858637873599491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82.767567569999997</v>
      </c>
      <c r="G548" s="13">
        <f t="shared" si="100"/>
        <v>7.0130204551491762</v>
      </c>
      <c r="H548" s="13">
        <f t="shared" si="101"/>
        <v>75.754547114850823</v>
      </c>
      <c r="I548" s="16">
        <f t="shared" si="108"/>
        <v>75.955738487280158</v>
      </c>
      <c r="J548" s="13">
        <f t="shared" si="102"/>
        <v>53.92690214428832</v>
      </c>
      <c r="K548" s="13">
        <f t="shared" si="103"/>
        <v>22.028836342991838</v>
      </c>
      <c r="L548" s="13">
        <f t="shared" si="104"/>
        <v>0</v>
      </c>
      <c r="M548" s="13">
        <f t="shared" si="109"/>
        <v>5.299396609343112E-3</v>
      </c>
      <c r="N548" s="13">
        <f t="shared" si="105"/>
        <v>3.2856258977927294E-3</v>
      </c>
      <c r="O548" s="13">
        <f t="shared" si="106"/>
        <v>7.0163060810469693</v>
      </c>
      <c r="Q548">
        <v>16.05222372511583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154.53513509999999</v>
      </c>
      <c r="G549" s="13">
        <f t="shared" si="100"/>
        <v>17.372748152127414</v>
      </c>
      <c r="H549" s="13">
        <f t="shared" si="101"/>
        <v>137.16238694787256</v>
      </c>
      <c r="I549" s="16">
        <f t="shared" si="108"/>
        <v>159.1912232908644</v>
      </c>
      <c r="J549" s="13">
        <f t="shared" si="102"/>
        <v>56.787275476275781</v>
      </c>
      <c r="K549" s="13">
        <f t="shared" si="103"/>
        <v>102.40394781458862</v>
      </c>
      <c r="L549" s="13">
        <f t="shared" si="104"/>
        <v>62.686445939781315</v>
      </c>
      <c r="M549" s="13">
        <f t="shared" si="109"/>
        <v>62.688459710492864</v>
      </c>
      <c r="N549" s="13">
        <f t="shared" si="105"/>
        <v>38.866845020505579</v>
      </c>
      <c r="O549" s="13">
        <f t="shared" si="106"/>
        <v>56.239593172632993</v>
      </c>
      <c r="Q549">
        <v>12.719210686359609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36.132432430000001</v>
      </c>
      <c r="G550" s="13">
        <f t="shared" si="100"/>
        <v>0.28118715231044972</v>
      </c>
      <c r="H550" s="13">
        <f t="shared" si="101"/>
        <v>35.85124527768955</v>
      </c>
      <c r="I550" s="16">
        <f t="shared" si="108"/>
        <v>75.568747152496854</v>
      </c>
      <c r="J550" s="13">
        <f t="shared" si="102"/>
        <v>47.703383067542447</v>
      </c>
      <c r="K550" s="13">
        <f t="shared" si="103"/>
        <v>27.865364084954408</v>
      </c>
      <c r="L550" s="13">
        <f t="shared" si="104"/>
        <v>0</v>
      </c>
      <c r="M550" s="13">
        <f t="shared" si="109"/>
        <v>23.821614689987285</v>
      </c>
      <c r="N550" s="13">
        <f t="shared" si="105"/>
        <v>14.769401107792117</v>
      </c>
      <c r="O550" s="13">
        <f t="shared" si="106"/>
        <v>15.050588260102566</v>
      </c>
      <c r="Q550">
        <v>12.89157599354839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21.46756757</v>
      </c>
      <c r="G551" s="13">
        <f t="shared" si="100"/>
        <v>0</v>
      </c>
      <c r="H551" s="13">
        <f t="shared" si="101"/>
        <v>21.46756757</v>
      </c>
      <c r="I551" s="16">
        <f t="shared" si="108"/>
        <v>49.332931654954407</v>
      </c>
      <c r="J551" s="13">
        <f t="shared" si="102"/>
        <v>41.039656333762686</v>
      </c>
      <c r="K551" s="13">
        <f t="shared" si="103"/>
        <v>8.2932753211917216</v>
      </c>
      <c r="L551" s="13">
        <f t="shared" si="104"/>
        <v>0</v>
      </c>
      <c r="M551" s="13">
        <f t="shared" si="109"/>
        <v>9.0522135821951686</v>
      </c>
      <c r="N551" s="13">
        <f t="shared" si="105"/>
        <v>5.6123724209610044</v>
      </c>
      <c r="O551" s="13">
        <f t="shared" si="106"/>
        <v>5.6123724209610044</v>
      </c>
      <c r="Q551">
        <v>15.55428597923248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1.175675676</v>
      </c>
      <c r="G552" s="13">
        <f t="shared" si="100"/>
        <v>0</v>
      </c>
      <c r="H552" s="13">
        <f t="shared" si="101"/>
        <v>1.175675676</v>
      </c>
      <c r="I552" s="16">
        <f t="shared" si="108"/>
        <v>9.4689509971917225</v>
      </c>
      <c r="J552" s="13">
        <f t="shared" si="102"/>
        <v>9.3923109859398473</v>
      </c>
      <c r="K552" s="13">
        <f t="shared" si="103"/>
        <v>7.6640011251875251E-2</v>
      </c>
      <c r="L552" s="13">
        <f t="shared" si="104"/>
        <v>0</v>
      </c>
      <c r="M552" s="13">
        <f t="shared" si="109"/>
        <v>3.4398411612341642</v>
      </c>
      <c r="N552" s="13">
        <f t="shared" si="105"/>
        <v>2.132701519965182</v>
      </c>
      <c r="O552" s="13">
        <f t="shared" si="106"/>
        <v>2.132701519965182</v>
      </c>
      <c r="Q552">
        <v>15.55764469511089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3.1</v>
      </c>
      <c r="G553" s="13">
        <f t="shared" si="100"/>
        <v>0</v>
      </c>
      <c r="H553" s="13">
        <f t="shared" si="101"/>
        <v>3.1</v>
      </c>
      <c r="I553" s="16">
        <f t="shared" si="108"/>
        <v>3.1766400112518753</v>
      </c>
      <c r="J553" s="13">
        <f t="shared" si="102"/>
        <v>3.1740643838209057</v>
      </c>
      <c r="K553" s="13">
        <f t="shared" si="103"/>
        <v>2.5756274309696181E-3</v>
      </c>
      <c r="L553" s="13">
        <f t="shared" si="104"/>
        <v>0</v>
      </c>
      <c r="M553" s="13">
        <f t="shared" si="109"/>
        <v>1.3071396412689822</v>
      </c>
      <c r="N553" s="13">
        <f t="shared" si="105"/>
        <v>0.81042657758676895</v>
      </c>
      <c r="O553" s="13">
        <f t="shared" si="106"/>
        <v>0.81042657758676895</v>
      </c>
      <c r="Q553">
        <v>16.46688759946456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20.113513510000001</v>
      </c>
      <c r="G554" s="13">
        <f t="shared" si="100"/>
        <v>0</v>
      </c>
      <c r="H554" s="13">
        <f t="shared" si="101"/>
        <v>20.113513510000001</v>
      </c>
      <c r="I554" s="16">
        <f t="shared" si="108"/>
        <v>20.116089137430968</v>
      </c>
      <c r="J554" s="13">
        <f t="shared" si="102"/>
        <v>19.686394510438099</v>
      </c>
      <c r="K554" s="13">
        <f t="shared" si="103"/>
        <v>0.42969462699286964</v>
      </c>
      <c r="L554" s="13">
        <f t="shared" si="104"/>
        <v>0</v>
      </c>
      <c r="M554" s="13">
        <f t="shared" si="109"/>
        <v>0.49671306368221324</v>
      </c>
      <c r="N554" s="13">
        <f t="shared" si="105"/>
        <v>0.30796209948297221</v>
      </c>
      <c r="O554" s="13">
        <f t="shared" si="106"/>
        <v>0.30796209948297221</v>
      </c>
      <c r="Q554">
        <v>19.221115857437809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16.90540541</v>
      </c>
      <c r="G555" s="13">
        <f t="shared" si="100"/>
        <v>0</v>
      </c>
      <c r="H555" s="13">
        <f t="shared" si="101"/>
        <v>16.90540541</v>
      </c>
      <c r="I555" s="16">
        <f t="shared" si="108"/>
        <v>17.33510003699287</v>
      </c>
      <c r="J555" s="13">
        <f t="shared" si="102"/>
        <v>17.069937374205733</v>
      </c>
      <c r="K555" s="13">
        <f t="shared" si="103"/>
        <v>0.26516266278713729</v>
      </c>
      <c r="L555" s="13">
        <f t="shared" si="104"/>
        <v>0</v>
      </c>
      <c r="M555" s="13">
        <f t="shared" si="109"/>
        <v>0.18875096419924103</v>
      </c>
      <c r="N555" s="13">
        <f t="shared" si="105"/>
        <v>0.11702559780352945</v>
      </c>
      <c r="O555" s="13">
        <f t="shared" si="106"/>
        <v>0.11702559780352945</v>
      </c>
      <c r="Q555">
        <v>19.543511000000009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4.4675675679999998</v>
      </c>
      <c r="G556" s="13">
        <f t="shared" si="100"/>
        <v>0</v>
      </c>
      <c r="H556" s="13">
        <f t="shared" si="101"/>
        <v>4.4675675679999998</v>
      </c>
      <c r="I556" s="16">
        <f t="shared" si="108"/>
        <v>4.7327302307871371</v>
      </c>
      <c r="J556" s="13">
        <f t="shared" si="102"/>
        <v>4.7291647899785856</v>
      </c>
      <c r="K556" s="13">
        <f t="shared" si="103"/>
        <v>3.5654408085514788E-3</v>
      </c>
      <c r="L556" s="13">
        <f t="shared" si="104"/>
        <v>0</v>
      </c>
      <c r="M556" s="13">
        <f t="shared" si="109"/>
        <v>7.1725366395711587E-2</v>
      </c>
      <c r="N556" s="13">
        <f t="shared" si="105"/>
        <v>4.4469727165341186E-2</v>
      </c>
      <c r="O556" s="13">
        <f t="shared" si="106"/>
        <v>4.4469727165341186E-2</v>
      </c>
      <c r="Q556">
        <v>22.628915309064698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1.1783783779999999</v>
      </c>
      <c r="G557" s="13">
        <f t="shared" si="100"/>
        <v>0</v>
      </c>
      <c r="H557" s="13">
        <f t="shared" si="101"/>
        <v>1.1783783779999999</v>
      </c>
      <c r="I557" s="16">
        <f t="shared" si="108"/>
        <v>1.1819438188085514</v>
      </c>
      <c r="J557" s="13">
        <f t="shared" si="102"/>
        <v>1.1818848452220048</v>
      </c>
      <c r="K557" s="13">
        <f t="shared" si="103"/>
        <v>5.8973586546606782E-5</v>
      </c>
      <c r="L557" s="13">
        <f t="shared" si="104"/>
        <v>0</v>
      </c>
      <c r="M557" s="13">
        <f t="shared" si="109"/>
        <v>2.7255639230370401E-2</v>
      </c>
      <c r="N557" s="13">
        <f t="shared" si="105"/>
        <v>1.6898496322829647E-2</v>
      </c>
      <c r="O557" s="13">
        <f t="shared" si="106"/>
        <v>1.6898496322829647E-2</v>
      </c>
      <c r="Q557">
        <v>22.210388115443951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14.8972973</v>
      </c>
      <c r="G558" s="13">
        <f t="shared" si="100"/>
        <v>0</v>
      </c>
      <c r="H558" s="13">
        <f t="shared" si="101"/>
        <v>14.8972973</v>
      </c>
      <c r="I558" s="16">
        <f t="shared" si="108"/>
        <v>14.897356273586546</v>
      </c>
      <c r="J558" s="13">
        <f t="shared" si="102"/>
        <v>14.785677384886219</v>
      </c>
      <c r="K558" s="13">
        <f t="shared" si="103"/>
        <v>0.11167888870032705</v>
      </c>
      <c r="L558" s="13">
        <f t="shared" si="104"/>
        <v>0</v>
      </c>
      <c r="M558" s="13">
        <f t="shared" si="109"/>
        <v>1.0357142907540754E-2</v>
      </c>
      <c r="N558" s="13">
        <f t="shared" si="105"/>
        <v>6.4214286026752672E-3</v>
      </c>
      <c r="O558" s="13">
        <f t="shared" si="106"/>
        <v>6.4214286026752672E-3</v>
      </c>
      <c r="Q558">
        <v>22.526317617000121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56.035135140000001</v>
      </c>
      <c r="G559" s="13">
        <f t="shared" si="100"/>
        <v>3.1541642867705466</v>
      </c>
      <c r="H559" s="13">
        <f t="shared" si="101"/>
        <v>52.880970853229456</v>
      </c>
      <c r="I559" s="16">
        <f t="shared" si="108"/>
        <v>52.992649741929782</v>
      </c>
      <c r="J559" s="13">
        <f t="shared" si="102"/>
        <v>46.943294564629575</v>
      </c>
      <c r="K559" s="13">
        <f t="shared" si="103"/>
        <v>6.0493551773002068</v>
      </c>
      <c r="L559" s="13">
        <f t="shared" si="104"/>
        <v>0</v>
      </c>
      <c r="M559" s="13">
        <f t="shared" si="109"/>
        <v>3.9357143048654869E-3</v>
      </c>
      <c r="N559" s="13">
        <f t="shared" si="105"/>
        <v>2.4401428690166019E-3</v>
      </c>
      <c r="O559" s="13">
        <f t="shared" si="106"/>
        <v>3.1566044296395632</v>
      </c>
      <c r="Q559">
        <v>19.99804585229635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53.129729730000001</v>
      </c>
      <c r="G560" s="13">
        <f t="shared" si="100"/>
        <v>2.7347658045195566</v>
      </c>
      <c r="H560" s="13">
        <f t="shared" si="101"/>
        <v>50.394963925480447</v>
      </c>
      <c r="I560" s="16">
        <f t="shared" si="108"/>
        <v>56.444319102780653</v>
      </c>
      <c r="J560" s="13">
        <f t="shared" si="102"/>
        <v>43.542801094736625</v>
      </c>
      <c r="K560" s="13">
        <f t="shared" si="103"/>
        <v>12.901518008044029</v>
      </c>
      <c r="L560" s="13">
        <f t="shared" si="104"/>
        <v>0</v>
      </c>
      <c r="M560" s="13">
        <f t="shared" si="109"/>
        <v>1.495571435848885E-3</v>
      </c>
      <c r="N560" s="13">
        <f t="shared" si="105"/>
        <v>9.2725429022630867E-4</v>
      </c>
      <c r="O560" s="13">
        <f t="shared" si="106"/>
        <v>2.7356930588097828</v>
      </c>
      <c r="Q560">
        <v>14.43926677089776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84.005405409999995</v>
      </c>
      <c r="G561" s="13">
        <f t="shared" si="100"/>
        <v>7.19170371552379</v>
      </c>
      <c r="H561" s="13">
        <f t="shared" si="101"/>
        <v>76.813701694476208</v>
      </c>
      <c r="I561" s="16">
        <f t="shared" si="108"/>
        <v>89.715219702520244</v>
      </c>
      <c r="J561" s="13">
        <f t="shared" si="102"/>
        <v>50.940888402872311</v>
      </c>
      <c r="K561" s="13">
        <f t="shared" si="103"/>
        <v>38.774331299647933</v>
      </c>
      <c r="L561" s="13">
        <f t="shared" si="104"/>
        <v>1.6376819662787632</v>
      </c>
      <c r="M561" s="13">
        <f t="shared" si="109"/>
        <v>1.6382502834243857</v>
      </c>
      <c r="N561" s="13">
        <f t="shared" si="105"/>
        <v>1.0157151757231191</v>
      </c>
      <c r="O561" s="13">
        <f t="shared" si="106"/>
        <v>8.2074188912469097</v>
      </c>
      <c r="Q561">
        <v>12.98083686761912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0.56216216200000002</v>
      </c>
      <c r="G562" s="13">
        <f t="shared" si="100"/>
        <v>0</v>
      </c>
      <c r="H562" s="13">
        <f t="shared" si="101"/>
        <v>0.56216216200000002</v>
      </c>
      <c r="I562" s="16">
        <f t="shared" si="108"/>
        <v>37.698811495369171</v>
      </c>
      <c r="J562" s="13">
        <f t="shared" si="102"/>
        <v>30.780295849476822</v>
      </c>
      <c r="K562" s="13">
        <f t="shared" si="103"/>
        <v>6.9185156458923487</v>
      </c>
      <c r="L562" s="13">
        <f t="shared" si="104"/>
        <v>0</v>
      </c>
      <c r="M562" s="13">
        <f t="shared" si="109"/>
        <v>0.62253510770126663</v>
      </c>
      <c r="N562" s="13">
        <f t="shared" si="105"/>
        <v>0.38597176677478529</v>
      </c>
      <c r="O562" s="13">
        <f t="shared" si="106"/>
        <v>0.38597176677478529</v>
      </c>
      <c r="Q562">
        <v>10.781767404669189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3.9405405409999998</v>
      </c>
      <c r="G563" s="13">
        <f t="shared" si="100"/>
        <v>0</v>
      </c>
      <c r="H563" s="13">
        <f t="shared" si="101"/>
        <v>3.9405405409999998</v>
      </c>
      <c r="I563" s="16">
        <f t="shared" si="108"/>
        <v>10.859056186892349</v>
      </c>
      <c r="J563" s="13">
        <f t="shared" si="102"/>
        <v>10.667556527164848</v>
      </c>
      <c r="K563" s="13">
        <f t="shared" si="103"/>
        <v>0.19149965972750138</v>
      </c>
      <c r="L563" s="13">
        <f t="shared" si="104"/>
        <v>0</v>
      </c>
      <c r="M563" s="13">
        <f t="shared" si="109"/>
        <v>0.23656334092648135</v>
      </c>
      <c r="N563" s="13">
        <f t="shared" si="105"/>
        <v>0.14666927137441843</v>
      </c>
      <c r="O563" s="13">
        <f t="shared" si="106"/>
        <v>0.14666927137441843</v>
      </c>
      <c r="Q563">
        <v>11.787990993548391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66.329729729999997</v>
      </c>
      <c r="G564" s="13">
        <f t="shared" si="100"/>
        <v>4.6402003943563894</v>
      </c>
      <c r="H564" s="13">
        <f t="shared" si="101"/>
        <v>61.689529335643606</v>
      </c>
      <c r="I564" s="16">
        <f t="shared" si="108"/>
        <v>61.881028995371111</v>
      </c>
      <c r="J564" s="13">
        <f t="shared" si="102"/>
        <v>42.120003998027826</v>
      </c>
      <c r="K564" s="13">
        <f t="shared" si="103"/>
        <v>19.761024997343284</v>
      </c>
      <c r="L564" s="13">
        <f t="shared" si="104"/>
        <v>0</v>
      </c>
      <c r="M564" s="13">
        <f t="shared" si="109"/>
        <v>8.9894069552062916E-2</v>
      </c>
      <c r="N564" s="13">
        <f t="shared" si="105"/>
        <v>5.5734323122279009E-2</v>
      </c>
      <c r="O564" s="13">
        <f t="shared" si="106"/>
        <v>4.6959347174786688</v>
      </c>
      <c r="Q564">
        <v>11.90134065073242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24.275675679999999</v>
      </c>
      <c r="G565" s="13">
        <f t="shared" si="100"/>
        <v>0</v>
      </c>
      <c r="H565" s="13">
        <f t="shared" si="101"/>
        <v>24.275675679999999</v>
      </c>
      <c r="I565" s="16">
        <f t="shared" si="108"/>
        <v>44.036700677343283</v>
      </c>
      <c r="J565" s="13">
        <f t="shared" si="102"/>
        <v>37.582876536576912</v>
      </c>
      <c r="K565" s="13">
        <f t="shared" si="103"/>
        <v>6.4538241407663719</v>
      </c>
      <c r="L565" s="13">
        <f t="shared" si="104"/>
        <v>0</v>
      </c>
      <c r="M565" s="13">
        <f t="shared" si="109"/>
        <v>3.4159746429783908E-2</v>
      </c>
      <c r="N565" s="13">
        <f t="shared" si="105"/>
        <v>2.1179042786466023E-2</v>
      </c>
      <c r="O565" s="13">
        <f t="shared" si="106"/>
        <v>2.1179042786466023E-2</v>
      </c>
      <c r="Q565">
        <v>15.192750622572969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48.902702699999999</v>
      </c>
      <c r="G566" s="13">
        <f t="shared" si="100"/>
        <v>2.1245897806455218</v>
      </c>
      <c r="H566" s="13">
        <f t="shared" si="101"/>
        <v>46.778112919354477</v>
      </c>
      <c r="I566" s="16">
        <f t="shared" si="108"/>
        <v>53.231937060120849</v>
      </c>
      <c r="J566" s="13">
        <f t="shared" si="102"/>
        <v>44.658632467109214</v>
      </c>
      <c r="K566" s="13">
        <f t="shared" si="103"/>
        <v>8.5733045930116347</v>
      </c>
      <c r="L566" s="13">
        <f t="shared" si="104"/>
        <v>0</v>
      </c>
      <c r="M566" s="13">
        <f t="shared" si="109"/>
        <v>1.2980703643317885E-2</v>
      </c>
      <c r="N566" s="13">
        <f t="shared" si="105"/>
        <v>8.0480362588570883E-3</v>
      </c>
      <c r="O566" s="13">
        <f t="shared" si="106"/>
        <v>2.1326378169043791</v>
      </c>
      <c r="Q566">
        <v>17.036548893326341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2.0243243240000002</v>
      </c>
      <c r="G567" s="13">
        <f t="shared" si="100"/>
        <v>0</v>
      </c>
      <c r="H567" s="13">
        <f t="shared" si="101"/>
        <v>2.0243243240000002</v>
      </c>
      <c r="I567" s="16">
        <f t="shared" si="108"/>
        <v>10.597628917011635</v>
      </c>
      <c r="J567" s="13">
        <f t="shared" si="102"/>
        <v>10.551573410725673</v>
      </c>
      <c r="K567" s="13">
        <f t="shared" si="103"/>
        <v>4.6055506285961556E-2</v>
      </c>
      <c r="L567" s="13">
        <f t="shared" si="104"/>
        <v>0</v>
      </c>
      <c r="M567" s="13">
        <f t="shared" si="109"/>
        <v>4.9326673844607965E-3</v>
      </c>
      <c r="N567" s="13">
        <f t="shared" si="105"/>
        <v>3.0582537783656939E-3</v>
      </c>
      <c r="O567" s="13">
        <f t="shared" si="106"/>
        <v>3.0582537783656939E-3</v>
      </c>
      <c r="Q567">
        <v>21.597506050855021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13.71891892</v>
      </c>
      <c r="G568" s="13">
        <f t="shared" si="100"/>
        <v>0</v>
      </c>
      <c r="H568" s="13">
        <f t="shared" si="101"/>
        <v>13.71891892</v>
      </c>
      <c r="I568" s="16">
        <f t="shared" si="108"/>
        <v>13.764974426285962</v>
      </c>
      <c r="J568" s="13">
        <f t="shared" si="102"/>
        <v>13.647048973148662</v>
      </c>
      <c r="K568" s="13">
        <f t="shared" si="103"/>
        <v>0.11792545313729974</v>
      </c>
      <c r="L568" s="13">
        <f t="shared" si="104"/>
        <v>0</v>
      </c>
      <c r="M568" s="13">
        <f t="shared" si="109"/>
        <v>1.8744136060951026E-3</v>
      </c>
      <c r="N568" s="13">
        <f t="shared" si="105"/>
        <v>1.1621364357789635E-3</v>
      </c>
      <c r="O568" s="13">
        <f t="shared" si="106"/>
        <v>1.1621364357789635E-3</v>
      </c>
      <c r="Q568">
        <v>20.45208800000001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19.786486490000001</v>
      </c>
      <c r="G569" s="13">
        <f t="shared" si="100"/>
        <v>0</v>
      </c>
      <c r="H569" s="13">
        <f t="shared" si="101"/>
        <v>19.786486490000001</v>
      </c>
      <c r="I569" s="16">
        <f t="shared" si="108"/>
        <v>19.904411943137301</v>
      </c>
      <c r="J569" s="13">
        <f t="shared" si="102"/>
        <v>19.661246290275816</v>
      </c>
      <c r="K569" s="13">
        <f t="shared" si="103"/>
        <v>0.24316565286148517</v>
      </c>
      <c r="L569" s="13">
        <f t="shared" si="104"/>
        <v>0</v>
      </c>
      <c r="M569" s="13">
        <f t="shared" si="109"/>
        <v>7.1227717031613911E-4</v>
      </c>
      <c r="N569" s="13">
        <f t="shared" si="105"/>
        <v>4.4161184559600626E-4</v>
      </c>
      <c r="O569" s="13">
        <f t="shared" si="106"/>
        <v>4.4161184559600626E-4</v>
      </c>
      <c r="Q569">
        <v>23.12289932239937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25.8</v>
      </c>
      <c r="G570" s="13">
        <f t="shared" si="100"/>
        <v>0</v>
      </c>
      <c r="H570" s="13">
        <f t="shared" si="101"/>
        <v>25.8</v>
      </c>
      <c r="I570" s="16">
        <f t="shared" si="108"/>
        <v>26.043165652861486</v>
      </c>
      <c r="J570" s="13">
        <f t="shared" si="102"/>
        <v>25.505431026008527</v>
      </c>
      <c r="K570" s="13">
        <f t="shared" si="103"/>
        <v>0.53773462685295925</v>
      </c>
      <c r="L570" s="13">
        <f t="shared" si="104"/>
        <v>0</v>
      </c>
      <c r="M570" s="13">
        <f t="shared" si="109"/>
        <v>2.7066532472013285E-4</v>
      </c>
      <c r="N570" s="13">
        <f t="shared" si="105"/>
        <v>1.6781250132648237E-4</v>
      </c>
      <c r="O570" s="13">
        <f t="shared" si="106"/>
        <v>1.6781250132648237E-4</v>
      </c>
      <c r="Q570">
        <v>23.122373172565929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37.416216220000003</v>
      </c>
      <c r="G571" s="13">
        <f t="shared" si="100"/>
        <v>0.46650276135119423</v>
      </c>
      <c r="H571" s="13">
        <f t="shared" si="101"/>
        <v>36.949713458648809</v>
      </c>
      <c r="I571" s="16">
        <f t="shared" si="108"/>
        <v>37.487448085501768</v>
      </c>
      <c r="J571" s="13">
        <f t="shared" si="102"/>
        <v>34.611373802268773</v>
      </c>
      <c r="K571" s="13">
        <f t="shared" si="103"/>
        <v>2.8760742832329953</v>
      </c>
      <c r="L571" s="13">
        <f t="shared" si="104"/>
        <v>0</v>
      </c>
      <c r="M571" s="13">
        <f t="shared" si="109"/>
        <v>1.0285282339365047E-4</v>
      </c>
      <c r="N571" s="13">
        <f t="shared" si="105"/>
        <v>6.3768750504063291E-5</v>
      </c>
      <c r="O571" s="13">
        <f t="shared" si="106"/>
        <v>0.4665665301016983</v>
      </c>
      <c r="Q571">
        <v>18.361120662624369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82.572972969999995</v>
      </c>
      <c r="G572" s="13">
        <f t="shared" si="100"/>
        <v>6.9849305095555803</v>
      </c>
      <c r="H572" s="13">
        <f t="shared" si="101"/>
        <v>75.588042460444413</v>
      </c>
      <c r="I572" s="16">
        <f t="shared" si="108"/>
        <v>78.464116743677408</v>
      </c>
      <c r="J572" s="13">
        <f t="shared" si="102"/>
        <v>52.789003938169451</v>
      </c>
      <c r="K572" s="13">
        <f t="shared" si="103"/>
        <v>25.675112805507958</v>
      </c>
      <c r="L572" s="13">
        <f t="shared" si="104"/>
        <v>0</v>
      </c>
      <c r="M572" s="13">
        <f t="shared" si="109"/>
        <v>3.9084072889587182E-5</v>
      </c>
      <c r="N572" s="13">
        <f t="shared" si="105"/>
        <v>2.4232125191544053E-5</v>
      </c>
      <c r="O572" s="13">
        <f t="shared" si="106"/>
        <v>6.984954741680772</v>
      </c>
      <c r="Q572">
        <v>15.040904063566311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107.0540541</v>
      </c>
      <c r="G573" s="13">
        <f t="shared" si="100"/>
        <v>10.518801629381624</v>
      </c>
      <c r="H573" s="13">
        <f t="shared" si="101"/>
        <v>96.535252470618374</v>
      </c>
      <c r="I573" s="16">
        <f t="shared" si="108"/>
        <v>122.21036527612634</v>
      </c>
      <c r="J573" s="13">
        <f t="shared" si="102"/>
        <v>57.686014466479286</v>
      </c>
      <c r="K573" s="13">
        <f t="shared" si="103"/>
        <v>64.524350809647046</v>
      </c>
      <c r="L573" s="13">
        <f t="shared" si="104"/>
        <v>26.343266401317802</v>
      </c>
      <c r="M573" s="13">
        <f t="shared" si="109"/>
        <v>26.343281253265499</v>
      </c>
      <c r="N573" s="13">
        <f t="shared" si="105"/>
        <v>16.332834377024611</v>
      </c>
      <c r="O573" s="13">
        <f t="shared" si="106"/>
        <v>26.851636006406235</v>
      </c>
      <c r="Q573">
        <v>13.79216792641073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21.43513514</v>
      </c>
      <c r="G574" s="13">
        <f t="shared" si="100"/>
        <v>0</v>
      </c>
      <c r="H574" s="13">
        <f t="shared" si="101"/>
        <v>21.43513514</v>
      </c>
      <c r="I574" s="16">
        <f t="shared" si="108"/>
        <v>59.616219548329241</v>
      </c>
      <c r="J574" s="13">
        <f t="shared" si="102"/>
        <v>41.27752975406576</v>
      </c>
      <c r="K574" s="13">
        <f t="shared" si="103"/>
        <v>18.33868979426348</v>
      </c>
      <c r="L574" s="13">
        <f t="shared" si="104"/>
        <v>0</v>
      </c>
      <c r="M574" s="13">
        <f t="shared" si="109"/>
        <v>10.010446876240888</v>
      </c>
      <c r="N574" s="13">
        <f t="shared" si="105"/>
        <v>6.2064770632693502</v>
      </c>
      <c r="O574" s="13">
        <f t="shared" si="106"/>
        <v>6.2064770632693502</v>
      </c>
      <c r="Q574">
        <v>11.827970993548391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2.5</v>
      </c>
      <c r="G575" s="13">
        <f t="shared" si="100"/>
        <v>0</v>
      </c>
      <c r="H575" s="13">
        <f t="shared" si="101"/>
        <v>2.5</v>
      </c>
      <c r="I575" s="16">
        <f t="shared" si="108"/>
        <v>20.83868979426348</v>
      </c>
      <c r="J575" s="13">
        <f t="shared" si="102"/>
        <v>19.922252278268388</v>
      </c>
      <c r="K575" s="13">
        <f t="shared" si="103"/>
        <v>0.91643751599509216</v>
      </c>
      <c r="L575" s="13">
        <f t="shared" si="104"/>
        <v>0</v>
      </c>
      <c r="M575" s="13">
        <f t="shared" si="109"/>
        <v>3.8039698129715376</v>
      </c>
      <c r="N575" s="13">
        <f t="shared" si="105"/>
        <v>2.3584612840423533</v>
      </c>
      <c r="O575" s="13">
        <f t="shared" si="106"/>
        <v>2.3584612840423533</v>
      </c>
      <c r="Q575">
        <v>14.332673860037049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6.6675675679999999</v>
      </c>
      <c r="G576" s="13">
        <f t="shared" si="100"/>
        <v>0</v>
      </c>
      <c r="H576" s="13">
        <f t="shared" si="101"/>
        <v>6.6675675679999999</v>
      </c>
      <c r="I576" s="16">
        <f t="shared" si="108"/>
        <v>7.5840050839950921</v>
      </c>
      <c r="J576" s="13">
        <f t="shared" si="102"/>
        <v>7.537656137124074</v>
      </c>
      <c r="K576" s="13">
        <f t="shared" si="103"/>
        <v>4.6348946871018093E-2</v>
      </c>
      <c r="L576" s="13">
        <f t="shared" si="104"/>
        <v>0</v>
      </c>
      <c r="M576" s="13">
        <f t="shared" si="109"/>
        <v>1.4455085289291842</v>
      </c>
      <c r="N576" s="13">
        <f t="shared" si="105"/>
        <v>0.89621528793609417</v>
      </c>
      <c r="O576" s="13">
        <f t="shared" si="106"/>
        <v>0.89621528793609417</v>
      </c>
      <c r="Q576">
        <v>14.40841868975515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88.167567570000003</v>
      </c>
      <c r="G577" s="13">
        <f t="shared" si="100"/>
        <v>7.7925164237187898</v>
      </c>
      <c r="H577" s="13">
        <f t="shared" si="101"/>
        <v>80.375051146281209</v>
      </c>
      <c r="I577" s="16">
        <f t="shared" si="108"/>
        <v>80.421400093152229</v>
      </c>
      <c r="J577" s="13">
        <f t="shared" si="102"/>
        <v>52.231157845214057</v>
      </c>
      <c r="K577" s="13">
        <f t="shared" si="103"/>
        <v>28.190242247938173</v>
      </c>
      <c r="L577" s="13">
        <f t="shared" si="104"/>
        <v>0</v>
      </c>
      <c r="M577" s="13">
        <f t="shared" si="109"/>
        <v>0.54929324099309007</v>
      </c>
      <c r="N577" s="13">
        <f t="shared" si="105"/>
        <v>0.34056180941571584</v>
      </c>
      <c r="O577" s="13">
        <f t="shared" si="106"/>
        <v>8.1330782331345048</v>
      </c>
      <c r="Q577">
        <v>14.494039864677831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5.6648648650000002</v>
      </c>
      <c r="G578" s="13">
        <f t="shared" si="100"/>
        <v>0</v>
      </c>
      <c r="H578" s="13">
        <f t="shared" si="101"/>
        <v>5.6648648650000002</v>
      </c>
      <c r="I578" s="16">
        <f t="shared" si="108"/>
        <v>33.855107112938171</v>
      </c>
      <c r="J578" s="13">
        <f t="shared" si="102"/>
        <v>31.604444413790667</v>
      </c>
      <c r="K578" s="13">
        <f t="shared" si="103"/>
        <v>2.2506626991475045</v>
      </c>
      <c r="L578" s="13">
        <f t="shared" si="104"/>
        <v>0</v>
      </c>
      <c r="M578" s="13">
        <f t="shared" si="109"/>
        <v>0.20873143157737423</v>
      </c>
      <c r="N578" s="13">
        <f t="shared" si="105"/>
        <v>0.12941348757797203</v>
      </c>
      <c r="O578" s="13">
        <f t="shared" si="106"/>
        <v>0.12941348757797203</v>
      </c>
      <c r="Q578">
        <v>18.051385301619849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17.02972973</v>
      </c>
      <c r="G579" s="13">
        <f t="shared" si="100"/>
        <v>0</v>
      </c>
      <c r="H579" s="13">
        <f t="shared" si="101"/>
        <v>17.02972973</v>
      </c>
      <c r="I579" s="16">
        <f t="shared" si="108"/>
        <v>19.280392429147504</v>
      </c>
      <c r="J579" s="13">
        <f t="shared" si="102"/>
        <v>19.093099257975101</v>
      </c>
      <c r="K579" s="13">
        <f t="shared" si="103"/>
        <v>0.18729317117240285</v>
      </c>
      <c r="L579" s="13">
        <f t="shared" si="104"/>
        <v>0</v>
      </c>
      <c r="M579" s="13">
        <f t="shared" si="109"/>
        <v>7.9317943999402202E-2</v>
      </c>
      <c r="N579" s="13">
        <f t="shared" si="105"/>
        <v>4.9177125279629363E-2</v>
      </c>
      <c r="O579" s="13">
        <f t="shared" si="106"/>
        <v>4.9177125279629363E-2</v>
      </c>
      <c r="Q579">
        <v>24.33045094453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36.537837840000002</v>
      </c>
      <c r="G580" s="13">
        <f t="shared" si="100"/>
        <v>0.33970787133476671</v>
      </c>
      <c r="H580" s="13">
        <f t="shared" si="101"/>
        <v>36.198129968665235</v>
      </c>
      <c r="I580" s="16">
        <f t="shared" si="108"/>
        <v>36.385423139837641</v>
      </c>
      <c r="J580" s="13">
        <f t="shared" si="102"/>
        <v>35.348492221502141</v>
      </c>
      <c r="K580" s="13">
        <f t="shared" si="103"/>
        <v>1.0369309183355</v>
      </c>
      <c r="L580" s="13">
        <f t="shared" si="104"/>
        <v>0</v>
      </c>
      <c r="M580" s="13">
        <f t="shared" si="109"/>
        <v>3.0140818719772838E-2</v>
      </c>
      <c r="N580" s="13">
        <f t="shared" si="105"/>
        <v>1.8687307606259161E-2</v>
      </c>
      <c r="O580" s="13">
        <f t="shared" si="106"/>
        <v>0.35839517894102585</v>
      </c>
      <c r="Q580">
        <v>25.51586600000001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1.975675676</v>
      </c>
      <c r="G581" s="13">
        <f t="shared" si="100"/>
        <v>0</v>
      </c>
      <c r="H581" s="13">
        <f t="shared" si="101"/>
        <v>1.975675676</v>
      </c>
      <c r="I581" s="16">
        <f t="shared" si="108"/>
        <v>3.0126065943354998</v>
      </c>
      <c r="J581" s="13">
        <f t="shared" si="102"/>
        <v>3.0119122257280138</v>
      </c>
      <c r="K581" s="13">
        <f t="shared" si="103"/>
        <v>6.9436860748606222E-4</v>
      </c>
      <c r="L581" s="13">
        <f t="shared" si="104"/>
        <v>0</v>
      </c>
      <c r="M581" s="13">
        <f t="shared" si="109"/>
        <v>1.1453511113513677E-2</v>
      </c>
      <c r="N581" s="13">
        <f t="shared" si="105"/>
        <v>7.10117689037848E-3</v>
      </c>
      <c r="O581" s="13">
        <f t="shared" si="106"/>
        <v>7.10117689037848E-3</v>
      </c>
      <c r="Q581">
        <v>24.637583185139331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1.4810810809999999</v>
      </c>
      <c r="G582" s="13">
        <f t="shared" ref="G582:G645" si="111">IF((F582-$J$2)&gt;0,$I$2*(F582-$J$2),0)</f>
        <v>0</v>
      </c>
      <c r="H582" s="13">
        <f t="shared" ref="H582:H645" si="112">F582-G582</f>
        <v>1.4810810809999999</v>
      </c>
      <c r="I582" s="16">
        <f t="shared" si="108"/>
        <v>1.481775449607486</v>
      </c>
      <c r="J582" s="13">
        <f t="shared" ref="J582:J645" si="113">I582/SQRT(1+(I582/($K$2*(300+(25*Q582)+0.05*(Q582)^3)))^2)</f>
        <v>1.4816744888544828</v>
      </c>
      <c r="K582" s="13">
        <f t="shared" ref="K582:K645" si="114">I582-J582</f>
        <v>1.0096075300314311E-4</v>
      </c>
      <c r="L582" s="13">
        <f t="shared" ref="L582:L645" si="115">IF(K582&gt;$N$2,(K582-$N$2)/$L$2,0)</f>
        <v>0</v>
      </c>
      <c r="M582" s="13">
        <f t="shared" si="109"/>
        <v>4.3523342231351972E-3</v>
      </c>
      <c r="N582" s="13">
        <f t="shared" ref="N582:N645" si="116">$M$2*M582</f>
        <v>2.6984472183438223E-3</v>
      </c>
      <c r="O582" s="13">
        <f t="shared" ref="O582:O645" si="117">N582+G582</f>
        <v>2.6984472183438223E-3</v>
      </c>
      <c r="Q582">
        <v>23.208390887812541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12.07567568</v>
      </c>
      <c r="G583" s="13">
        <f t="shared" si="111"/>
        <v>0</v>
      </c>
      <c r="H583" s="13">
        <f t="shared" si="112"/>
        <v>12.07567568</v>
      </c>
      <c r="I583" s="16">
        <f t="shared" ref="I583:I646" si="119">H583+K582-L582</f>
        <v>12.075776640753002</v>
      </c>
      <c r="J583" s="13">
        <f t="shared" si="113"/>
        <v>12.018869683598583</v>
      </c>
      <c r="K583" s="13">
        <f t="shared" si="114"/>
        <v>5.6906957154419402E-2</v>
      </c>
      <c r="L583" s="13">
        <f t="shared" si="115"/>
        <v>0</v>
      </c>
      <c r="M583" s="13">
        <f t="shared" ref="M583:M646" si="120">L583+M582-N582</f>
        <v>1.6538870047913749E-3</v>
      </c>
      <c r="N583" s="13">
        <f t="shared" si="116"/>
        <v>1.0254099429706524E-3</v>
      </c>
      <c r="O583" s="13">
        <f t="shared" si="117"/>
        <v>1.0254099429706524E-3</v>
      </c>
      <c r="Q583">
        <v>22.870399490828841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96.035135139999994</v>
      </c>
      <c r="G584" s="13">
        <f t="shared" si="111"/>
        <v>8.9282084983973142</v>
      </c>
      <c r="H584" s="13">
        <f t="shared" si="112"/>
        <v>87.106926641602684</v>
      </c>
      <c r="I584" s="16">
        <f t="shared" si="119"/>
        <v>87.163833598757108</v>
      </c>
      <c r="J584" s="13">
        <f t="shared" si="113"/>
        <v>58.105440251062845</v>
      </c>
      <c r="K584" s="13">
        <f t="shared" si="114"/>
        <v>29.058393347694263</v>
      </c>
      <c r="L584" s="13">
        <f t="shared" si="115"/>
        <v>0</v>
      </c>
      <c r="M584" s="13">
        <f t="shared" si="120"/>
        <v>6.2847706182072248E-4</v>
      </c>
      <c r="N584" s="13">
        <f t="shared" si="116"/>
        <v>3.8965577832884791E-4</v>
      </c>
      <c r="O584" s="13">
        <f t="shared" si="117"/>
        <v>8.9285981541756438</v>
      </c>
      <c r="Q584">
        <v>16.30617567497314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2.4135135139999999</v>
      </c>
      <c r="G585" s="13">
        <f t="shared" si="111"/>
        <v>0</v>
      </c>
      <c r="H585" s="13">
        <f t="shared" si="112"/>
        <v>2.4135135139999999</v>
      </c>
      <c r="I585" s="16">
        <f t="shared" si="119"/>
        <v>31.471906861694265</v>
      </c>
      <c r="J585" s="13">
        <f t="shared" si="113"/>
        <v>27.243790302365145</v>
      </c>
      <c r="K585" s="13">
        <f t="shared" si="114"/>
        <v>4.2281165593291199</v>
      </c>
      <c r="L585" s="13">
        <f t="shared" si="115"/>
        <v>0</v>
      </c>
      <c r="M585" s="13">
        <f t="shared" si="120"/>
        <v>2.3882128349187457E-4</v>
      </c>
      <c r="N585" s="13">
        <f t="shared" si="116"/>
        <v>1.4806919576496223E-4</v>
      </c>
      <c r="O585" s="13">
        <f t="shared" si="117"/>
        <v>1.4806919576496223E-4</v>
      </c>
      <c r="Q585">
        <v>11.087496475695829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14.64054054</v>
      </c>
      <c r="G586" s="13">
        <f t="shared" si="111"/>
        <v>0</v>
      </c>
      <c r="H586" s="13">
        <f t="shared" si="112"/>
        <v>14.64054054</v>
      </c>
      <c r="I586" s="16">
        <f t="shared" si="119"/>
        <v>18.86865709932912</v>
      </c>
      <c r="J586" s="13">
        <f t="shared" si="113"/>
        <v>17.946154900809397</v>
      </c>
      <c r="K586" s="13">
        <f t="shared" si="114"/>
        <v>0.92250219851972304</v>
      </c>
      <c r="L586" s="13">
        <f t="shared" si="115"/>
        <v>0</v>
      </c>
      <c r="M586" s="13">
        <f t="shared" si="120"/>
        <v>9.0752087726912338E-5</v>
      </c>
      <c r="N586" s="13">
        <f t="shared" si="116"/>
        <v>5.626629439068565E-5</v>
      </c>
      <c r="O586" s="13">
        <f t="shared" si="117"/>
        <v>5.626629439068565E-5</v>
      </c>
      <c r="Q586">
        <v>12.057216993548391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29.008108109999998</v>
      </c>
      <c r="G587" s="13">
        <f t="shared" si="111"/>
        <v>0</v>
      </c>
      <c r="H587" s="13">
        <f t="shared" si="112"/>
        <v>29.008108109999998</v>
      </c>
      <c r="I587" s="16">
        <f t="shared" si="119"/>
        <v>29.930610308519721</v>
      </c>
      <c r="J587" s="13">
        <f t="shared" si="113"/>
        <v>27.09952176975801</v>
      </c>
      <c r="K587" s="13">
        <f t="shared" si="114"/>
        <v>2.831088538761712</v>
      </c>
      <c r="L587" s="13">
        <f t="shared" si="115"/>
        <v>0</v>
      </c>
      <c r="M587" s="13">
        <f t="shared" si="120"/>
        <v>3.4485793336226688E-5</v>
      </c>
      <c r="N587" s="13">
        <f t="shared" si="116"/>
        <v>2.1381191868460546E-5</v>
      </c>
      <c r="O587" s="13">
        <f t="shared" si="117"/>
        <v>2.1381191868460546E-5</v>
      </c>
      <c r="Q587">
        <v>13.43258379805232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58.294594590000003</v>
      </c>
      <c r="G588" s="13">
        <f t="shared" si="111"/>
        <v>3.4803197557374945</v>
      </c>
      <c r="H588" s="13">
        <f t="shared" si="112"/>
        <v>54.814274834262505</v>
      </c>
      <c r="I588" s="16">
        <f t="shared" si="119"/>
        <v>57.645363373024217</v>
      </c>
      <c r="J588" s="13">
        <f t="shared" si="113"/>
        <v>45.342661987909288</v>
      </c>
      <c r="K588" s="13">
        <f t="shared" si="114"/>
        <v>12.302701385114929</v>
      </c>
      <c r="L588" s="13">
        <f t="shared" si="115"/>
        <v>0</v>
      </c>
      <c r="M588" s="13">
        <f t="shared" si="120"/>
        <v>1.3104601467766142E-5</v>
      </c>
      <c r="N588" s="13">
        <f t="shared" si="116"/>
        <v>8.1248529100150081E-6</v>
      </c>
      <c r="O588" s="13">
        <f t="shared" si="117"/>
        <v>3.4803278805904045</v>
      </c>
      <c r="Q588">
        <v>15.45272564883004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62.827027030000004</v>
      </c>
      <c r="G589" s="13">
        <f t="shared" si="111"/>
        <v>4.1345813881067794</v>
      </c>
      <c r="H589" s="13">
        <f t="shared" si="112"/>
        <v>58.692445641893222</v>
      </c>
      <c r="I589" s="16">
        <f t="shared" si="119"/>
        <v>70.995147027008159</v>
      </c>
      <c r="J589" s="13">
        <f t="shared" si="113"/>
        <v>51.047537634017701</v>
      </c>
      <c r="K589" s="13">
        <f t="shared" si="114"/>
        <v>19.947609392990458</v>
      </c>
      <c r="L589" s="13">
        <f t="shared" si="115"/>
        <v>0</v>
      </c>
      <c r="M589" s="13">
        <f t="shared" si="120"/>
        <v>4.9797485577511334E-6</v>
      </c>
      <c r="N589" s="13">
        <f t="shared" si="116"/>
        <v>3.0874441058057025E-6</v>
      </c>
      <c r="O589" s="13">
        <f t="shared" si="117"/>
        <v>4.1345844755508852</v>
      </c>
      <c r="Q589">
        <v>15.45682596363527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9.0567567570000005</v>
      </c>
      <c r="G590" s="13">
        <f t="shared" si="111"/>
        <v>0</v>
      </c>
      <c r="H590" s="13">
        <f t="shared" si="112"/>
        <v>9.0567567570000005</v>
      </c>
      <c r="I590" s="16">
        <f t="shared" si="119"/>
        <v>29.00436614999046</v>
      </c>
      <c r="J590" s="13">
        <f t="shared" si="113"/>
        <v>28.080127310588253</v>
      </c>
      <c r="K590" s="13">
        <f t="shared" si="114"/>
        <v>0.92423883940220719</v>
      </c>
      <c r="L590" s="13">
        <f t="shared" si="115"/>
        <v>0</v>
      </c>
      <c r="M590" s="13">
        <f t="shared" si="120"/>
        <v>1.8923044519454309E-6</v>
      </c>
      <c r="N590" s="13">
        <f t="shared" si="116"/>
        <v>1.1732287602061672E-6</v>
      </c>
      <c r="O590" s="13">
        <f t="shared" si="117"/>
        <v>1.1732287602061672E-6</v>
      </c>
      <c r="Q590">
        <v>21.450054972603422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1.205405405</v>
      </c>
      <c r="G591" s="13">
        <f t="shared" si="111"/>
        <v>0</v>
      </c>
      <c r="H591" s="13">
        <f t="shared" si="112"/>
        <v>1.205405405</v>
      </c>
      <c r="I591" s="16">
        <f t="shared" si="119"/>
        <v>2.1296442444022072</v>
      </c>
      <c r="J591" s="13">
        <f t="shared" si="113"/>
        <v>2.129305330830694</v>
      </c>
      <c r="K591" s="13">
        <f t="shared" si="114"/>
        <v>3.3891357151327739E-4</v>
      </c>
      <c r="L591" s="13">
        <f t="shared" si="115"/>
        <v>0</v>
      </c>
      <c r="M591" s="13">
        <f t="shared" si="120"/>
        <v>7.1907569173926372E-7</v>
      </c>
      <c r="N591" s="13">
        <f t="shared" si="116"/>
        <v>4.4582692887834351E-7</v>
      </c>
      <c r="O591" s="13">
        <f t="shared" si="117"/>
        <v>4.4582692887834351E-7</v>
      </c>
      <c r="Q591">
        <v>22.33488512956577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0.81891891900000002</v>
      </c>
      <c r="G592" s="13">
        <f t="shared" si="111"/>
        <v>0</v>
      </c>
      <c r="H592" s="13">
        <f t="shared" si="112"/>
        <v>0.81891891900000002</v>
      </c>
      <c r="I592" s="16">
        <f t="shared" si="119"/>
        <v>0.8192578325715133</v>
      </c>
      <c r="J592" s="13">
        <f t="shared" si="113"/>
        <v>0.81924711971939357</v>
      </c>
      <c r="K592" s="13">
        <f t="shared" si="114"/>
        <v>1.0712852119731942E-5</v>
      </c>
      <c r="L592" s="13">
        <f t="shared" si="115"/>
        <v>0</v>
      </c>
      <c r="M592" s="13">
        <f t="shared" si="120"/>
        <v>2.7324876286092021E-7</v>
      </c>
      <c r="N592" s="13">
        <f t="shared" si="116"/>
        <v>1.6941423297377052E-7</v>
      </c>
      <c r="O592" s="13">
        <f t="shared" si="117"/>
        <v>1.6941423297377052E-7</v>
      </c>
      <c r="Q592">
        <v>26.552184000000011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39.786486490000001</v>
      </c>
      <c r="G593" s="13">
        <f t="shared" si="111"/>
        <v>0.80865389466330695</v>
      </c>
      <c r="H593" s="13">
        <f t="shared" si="112"/>
        <v>38.977832595336693</v>
      </c>
      <c r="I593" s="16">
        <f t="shared" si="119"/>
        <v>38.97784330818881</v>
      </c>
      <c r="J593" s="13">
        <f t="shared" si="113"/>
        <v>37.56376846174161</v>
      </c>
      <c r="K593" s="13">
        <f t="shared" si="114"/>
        <v>1.4140748464471997</v>
      </c>
      <c r="L593" s="13">
        <f t="shared" si="115"/>
        <v>0</v>
      </c>
      <c r="M593" s="13">
        <f t="shared" si="120"/>
        <v>1.0383452988714969E-7</v>
      </c>
      <c r="N593" s="13">
        <f t="shared" si="116"/>
        <v>6.4377408530032805E-8</v>
      </c>
      <c r="O593" s="13">
        <f t="shared" si="117"/>
        <v>0.80865395904071546</v>
      </c>
      <c r="Q593">
        <v>24.682926437611751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25.991891890000002</v>
      </c>
      <c r="G594" s="13">
        <f t="shared" si="111"/>
        <v>0</v>
      </c>
      <c r="H594" s="13">
        <f t="shared" si="112"/>
        <v>25.991891890000002</v>
      </c>
      <c r="I594" s="16">
        <f t="shared" si="119"/>
        <v>27.405966736447201</v>
      </c>
      <c r="J594" s="13">
        <f t="shared" si="113"/>
        <v>26.855477700502902</v>
      </c>
      <c r="K594" s="13">
        <f t="shared" si="114"/>
        <v>0.55048903594429888</v>
      </c>
      <c r="L594" s="13">
        <f t="shared" si="115"/>
        <v>0</v>
      </c>
      <c r="M594" s="13">
        <f t="shared" si="120"/>
        <v>3.9457121357116882E-8</v>
      </c>
      <c r="N594" s="13">
        <f t="shared" si="116"/>
        <v>2.4463415241412465E-8</v>
      </c>
      <c r="O594" s="13">
        <f t="shared" si="117"/>
        <v>2.4463415241412465E-8</v>
      </c>
      <c r="Q594">
        <v>24.05199082661662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57.71621622</v>
      </c>
      <c r="G595" s="13">
        <f t="shared" si="111"/>
        <v>3.3968301987517786</v>
      </c>
      <c r="H595" s="13">
        <f t="shared" si="112"/>
        <v>54.319386021248221</v>
      </c>
      <c r="I595" s="16">
        <f t="shared" si="119"/>
        <v>54.869875057192516</v>
      </c>
      <c r="J595" s="13">
        <f t="shared" si="113"/>
        <v>49.113885947302741</v>
      </c>
      <c r="K595" s="13">
        <f t="shared" si="114"/>
        <v>5.7559891098897751</v>
      </c>
      <c r="L595" s="13">
        <f t="shared" si="115"/>
        <v>0</v>
      </c>
      <c r="M595" s="13">
        <f t="shared" si="120"/>
        <v>1.4993706115704417E-8</v>
      </c>
      <c r="N595" s="13">
        <f t="shared" si="116"/>
        <v>9.2960977917367377E-9</v>
      </c>
      <c r="O595" s="13">
        <f t="shared" si="117"/>
        <v>3.3968302080478763</v>
      </c>
      <c r="Q595">
        <v>21.198846409735172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13.951351349999999</v>
      </c>
      <c r="G596" s="13">
        <f t="shared" si="111"/>
        <v>0</v>
      </c>
      <c r="H596" s="13">
        <f t="shared" si="112"/>
        <v>13.951351349999999</v>
      </c>
      <c r="I596" s="16">
        <f t="shared" si="119"/>
        <v>19.707340459889775</v>
      </c>
      <c r="J596" s="13">
        <f t="shared" si="113"/>
        <v>19.16928035050174</v>
      </c>
      <c r="K596" s="13">
        <f t="shared" si="114"/>
        <v>0.53806010938803439</v>
      </c>
      <c r="L596" s="13">
        <f t="shared" si="115"/>
        <v>0</v>
      </c>
      <c r="M596" s="13">
        <f t="shared" si="120"/>
        <v>5.697608323967679E-9</v>
      </c>
      <c r="N596" s="13">
        <f t="shared" si="116"/>
        <v>3.5325171608599608E-9</v>
      </c>
      <c r="O596" s="13">
        <f t="shared" si="117"/>
        <v>3.5325171608599608E-9</v>
      </c>
      <c r="Q596">
        <v>17.129417383142759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50.71891892</v>
      </c>
      <c r="G597" s="13">
        <f t="shared" si="111"/>
        <v>2.3867625994493631</v>
      </c>
      <c r="H597" s="13">
        <f t="shared" si="112"/>
        <v>48.332156320550638</v>
      </c>
      <c r="I597" s="16">
        <f t="shared" si="119"/>
        <v>48.870216429938672</v>
      </c>
      <c r="J597" s="13">
        <f t="shared" si="113"/>
        <v>38.998582806938586</v>
      </c>
      <c r="K597" s="13">
        <f t="shared" si="114"/>
        <v>9.8716336230000863</v>
      </c>
      <c r="L597" s="13">
        <f t="shared" si="115"/>
        <v>0</v>
      </c>
      <c r="M597" s="13">
        <f t="shared" si="120"/>
        <v>2.1650911631077182E-9</v>
      </c>
      <c r="N597" s="13">
        <f t="shared" si="116"/>
        <v>1.3423565211267853E-9</v>
      </c>
      <c r="O597" s="13">
        <f t="shared" si="117"/>
        <v>2.3867626007917195</v>
      </c>
      <c r="Q597">
        <v>13.63104024494185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55.608108110000003</v>
      </c>
      <c r="G598" s="13">
        <f t="shared" si="111"/>
        <v>3.0925224630010555</v>
      </c>
      <c r="H598" s="13">
        <f t="shared" si="112"/>
        <v>52.51558564699895</v>
      </c>
      <c r="I598" s="16">
        <f t="shared" si="119"/>
        <v>62.387219269999036</v>
      </c>
      <c r="J598" s="13">
        <f t="shared" si="113"/>
        <v>47.576671514818223</v>
      </c>
      <c r="K598" s="13">
        <f t="shared" si="114"/>
        <v>14.810547755180814</v>
      </c>
      <c r="L598" s="13">
        <f t="shared" si="115"/>
        <v>0</v>
      </c>
      <c r="M598" s="13">
        <f t="shared" si="120"/>
        <v>8.2273464198093286E-10</v>
      </c>
      <c r="N598" s="13">
        <f t="shared" si="116"/>
        <v>5.1009547802817839E-10</v>
      </c>
      <c r="O598" s="13">
        <f t="shared" si="117"/>
        <v>3.092522463511151</v>
      </c>
      <c r="Q598">
        <v>15.475844838693691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32.964864859999999</v>
      </c>
      <c r="G599" s="13">
        <f t="shared" si="111"/>
        <v>0</v>
      </c>
      <c r="H599" s="13">
        <f t="shared" si="112"/>
        <v>32.964864859999999</v>
      </c>
      <c r="I599" s="16">
        <f t="shared" si="119"/>
        <v>47.775412615180812</v>
      </c>
      <c r="J599" s="13">
        <f t="shared" si="113"/>
        <v>38.504442354123626</v>
      </c>
      <c r="K599" s="13">
        <f t="shared" si="114"/>
        <v>9.2709702610571867</v>
      </c>
      <c r="L599" s="13">
        <f t="shared" si="115"/>
        <v>0</v>
      </c>
      <c r="M599" s="13">
        <f t="shared" si="120"/>
        <v>3.1263916395275447E-10</v>
      </c>
      <c r="N599" s="13">
        <f t="shared" si="116"/>
        <v>1.9383628165070777E-10</v>
      </c>
      <c r="O599" s="13">
        <f t="shared" si="117"/>
        <v>1.9383628165070777E-10</v>
      </c>
      <c r="Q599">
        <v>13.705104993548391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42.356756760000003</v>
      </c>
      <c r="G600" s="13">
        <f t="shared" si="111"/>
        <v>1.179675249033554</v>
      </c>
      <c r="H600" s="13">
        <f t="shared" si="112"/>
        <v>41.177081510966453</v>
      </c>
      <c r="I600" s="16">
        <f t="shared" si="119"/>
        <v>50.448051772023639</v>
      </c>
      <c r="J600" s="13">
        <f t="shared" si="113"/>
        <v>43.000605169315911</v>
      </c>
      <c r="K600" s="13">
        <f t="shared" si="114"/>
        <v>7.4474466027077284</v>
      </c>
      <c r="L600" s="13">
        <f t="shared" si="115"/>
        <v>0</v>
      </c>
      <c r="M600" s="13">
        <f t="shared" si="120"/>
        <v>1.188028823020467E-10</v>
      </c>
      <c r="N600" s="13">
        <f t="shared" si="116"/>
        <v>7.3657787027268955E-11</v>
      </c>
      <c r="O600" s="13">
        <f t="shared" si="117"/>
        <v>1.1796752491072118</v>
      </c>
      <c r="Q600">
        <v>17.065828247210479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50.183783779999999</v>
      </c>
      <c r="G601" s="13">
        <f t="shared" si="111"/>
        <v>2.3095152505104859</v>
      </c>
      <c r="H601" s="13">
        <f t="shared" si="112"/>
        <v>47.874268529489513</v>
      </c>
      <c r="I601" s="16">
        <f t="shared" si="119"/>
        <v>55.321715132197241</v>
      </c>
      <c r="J601" s="13">
        <f t="shared" si="113"/>
        <v>45.625470009993222</v>
      </c>
      <c r="K601" s="13">
        <f t="shared" si="114"/>
        <v>9.6962451222040187</v>
      </c>
      <c r="L601" s="13">
        <f t="shared" si="115"/>
        <v>0</v>
      </c>
      <c r="M601" s="13">
        <f t="shared" si="120"/>
        <v>4.5145095274777741E-11</v>
      </c>
      <c r="N601" s="13">
        <f t="shared" si="116"/>
        <v>2.79899590703622E-11</v>
      </c>
      <c r="O601" s="13">
        <f t="shared" si="117"/>
        <v>2.309515250538476</v>
      </c>
      <c r="Q601">
        <v>16.79517105319507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10.88108108</v>
      </c>
      <c r="G602" s="13">
        <f t="shared" si="111"/>
        <v>0</v>
      </c>
      <c r="H602" s="13">
        <f t="shared" si="112"/>
        <v>10.88108108</v>
      </c>
      <c r="I602" s="16">
        <f t="shared" si="119"/>
        <v>20.57732620220402</v>
      </c>
      <c r="J602" s="13">
        <f t="shared" si="113"/>
        <v>20.029572766481348</v>
      </c>
      <c r="K602" s="13">
        <f t="shared" si="114"/>
        <v>0.54775343572267232</v>
      </c>
      <c r="L602" s="13">
        <f t="shared" si="115"/>
        <v>0</v>
      </c>
      <c r="M602" s="13">
        <f t="shared" si="120"/>
        <v>1.7155136204415541E-11</v>
      </c>
      <c r="N602" s="13">
        <f t="shared" si="116"/>
        <v>1.0636184446737635E-11</v>
      </c>
      <c r="O602" s="13">
        <f t="shared" si="117"/>
        <v>1.0636184446737635E-11</v>
      </c>
      <c r="Q602">
        <v>17.928775759273979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18.048648650000001</v>
      </c>
      <c r="G603" s="13">
        <f t="shared" si="111"/>
        <v>0</v>
      </c>
      <c r="H603" s="13">
        <f t="shared" si="112"/>
        <v>18.048648650000001</v>
      </c>
      <c r="I603" s="16">
        <f t="shared" si="119"/>
        <v>18.596402085722673</v>
      </c>
      <c r="J603" s="13">
        <f t="shared" si="113"/>
        <v>18.324640970759045</v>
      </c>
      <c r="K603" s="13">
        <f t="shared" si="114"/>
        <v>0.27176111496362765</v>
      </c>
      <c r="L603" s="13">
        <f t="shared" si="115"/>
        <v>0</v>
      </c>
      <c r="M603" s="13">
        <f t="shared" si="120"/>
        <v>6.5189517576779062E-12</v>
      </c>
      <c r="N603" s="13">
        <f t="shared" si="116"/>
        <v>4.0417500897603016E-12</v>
      </c>
      <c r="O603" s="13">
        <f t="shared" si="117"/>
        <v>4.0417500897603016E-12</v>
      </c>
      <c r="Q603">
        <v>20.86492859130054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0.486486486</v>
      </c>
      <c r="G604" s="13">
        <f t="shared" si="111"/>
        <v>0</v>
      </c>
      <c r="H604" s="13">
        <f t="shared" si="112"/>
        <v>0.486486486</v>
      </c>
      <c r="I604" s="16">
        <f t="shared" si="119"/>
        <v>0.75824760096362764</v>
      </c>
      <c r="J604" s="13">
        <f t="shared" si="113"/>
        <v>0.75823049828919531</v>
      </c>
      <c r="K604" s="13">
        <f t="shared" si="114"/>
        <v>1.7102674432334375E-5</v>
      </c>
      <c r="L604" s="13">
        <f t="shared" si="115"/>
        <v>0</v>
      </c>
      <c r="M604" s="13">
        <f t="shared" si="120"/>
        <v>2.4772016679176046E-12</v>
      </c>
      <c r="N604" s="13">
        <f t="shared" si="116"/>
        <v>1.5358650341089149E-12</v>
      </c>
      <c r="O604" s="13">
        <f t="shared" si="117"/>
        <v>1.5358650341089149E-12</v>
      </c>
      <c r="Q604">
        <v>21.546167984688651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8.7081081079999993</v>
      </c>
      <c r="G605" s="13">
        <f t="shared" si="111"/>
        <v>0</v>
      </c>
      <c r="H605" s="13">
        <f t="shared" si="112"/>
        <v>8.7081081079999993</v>
      </c>
      <c r="I605" s="16">
        <f t="shared" si="119"/>
        <v>8.7081252106744316</v>
      </c>
      <c r="J605" s="13">
        <f t="shared" si="113"/>
        <v>8.6691350456493534</v>
      </c>
      <c r="K605" s="13">
        <f t="shared" si="114"/>
        <v>3.8990165025078127E-2</v>
      </c>
      <c r="L605" s="13">
        <f t="shared" si="115"/>
        <v>0</v>
      </c>
      <c r="M605" s="13">
        <f t="shared" si="120"/>
        <v>9.4133663380868974E-13</v>
      </c>
      <c r="N605" s="13">
        <f t="shared" si="116"/>
        <v>5.8362871296138763E-13</v>
      </c>
      <c r="O605" s="13">
        <f t="shared" si="117"/>
        <v>5.8362871296138763E-13</v>
      </c>
      <c r="Q605">
        <v>18.611481000000001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0.59189189200000003</v>
      </c>
      <c r="G606" s="13">
        <f t="shared" si="111"/>
        <v>0</v>
      </c>
      <c r="H606" s="13">
        <f t="shared" si="112"/>
        <v>0.59189189200000003</v>
      </c>
      <c r="I606" s="16">
        <f t="shared" si="119"/>
        <v>0.63088205702507816</v>
      </c>
      <c r="J606" s="13">
        <f t="shared" si="113"/>
        <v>0.63087203705330452</v>
      </c>
      <c r="K606" s="13">
        <f t="shared" si="114"/>
        <v>1.0019971773633785E-5</v>
      </c>
      <c r="L606" s="13">
        <f t="shared" si="115"/>
        <v>0</v>
      </c>
      <c r="M606" s="13">
        <f t="shared" si="120"/>
        <v>3.5770792084730211E-13</v>
      </c>
      <c r="N606" s="13">
        <f t="shared" si="116"/>
        <v>2.217789109253273E-13</v>
      </c>
      <c r="O606" s="13">
        <f t="shared" si="117"/>
        <v>2.217789109253273E-13</v>
      </c>
      <c r="Q606">
        <v>21.42587730608431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29.53243243</v>
      </c>
      <c r="G607" s="13">
        <f t="shared" si="111"/>
        <v>0</v>
      </c>
      <c r="H607" s="13">
        <f t="shared" si="112"/>
        <v>29.53243243</v>
      </c>
      <c r="I607" s="16">
        <f t="shared" si="119"/>
        <v>29.532442449971775</v>
      </c>
      <c r="J607" s="13">
        <f t="shared" si="113"/>
        <v>28.260488235955503</v>
      </c>
      <c r="K607" s="13">
        <f t="shared" si="114"/>
        <v>1.2719542140162723</v>
      </c>
      <c r="L607" s="13">
        <f t="shared" si="115"/>
        <v>0</v>
      </c>
      <c r="M607" s="13">
        <f t="shared" si="120"/>
        <v>1.3592900992197481E-13</v>
      </c>
      <c r="N607" s="13">
        <f t="shared" si="116"/>
        <v>8.4275986151624378E-14</v>
      </c>
      <c r="O607" s="13">
        <f t="shared" si="117"/>
        <v>8.4275986151624378E-14</v>
      </c>
      <c r="Q607">
        <v>19.45296856608859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36.581081079999997</v>
      </c>
      <c r="G608" s="13">
        <f t="shared" si="111"/>
        <v>0.34595008082511569</v>
      </c>
      <c r="H608" s="13">
        <f t="shared" si="112"/>
        <v>36.235130999174885</v>
      </c>
      <c r="I608" s="16">
        <f t="shared" si="119"/>
        <v>37.507085213191161</v>
      </c>
      <c r="J608" s="13">
        <f t="shared" si="113"/>
        <v>33.780110542512084</v>
      </c>
      <c r="K608" s="13">
        <f t="shared" si="114"/>
        <v>3.726974670679077</v>
      </c>
      <c r="L608" s="13">
        <f t="shared" si="115"/>
        <v>0</v>
      </c>
      <c r="M608" s="13">
        <f t="shared" si="120"/>
        <v>5.1653023770350434E-14</v>
      </c>
      <c r="N608" s="13">
        <f t="shared" si="116"/>
        <v>3.2024874737617269E-14</v>
      </c>
      <c r="O608" s="13">
        <f t="shared" si="117"/>
        <v>0.34595008082514772</v>
      </c>
      <c r="Q608">
        <v>16.26549011945885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32.81351351</v>
      </c>
      <c r="G609" s="13">
        <f t="shared" si="111"/>
        <v>0</v>
      </c>
      <c r="H609" s="13">
        <f t="shared" si="112"/>
        <v>32.81351351</v>
      </c>
      <c r="I609" s="16">
        <f t="shared" si="119"/>
        <v>36.540488180679077</v>
      </c>
      <c r="J609" s="13">
        <f t="shared" si="113"/>
        <v>30.96666129966253</v>
      </c>
      <c r="K609" s="13">
        <f t="shared" si="114"/>
        <v>5.5738268810165472</v>
      </c>
      <c r="L609" s="13">
        <f t="shared" si="115"/>
        <v>0</v>
      </c>
      <c r="M609" s="13">
        <f t="shared" si="120"/>
        <v>1.9628149032733164E-14</v>
      </c>
      <c r="N609" s="13">
        <f t="shared" si="116"/>
        <v>1.2169452400294562E-14</v>
      </c>
      <c r="O609" s="13">
        <f t="shared" si="117"/>
        <v>1.2169452400294562E-14</v>
      </c>
      <c r="Q609">
        <v>12.114817993548391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17.894594590000001</v>
      </c>
      <c r="G610" s="13">
        <f t="shared" si="111"/>
        <v>0</v>
      </c>
      <c r="H610" s="13">
        <f t="shared" si="112"/>
        <v>17.894594590000001</v>
      </c>
      <c r="I610" s="16">
        <f t="shared" si="119"/>
        <v>23.468421471016548</v>
      </c>
      <c r="J610" s="13">
        <f t="shared" si="113"/>
        <v>21.801967475757525</v>
      </c>
      <c r="K610" s="13">
        <f t="shared" si="114"/>
        <v>1.6664539952590225</v>
      </c>
      <c r="L610" s="13">
        <f t="shared" si="115"/>
        <v>0</v>
      </c>
      <c r="M610" s="13">
        <f t="shared" si="120"/>
        <v>7.4586966324386027E-15</v>
      </c>
      <c r="N610" s="13">
        <f t="shared" si="116"/>
        <v>4.6243919121119335E-15</v>
      </c>
      <c r="O610" s="13">
        <f t="shared" si="117"/>
        <v>4.6243919121119335E-15</v>
      </c>
      <c r="Q610">
        <v>12.259004268818471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0.53513513499999998</v>
      </c>
      <c r="G611" s="13">
        <f t="shared" si="111"/>
        <v>0</v>
      </c>
      <c r="H611" s="13">
        <f t="shared" si="112"/>
        <v>0.53513513499999998</v>
      </c>
      <c r="I611" s="16">
        <f t="shared" si="119"/>
        <v>2.2015891302590225</v>
      </c>
      <c r="J611" s="13">
        <f t="shared" si="113"/>
        <v>2.2004177153184941</v>
      </c>
      <c r="K611" s="13">
        <f t="shared" si="114"/>
        <v>1.1714149405284147E-3</v>
      </c>
      <c r="L611" s="13">
        <f t="shared" si="115"/>
        <v>0</v>
      </c>
      <c r="M611" s="13">
        <f t="shared" si="120"/>
        <v>2.8343047203266691E-15</v>
      </c>
      <c r="N611" s="13">
        <f t="shared" si="116"/>
        <v>1.7572689266025349E-15</v>
      </c>
      <c r="O611" s="13">
        <f t="shared" si="117"/>
        <v>1.7572689266025349E-15</v>
      </c>
      <c r="Q611">
        <v>14.233782557153299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51.918918920000003</v>
      </c>
      <c r="G612" s="13">
        <f t="shared" si="111"/>
        <v>2.5599839257981665</v>
      </c>
      <c r="H612" s="13">
        <f t="shared" si="112"/>
        <v>49.358934994201839</v>
      </c>
      <c r="I612" s="16">
        <f t="shared" si="119"/>
        <v>49.360106409142368</v>
      </c>
      <c r="J612" s="13">
        <f t="shared" si="113"/>
        <v>41.598417547506571</v>
      </c>
      <c r="K612" s="13">
        <f t="shared" si="114"/>
        <v>7.7616888616357969</v>
      </c>
      <c r="L612" s="13">
        <f t="shared" si="115"/>
        <v>0</v>
      </c>
      <c r="M612" s="13">
        <f t="shared" si="120"/>
        <v>1.0770357937241342E-15</v>
      </c>
      <c r="N612" s="13">
        <f t="shared" si="116"/>
        <v>6.6776219210896325E-16</v>
      </c>
      <c r="O612" s="13">
        <f t="shared" si="117"/>
        <v>2.5599839257981674</v>
      </c>
      <c r="Q612">
        <v>16.18221396648163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14.25675676</v>
      </c>
      <c r="G613" s="13">
        <f t="shared" si="111"/>
        <v>0</v>
      </c>
      <c r="H613" s="13">
        <f t="shared" si="112"/>
        <v>14.25675676</v>
      </c>
      <c r="I613" s="16">
        <f t="shared" si="119"/>
        <v>22.018445621635799</v>
      </c>
      <c r="J613" s="13">
        <f t="shared" si="113"/>
        <v>21.177211499219855</v>
      </c>
      <c r="K613" s="13">
        <f t="shared" si="114"/>
        <v>0.84123412241594409</v>
      </c>
      <c r="L613" s="13">
        <f t="shared" si="115"/>
        <v>0</v>
      </c>
      <c r="M613" s="13">
        <f t="shared" si="120"/>
        <v>4.0927360161517099E-16</v>
      </c>
      <c r="N613" s="13">
        <f t="shared" si="116"/>
        <v>2.5374963300140601E-16</v>
      </c>
      <c r="O613" s="13">
        <f t="shared" si="117"/>
        <v>2.5374963300140601E-16</v>
      </c>
      <c r="Q613">
        <v>16.196128130548711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1.1135135140000001</v>
      </c>
      <c r="G614" s="13">
        <f t="shared" si="111"/>
        <v>0</v>
      </c>
      <c r="H614" s="13">
        <f t="shared" si="112"/>
        <v>1.1135135140000001</v>
      </c>
      <c r="I614" s="16">
        <f t="shared" si="119"/>
        <v>1.9547476364159442</v>
      </c>
      <c r="J614" s="13">
        <f t="shared" si="113"/>
        <v>1.9544062395311499</v>
      </c>
      <c r="K614" s="13">
        <f t="shared" si="114"/>
        <v>3.413968847942872E-4</v>
      </c>
      <c r="L614" s="13">
        <f t="shared" si="115"/>
        <v>0</v>
      </c>
      <c r="M614" s="13">
        <f t="shared" si="120"/>
        <v>1.5552396861376499E-16</v>
      </c>
      <c r="N614" s="13">
        <f t="shared" si="116"/>
        <v>9.6424860540534293E-17</v>
      </c>
      <c r="O614" s="13">
        <f t="shared" si="117"/>
        <v>9.6424860540534293E-17</v>
      </c>
      <c r="Q614">
        <v>20.464916779657869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1.186486486</v>
      </c>
      <c r="G615" s="13">
        <f t="shared" si="111"/>
        <v>0</v>
      </c>
      <c r="H615" s="13">
        <f t="shared" si="112"/>
        <v>1.186486486</v>
      </c>
      <c r="I615" s="16">
        <f t="shared" si="119"/>
        <v>1.1868278828847942</v>
      </c>
      <c r="J615" s="13">
        <f t="shared" si="113"/>
        <v>1.1867596469248507</v>
      </c>
      <c r="K615" s="13">
        <f t="shared" si="114"/>
        <v>6.8235959943541147E-5</v>
      </c>
      <c r="L615" s="13">
        <f t="shared" si="115"/>
        <v>0</v>
      </c>
      <c r="M615" s="13">
        <f t="shared" si="120"/>
        <v>5.9099108073230697E-17</v>
      </c>
      <c r="N615" s="13">
        <f t="shared" si="116"/>
        <v>3.6641447005403035E-17</v>
      </c>
      <c r="O615" s="13">
        <f t="shared" si="117"/>
        <v>3.6641447005403035E-17</v>
      </c>
      <c r="Q615">
        <v>21.26543770404955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11.46216216</v>
      </c>
      <c r="G616" s="13">
        <f t="shared" si="111"/>
        <v>0</v>
      </c>
      <c r="H616" s="13">
        <f t="shared" si="112"/>
        <v>11.46216216</v>
      </c>
      <c r="I616" s="16">
        <f t="shared" si="119"/>
        <v>11.462230395959944</v>
      </c>
      <c r="J616" s="13">
        <f t="shared" si="113"/>
        <v>11.409627923509513</v>
      </c>
      <c r="K616" s="13">
        <f t="shared" si="114"/>
        <v>5.2602472450431037E-2</v>
      </c>
      <c r="L616" s="13">
        <f t="shared" si="115"/>
        <v>0</v>
      </c>
      <c r="M616" s="13">
        <f t="shared" si="120"/>
        <v>2.2457661067827662E-17</v>
      </c>
      <c r="N616" s="13">
        <f t="shared" si="116"/>
        <v>1.392374986205315E-17</v>
      </c>
      <c r="O616" s="13">
        <f t="shared" si="117"/>
        <v>1.392374986205315E-17</v>
      </c>
      <c r="Q616">
        <v>22.319786791532511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35.486486489999997</v>
      </c>
      <c r="G617" s="13">
        <f t="shared" si="111"/>
        <v>0.18794414191342884</v>
      </c>
      <c r="H617" s="13">
        <f t="shared" si="112"/>
        <v>35.298542348086571</v>
      </c>
      <c r="I617" s="16">
        <f t="shared" si="119"/>
        <v>35.351144820537002</v>
      </c>
      <c r="J617" s="13">
        <f t="shared" si="113"/>
        <v>33.80835895039101</v>
      </c>
      <c r="K617" s="13">
        <f t="shared" si="114"/>
        <v>1.5427858701459911</v>
      </c>
      <c r="L617" s="13">
        <f t="shared" si="115"/>
        <v>0</v>
      </c>
      <c r="M617" s="13">
        <f t="shared" si="120"/>
        <v>8.5339112057745117E-18</v>
      </c>
      <c r="N617" s="13">
        <f t="shared" si="116"/>
        <v>5.2910249475801974E-18</v>
      </c>
      <c r="O617" s="13">
        <f t="shared" si="117"/>
        <v>0.18794414191342884</v>
      </c>
      <c r="Q617">
        <v>21.894427000000011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38.705405409999997</v>
      </c>
      <c r="G618" s="13">
        <f t="shared" si="111"/>
        <v>0.65259864585647598</v>
      </c>
      <c r="H618" s="13">
        <f t="shared" si="112"/>
        <v>38.052806764143519</v>
      </c>
      <c r="I618" s="16">
        <f t="shared" si="119"/>
        <v>39.59559263428951</v>
      </c>
      <c r="J618" s="13">
        <f t="shared" si="113"/>
        <v>37.679086516369864</v>
      </c>
      <c r="K618" s="13">
        <f t="shared" si="114"/>
        <v>1.9165061179196456</v>
      </c>
      <c r="L618" s="13">
        <f t="shared" si="115"/>
        <v>0</v>
      </c>
      <c r="M618" s="13">
        <f t="shared" si="120"/>
        <v>3.2428862581943143E-18</v>
      </c>
      <c r="N618" s="13">
        <f t="shared" si="116"/>
        <v>2.0105894800804749E-18</v>
      </c>
      <c r="O618" s="13">
        <f t="shared" si="117"/>
        <v>0.65259864585647598</v>
      </c>
      <c r="Q618">
        <v>22.714656351543599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54.075675680000003</v>
      </c>
      <c r="G619" s="13">
        <f t="shared" si="111"/>
        <v>2.8713141479472895</v>
      </c>
      <c r="H619" s="13">
        <f t="shared" si="112"/>
        <v>51.204361532052715</v>
      </c>
      <c r="I619" s="16">
        <f t="shared" si="119"/>
        <v>53.120867649972361</v>
      </c>
      <c r="J619" s="13">
        <f t="shared" si="113"/>
        <v>47.375507224397531</v>
      </c>
      <c r="K619" s="13">
        <f t="shared" si="114"/>
        <v>5.7453604255748303</v>
      </c>
      <c r="L619" s="13">
        <f t="shared" si="115"/>
        <v>0</v>
      </c>
      <c r="M619" s="13">
        <f t="shared" si="120"/>
        <v>1.2322967781138394E-18</v>
      </c>
      <c r="N619" s="13">
        <f t="shared" si="116"/>
        <v>7.6402400243058047E-19</v>
      </c>
      <c r="O619" s="13">
        <f t="shared" si="117"/>
        <v>2.8713141479472895</v>
      </c>
      <c r="Q619">
        <v>20.486078857798521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26.556756759999999</v>
      </c>
      <c r="G620" s="13">
        <f t="shared" si="111"/>
        <v>0</v>
      </c>
      <c r="H620" s="13">
        <f t="shared" si="112"/>
        <v>26.556756759999999</v>
      </c>
      <c r="I620" s="16">
        <f t="shared" si="119"/>
        <v>32.302117185574829</v>
      </c>
      <c r="J620" s="13">
        <f t="shared" si="113"/>
        <v>30.04116167761379</v>
      </c>
      <c r="K620" s="13">
        <f t="shared" si="114"/>
        <v>2.2609555079610395</v>
      </c>
      <c r="L620" s="13">
        <f t="shared" si="115"/>
        <v>0</v>
      </c>
      <c r="M620" s="13">
        <f t="shared" si="120"/>
        <v>4.6827277568325896E-19</v>
      </c>
      <c r="N620" s="13">
        <f t="shared" si="116"/>
        <v>2.9032912092362054E-19</v>
      </c>
      <c r="O620" s="13">
        <f t="shared" si="117"/>
        <v>2.9032912092362054E-19</v>
      </c>
      <c r="Q620">
        <v>16.98010342347137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13.737837839999999</v>
      </c>
      <c r="G621" s="13">
        <f t="shared" si="111"/>
        <v>0</v>
      </c>
      <c r="H621" s="13">
        <f t="shared" si="112"/>
        <v>13.737837839999999</v>
      </c>
      <c r="I621" s="16">
        <f t="shared" si="119"/>
        <v>15.998793347961039</v>
      </c>
      <c r="J621" s="13">
        <f t="shared" si="113"/>
        <v>15.566037599336473</v>
      </c>
      <c r="K621" s="13">
        <f t="shared" si="114"/>
        <v>0.43275574862456523</v>
      </c>
      <c r="L621" s="13">
        <f t="shared" si="115"/>
        <v>0</v>
      </c>
      <c r="M621" s="13">
        <f t="shared" si="120"/>
        <v>1.7794365475963842E-19</v>
      </c>
      <c r="N621" s="13">
        <f t="shared" si="116"/>
        <v>1.1032506595097581E-19</v>
      </c>
      <c r="O621" s="13">
        <f t="shared" si="117"/>
        <v>1.1032506595097581E-19</v>
      </c>
      <c r="Q621">
        <v>14.216536572248881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8.6486486000000001E-2</v>
      </c>
      <c r="G622" s="13">
        <f t="shared" si="111"/>
        <v>0</v>
      </c>
      <c r="H622" s="13">
        <f t="shared" si="112"/>
        <v>8.6486486000000001E-2</v>
      </c>
      <c r="I622" s="16">
        <f t="shared" si="119"/>
        <v>0.5192422346245652</v>
      </c>
      <c r="J622" s="13">
        <f t="shared" si="113"/>
        <v>0.51922842173701356</v>
      </c>
      <c r="K622" s="13">
        <f t="shared" si="114"/>
        <v>1.3812887551645225E-5</v>
      </c>
      <c r="L622" s="13">
        <f t="shared" si="115"/>
        <v>0</v>
      </c>
      <c r="M622" s="13">
        <f t="shared" si="120"/>
        <v>6.761858880866261E-20</v>
      </c>
      <c r="N622" s="13">
        <f t="shared" si="116"/>
        <v>4.1923525061370818E-20</v>
      </c>
      <c r="O622" s="13">
        <f t="shared" si="117"/>
        <v>4.1923525061370818E-20</v>
      </c>
      <c r="Q622">
        <v>15.007362993548391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49.778378379999999</v>
      </c>
      <c r="G623" s="13">
        <f t="shared" si="111"/>
        <v>2.2509945329296803</v>
      </c>
      <c r="H623" s="13">
        <f t="shared" si="112"/>
        <v>47.527383847070318</v>
      </c>
      <c r="I623" s="16">
        <f t="shared" si="119"/>
        <v>47.52739765995787</v>
      </c>
      <c r="J623" s="13">
        <f t="shared" si="113"/>
        <v>39.389893017736199</v>
      </c>
      <c r="K623" s="13">
        <f t="shared" si="114"/>
        <v>8.1375046422216712</v>
      </c>
      <c r="L623" s="13">
        <f t="shared" si="115"/>
        <v>0</v>
      </c>
      <c r="M623" s="13">
        <f t="shared" si="120"/>
        <v>2.5695063747291793E-20</v>
      </c>
      <c r="N623" s="13">
        <f t="shared" si="116"/>
        <v>1.5930939523320913E-20</v>
      </c>
      <c r="O623" s="13">
        <f t="shared" si="117"/>
        <v>2.2509945329296803</v>
      </c>
      <c r="Q623">
        <v>14.84659827383854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86.154054049999999</v>
      </c>
      <c r="G624" s="13">
        <f t="shared" si="111"/>
        <v>7.5018635215890841</v>
      </c>
      <c r="H624" s="13">
        <f t="shared" si="112"/>
        <v>78.652190528410912</v>
      </c>
      <c r="I624" s="16">
        <f t="shared" si="119"/>
        <v>86.789695170632584</v>
      </c>
      <c r="J624" s="13">
        <f t="shared" si="113"/>
        <v>55.466004132696526</v>
      </c>
      <c r="K624" s="13">
        <f t="shared" si="114"/>
        <v>31.323691037936058</v>
      </c>
      <c r="L624" s="13">
        <f t="shared" si="115"/>
        <v>0</v>
      </c>
      <c r="M624" s="13">
        <f t="shared" si="120"/>
        <v>9.7641242239708801E-21</v>
      </c>
      <c r="N624" s="13">
        <f t="shared" si="116"/>
        <v>6.0537570188619455E-21</v>
      </c>
      <c r="O624" s="13">
        <f t="shared" si="117"/>
        <v>7.5018635215890841</v>
      </c>
      <c r="Q624">
        <v>15.19356578353308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35.635135140000003</v>
      </c>
      <c r="G625" s="13">
        <f t="shared" si="111"/>
        <v>0.20940173884089547</v>
      </c>
      <c r="H625" s="13">
        <f t="shared" si="112"/>
        <v>35.425733401159107</v>
      </c>
      <c r="I625" s="16">
        <f t="shared" si="119"/>
        <v>66.749424439095165</v>
      </c>
      <c r="J625" s="13">
        <f t="shared" si="113"/>
        <v>49.877896719625028</v>
      </c>
      <c r="K625" s="13">
        <f t="shared" si="114"/>
        <v>16.871527719470137</v>
      </c>
      <c r="L625" s="13">
        <f t="shared" si="115"/>
        <v>0</v>
      </c>
      <c r="M625" s="13">
        <f t="shared" si="120"/>
        <v>3.7103672051089346E-21</v>
      </c>
      <c r="N625" s="13">
        <f t="shared" si="116"/>
        <v>2.3004276671675395E-21</v>
      </c>
      <c r="O625" s="13">
        <f t="shared" si="117"/>
        <v>0.20940173884089547</v>
      </c>
      <c r="Q625">
        <v>15.765644219480951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7.210810811</v>
      </c>
      <c r="G626" s="13">
        <f t="shared" si="111"/>
        <v>0</v>
      </c>
      <c r="H626" s="13">
        <f t="shared" si="112"/>
        <v>7.210810811</v>
      </c>
      <c r="I626" s="16">
        <f t="shared" si="119"/>
        <v>24.082338530470139</v>
      </c>
      <c r="J626" s="13">
        <f t="shared" si="113"/>
        <v>23.328365041929459</v>
      </c>
      <c r="K626" s="13">
        <f t="shared" si="114"/>
        <v>0.75397348854068014</v>
      </c>
      <c r="L626" s="13">
        <f t="shared" si="115"/>
        <v>0</v>
      </c>
      <c r="M626" s="13">
        <f t="shared" si="120"/>
        <v>1.4099395379413951E-21</v>
      </c>
      <c r="N626" s="13">
        <f t="shared" si="116"/>
        <v>8.7416251352366489E-22</v>
      </c>
      <c r="O626" s="13">
        <f t="shared" si="117"/>
        <v>8.7416251352366489E-22</v>
      </c>
      <c r="Q626">
        <v>18.95419606993833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22.918918919999999</v>
      </c>
      <c r="G627" s="13">
        <f t="shared" si="111"/>
        <v>0</v>
      </c>
      <c r="H627" s="13">
        <f t="shared" si="112"/>
        <v>22.918918919999999</v>
      </c>
      <c r="I627" s="16">
        <f t="shared" si="119"/>
        <v>23.67289240854068</v>
      </c>
      <c r="J627" s="13">
        <f t="shared" si="113"/>
        <v>23.183118469434003</v>
      </c>
      <c r="K627" s="13">
        <f t="shared" si="114"/>
        <v>0.48977393910667644</v>
      </c>
      <c r="L627" s="13">
        <f t="shared" si="115"/>
        <v>0</v>
      </c>
      <c r="M627" s="13">
        <f t="shared" si="120"/>
        <v>5.3577702441773024E-22</v>
      </c>
      <c r="N627" s="13">
        <f t="shared" si="116"/>
        <v>3.3218175513899274E-22</v>
      </c>
      <c r="O627" s="13">
        <f t="shared" si="117"/>
        <v>3.3218175513899274E-22</v>
      </c>
      <c r="Q627">
        <v>21.754059000000009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4.2837837839999997</v>
      </c>
      <c r="G628" s="13">
        <f t="shared" si="111"/>
        <v>0</v>
      </c>
      <c r="H628" s="13">
        <f t="shared" si="112"/>
        <v>4.2837837839999997</v>
      </c>
      <c r="I628" s="16">
        <f t="shared" si="119"/>
        <v>4.7735577231066761</v>
      </c>
      <c r="J628" s="13">
        <f t="shared" si="113"/>
        <v>4.7707856555710011</v>
      </c>
      <c r="K628" s="13">
        <f t="shared" si="114"/>
        <v>2.772067535675049E-3</v>
      </c>
      <c r="L628" s="13">
        <f t="shared" si="115"/>
        <v>0</v>
      </c>
      <c r="M628" s="13">
        <f t="shared" si="120"/>
        <v>2.035952692787375E-22</v>
      </c>
      <c r="N628" s="13">
        <f t="shared" si="116"/>
        <v>1.2622906695281724E-22</v>
      </c>
      <c r="O628" s="13">
        <f t="shared" si="117"/>
        <v>1.2622906695281724E-22</v>
      </c>
      <c r="Q628">
        <v>24.608822434070891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2.6108108109999999</v>
      </c>
      <c r="G629" s="13">
        <f t="shared" si="111"/>
        <v>0</v>
      </c>
      <c r="H629" s="13">
        <f t="shared" si="112"/>
        <v>2.6108108109999999</v>
      </c>
      <c r="I629" s="16">
        <f t="shared" si="119"/>
        <v>2.6135828785356749</v>
      </c>
      <c r="J629" s="13">
        <f t="shared" si="113"/>
        <v>2.6130379917642657</v>
      </c>
      <c r="K629" s="13">
        <f t="shared" si="114"/>
        <v>5.4488677140929198E-4</v>
      </c>
      <c r="L629" s="13">
        <f t="shared" si="115"/>
        <v>0</v>
      </c>
      <c r="M629" s="13">
        <f t="shared" si="120"/>
        <v>7.7366202325920258E-23</v>
      </c>
      <c r="N629" s="13">
        <f t="shared" si="116"/>
        <v>4.7967045442070562E-23</v>
      </c>
      <c r="O629" s="13">
        <f t="shared" si="117"/>
        <v>4.7967045442070562E-23</v>
      </c>
      <c r="Q629">
        <v>23.324994589917189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0.17027027</v>
      </c>
      <c r="G630" s="13">
        <f t="shared" si="111"/>
        <v>0</v>
      </c>
      <c r="H630" s="13">
        <f t="shared" si="112"/>
        <v>0.17027027</v>
      </c>
      <c r="I630" s="16">
        <f t="shared" si="119"/>
        <v>0.17081515677140929</v>
      </c>
      <c r="J630" s="13">
        <f t="shared" si="113"/>
        <v>0.17081502128965559</v>
      </c>
      <c r="K630" s="13">
        <f t="shared" si="114"/>
        <v>1.3548175370470261E-7</v>
      </c>
      <c r="L630" s="13">
        <f t="shared" si="115"/>
        <v>0</v>
      </c>
      <c r="M630" s="13">
        <f t="shared" si="120"/>
        <v>2.9399156883849696E-23</v>
      </c>
      <c r="N630" s="13">
        <f t="shared" si="116"/>
        <v>1.8227477267986811E-23</v>
      </c>
      <c r="O630" s="13">
        <f t="shared" si="117"/>
        <v>1.8227477267986811E-23</v>
      </c>
      <c r="Q630">
        <v>24.153213248460681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18.624324319999999</v>
      </c>
      <c r="G631" s="13">
        <f t="shared" si="111"/>
        <v>0</v>
      </c>
      <c r="H631" s="13">
        <f t="shared" si="112"/>
        <v>18.624324319999999</v>
      </c>
      <c r="I631" s="16">
        <f t="shared" si="119"/>
        <v>18.624324455481752</v>
      </c>
      <c r="J631" s="13">
        <f t="shared" si="113"/>
        <v>18.328060603657079</v>
      </c>
      <c r="K631" s="13">
        <f t="shared" si="114"/>
        <v>0.29626385182467274</v>
      </c>
      <c r="L631" s="13">
        <f t="shared" si="115"/>
        <v>0</v>
      </c>
      <c r="M631" s="13">
        <f t="shared" si="120"/>
        <v>1.1171679615862885E-23</v>
      </c>
      <c r="N631" s="13">
        <f t="shared" si="116"/>
        <v>6.9264413618349878E-24</v>
      </c>
      <c r="O631" s="13">
        <f t="shared" si="117"/>
        <v>6.9264413618349878E-24</v>
      </c>
      <c r="Q631">
        <v>20.273156645911609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43.121621619999999</v>
      </c>
      <c r="G632" s="13">
        <f t="shared" si="111"/>
        <v>1.2900843369725463</v>
      </c>
      <c r="H632" s="13">
        <f t="shared" si="112"/>
        <v>41.831537283027451</v>
      </c>
      <c r="I632" s="16">
        <f t="shared" si="119"/>
        <v>42.12780113485212</v>
      </c>
      <c r="J632" s="13">
        <f t="shared" si="113"/>
        <v>37.299159429820769</v>
      </c>
      <c r="K632" s="13">
        <f t="shared" si="114"/>
        <v>4.8286417050313517</v>
      </c>
      <c r="L632" s="13">
        <f t="shared" si="115"/>
        <v>0</v>
      </c>
      <c r="M632" s="13">
        <f t="shared" si="120"/>
        <v>4.245238254027897E-24</v>
      </c>
      <c r="N632" s="13">
        <f t="shared" si="116"/>
        <v>2.6320477174972961E-24</v>
      </c>
      <c r="O632" s="13">
        <f t="shared" si="117"/>
        <v>1.2900843369725463</v>
      </c>
      <c r="Q632">
        <v>16.717174484974191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3.5135134999999998E-2</v>
      </c>
      <c r="G633" s="13">
        <f t="shared" si="111"/>
        <v>0</v>
      </c>
      <c r="H633" s="13">
        <f t="shared" si="112"/>
        <v>3.5135134999999998E-2</v>
      </c>
      <c r="I633" s="16">
        <f t="shared" si="119"/>
        <v>4.8637768400313517</v>
      </c>
      <c r="J633" s="13">
        <f t="shared" si="113"/>
        <v>4.8529818858557547</v>
      </c>
      <c r="K633" s="13">
        <f t="shared" si="114"/>
        <v>1.0794954175596949E-2</v>
      </c>
      <c r="L633" s="13">
        <f t="shared" si="115"/>
        <v>0</v>
      </c>
      <c r="M633" s="13">
        <f t="shared" si="120"/>
        <v>1.6131905365306008E-24</v>
      </c>
      <c r="N633" s="13">
        <f t="shared" si="116"/>
        <v>1.0001781326489726E-24</v>
      </c>
      <c r="O633" s="13">
        <f t="shared" si="117"/>
        <v>1.0001781326489726E-24</v>
      </c>
      <c r="Q633">
        <v>15.34499150313574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79.964864860000006</v>
      </c>
      <c r="G634" s="13">
        <f t="shared" si="111"/>
        <v>6.6084472211595235</v>
      </c>
      <c r="H634" s="13">
        <f t="shared" si="112"/>
        <v>73.356417638840483</v>
      </c>
      <c r="I634" s="16">
        <f t="shared" si="119"/>
        <v>73.367212593016077</v>
      </c>
      <c r="J634" s="13">
        <f t="shared" si="113"/>
        <v>44.250668290101885</v>
      </c>
      <c r="K634" s="13">
        <f t="shared" si="114"/>
        <v>29.116544302914193</v>
      </c>
      <c r="L634" s="13">
        <f t="shared" si="115"/>
        <v>0</v>
      </c>
      <c r="M634" s="13">
        <f t="shared" si="120"/>
        <v>6.1301240388162826E-25</v>
      </c>
      <c r="N634" s="13">
        <f t="shared" si="116"/>
        <v>3.8006769040660953E-25</v>
      </c>
      <c r="O634" s="13">
        <f t="shared" si="117"/>
        <v>6.6084472211595235</v>
      </c>
      <c r="Q634">
        <v>11.37360799354839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25.81351351</v>
      </c>
      <c r="G635" s="13">
        <f t="shared" si="111"/>
        <v>0</v>
      </c>
      <c r="H635" s="13">
        <f t="shared" si="112"/>
        <v>25.81351351</v>
      </c>
      <c r="I635" s="16">
        <f t="shared" si="119"/>
        <v>54.930057812914193</v>
      </c>
      <c r="J635" s="13">
        <f t="shared" si="113"/>
        <v>41.32689555052724</v>
      </c>
      <c r="K635" s="13">
        <f t="shared" si="114"/>
        <v>13.603162262386952</v>
      </c>
      <c r="L635" s="13">
        <f t="shared" si="115"/>
        <v>0</v>
      </c>
      <c r="M635" s="13">
        <f t="shared" si="120"/>
        <v>2.3294471347501873E-25</v>
      </c>
      <c r="N635" s="13">
        <f t="shared" si="116"/>
        <v>1.4442572235451162E-25</v>
      </c>
      <c r="O635" s="13">
        <f t="shared" si="117"/>
        <v>1.4442572235451162E-25</v>
      </c>
      <c r="Q635">
        <v>13.17983139191319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59.691891890000001</v>
      </c>
      <c r="G636" s="13">
        <f t="shared" si="111"/>
        <v>3.682021165412162</v>
      </c>
      <c r="H636" s="13">
        <f t="shared" si="112"/>
        <v>56.009870724587842</v>
      </c>
      <c r="I636" s="16">
        <f t="shared" si="119"/>
        <v>69.613032986974787</v>
      </c>
      <c r="J636" s="13">
        <f t="shared" si="113"/>
        <v>45.463220569989737</v>
      </c>
      <c r="K636" s="13">
        <f t="shared" si="114"/>
        <v>24.14981241698505</v>
      </c>
      <c r="L636" s="13">
        <f t="shared" si="115"/>
        <v>0</v>
      </c>
      <c r="M636" s="13">
        <f t="shared" si="120"/>
        <v>8.8518991120507113E-26</v>
      </c>
      <c r="N636" s="13">
        <f t="shared" si="116"/>
        <v>5.4881774494714405E-26</v>
      </c>
      <c r="O636" s="13">
        <f t="shared" si="117"/>
        <v>3.682021165412162</v>
      </c>
      <c r="Q636">
        <v>12.53694057394644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132.18378379999999</v>
      </c>
      <c r="G637" s="13">
        <f t="shared" si="111"/>
        <v>14.146305887232378</v>
      </c>
      <c r="H637" s="13">
        <f t="shared" si="112"/>
        <v>118.03747791276761</v>
      </c>
      <c r="I637" s="16">
        <f t="shared" si="119"/>
        <v>142.18729032975267</v>
      </c>
      <c r="J637" s="13">
        <f t="shared" si="113"/>
        <v>58.549315902417462</v>
      </c>
      <c r="K637" s="13">
        <f t="shared" si="114"/>
        <v>83.637974427335209</v>
      </c>
      <c r="L637" s="13">
        <f t="shared" si="115"/>
        <v>44.681630842672256</v>
      </c>
      <c r="M637" s="13">
        <f t="shared" si="120"/>
        <v>44.681630842672256</v>
      </c>
      <c r="N637" s="13">
        <f t="shared" si="116"/>
        <v>27.702611122456798</v>
      </c>
      <c r="O637" s="13">
        <f t="shared" si="117"/>
        <v>41.848917009689174</v>
      </c>
      <c r="Q637">
        <v>13.52693028924333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2.2756756760000001</v>
      </c>
      <c r="G638" s="13">
        <f t="shared" si="111"/>
        <v>0</v>
      </c>
      <c r="H638" s="13">
        <f t="shared" si="112"/>
        <v>2.2756756760000001</v>
      </c>
      <c r="I638" s="16">
        <f t="shared" si="119"/>
        <v>41.232019260662959</v>
      </c>
      <c r="J638" s="13">
        <f t="shared" si="113"/>
        <v>37.0045431429294</v>
      </c>
      <c r="K638" s="13">
        <f t="shared" si="114"/>
        <v>4.2274761177335591</v>
      </c>
      <c r="L638" s="13">
        <f t="shared" si="115"/>
        <v>0</v>
      </c>
      <c r="M638" s="13">
        <f t="shared" si="120"/>
        <v>16.979019720215458</v>
      </c>
      <c r="N638" s="13">
        <f t="shared" si="116"/>
        <v>10.526992226533585</v>
      </c>
      <c r="O638" s="13">
        <f t="shared" si="117"/>
        <v>10.526992226533585</v>
      </c>
      <c r="Q638">
        <v>17.35057985830921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3.3891891890000001</v>
      </c>
      <c r="G639" s="13">
        <f t="shared" si="111"/>
        <v>0</v>
      </c>
      <c r="H639" s="13">
        <f t="shared" si="112"/>
        <v>3.3891891890000001</v>
      </c>
      <c r="I639" s="16">
        <f t="shared" si="119"/>
        <v>7.6166653067335588</v>
      </c>
      <c r="J639" s="13">
        <f t="shared" si="113"/>
        <v>7.5985649171579848</v>
      </c>
      <c r="K639" s="13">
        <f t="shared" si="114"/>
        <v>1.8100389575574027E-2</v>
      </c>
      <c r="L639" s="13">
        <f t="shared" si="115"/>
        <v>0</v>
      </c>
      <c r="M639" s="13">
        <f t="shared" si="120"/>
        <v>6.4520274936818733</v>
      </c>
      <c r="N639" s="13">
        <f t="shared" si="116"/>
        <v>4.0002570460827611</v>
      </c>
      <c r="O639" s="13">
        <f t="shared" si="117"/>
        <v>4.0002570460827611</v>
      </c>
      <c r="Q639">
        <v>21.215697585026899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0.83243243200000006</v>
      </c>
      <c r="G640" s="13">
        <f t="shared" si="111"/>
        <v>0</v>
      </c>
      <c r="H640" s="13">
        <f t="shared" si="112"/>
        <v>0.83243243200000006</v>
      </c>
      <c r="I640" s="16">
        <f t="shared" si="119"/>
        <v>0.85053282157557408</v>
      </c>
      <c r="J640" s="13">
        <f t="shared" si="113"/>
        <v>0.85051356842715031</v>
      </c>
      <c r="K640" s="13">
        <f t="shared" si="114"/>
        <v>1.9253148423770128E-5</v>
      </c>
      <c r="L640" s="13">
        <f t="shared" si="115"/>
        <v>0</v>
      </c>
      <c r="M640" s="13">
        <f t="shared" si="120"/>
        <v>2.4517704475991122</v>
      </c>
      <c r="N640" s="13">
        <f t="shared" si="116"/>
        <v>1.5200976775114496</v>
      </c>
      <c r="O640" s="13">
        <f t="shared" si="117"/>
        <v>1.5200976775114496</v>
      </c>
      <c r="Q640">
        <v>23.149535000000011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2.8324324320000001</v>
      </c>
      <c r="G641" s="13">
        <f t="shared" si="111"/>
        <v>0</v>
      </c>
      <c r="H641" s="13">
        <f t="shared" si="112"/>
        <v>2.8324324320000001</v>
      </c>
      <c r="I641" s="16">
        <f t="shared" si="119"/>
        <v>2.832451685148424</v>
      </c>
      <c r="J641" s="13">
        <f t="shared" si="113"/>
        <v>2.831712491725848</v>
      </c>
      <c r="K641" s="13">
        <f t="shared" si="114"/>
        <v>7.3919342257600107E-4</v>
      </c>
      <c r="L641" s="13">
        <f t="shared" si="115"/>
        <v>0</v>
      </c>
      <c r="M641" s="13">
        <f t="shared" si="120"/>
        <v>0.93167277008766258</v>
      </c>
      <c r="N641" s="13">
        <f t="shared" si="116"/>
        <v>0.57763711745435076</v>
      </c>
      <c r="O641" s="13">
        <f t="shared" si="117"/>
        <v>0.57763711745435076</v>
      </c>
      <c r="Q641">
        <v>22.87134708842126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9.9108108109999993</v>
      </c>
      <c r="G642" s="13">
        <f t="shared" si="111"/>
        <v>0</v>
      </c>
      <c r="H642" s="13">
        <f t="shared" si="112"/>
        <v>9.9108108109999993</v>
      </c>
      <c r="I642" s="16">
        <f t="shared" si="119"/>
        <v>9.9115500044225762</v>
      </c>
      <c r="J642" s="13">
        <f t="shared" si="113"/>
        <v>9.8813075632810961</v>
      </c>
      <c r="K642" s="13">
        <f t="shared" si="114"/>
        <v>3.0242441141480114E-2</v>
      </c>
      <c r="L642" s="13">
        <f t="shared" si="115"/>
        <v>0</v>
      </c>
      <c r="M642" s="13">
        <f t="shared" si="120"/>
        <v>0.35403565263331183</v>
      </c>
      <c r="N642" s="13">
        <f t="shared" si="116"/>
        <v>0.21950210463265332</v>
      </c>
      <c r="O642" s="13">
        <f t="shared" si="117"/>
        <v>0.21950210463265332</v>
      </c>
      <c r="Q642">
        <v>23.170168700733441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26.754054050000001</v>
      </c>
      <c r="G643" s="13">
        <f t="shared" si="111"/>
        <v>0</v>
      </c>
      <c r="H643" s="13">
        <f t="shared" si="112"/>
        <v>26.754054050000001</v>
      </c>
      <c r="I643" s="16">
        <f t="shared" si="119"/>
        <v>26.784296491141482</v>
      </c>
      <c r="J643" s="13">
        <f t="shared" si="113"/>
        <v>25.778807920554833</v>
      </c>
      <c r="K643" s="13">
        <f t="shared" si="114"/>
        <v>1.0054885705866496</v>
      </c>
      <c r="L643" s="13">
        <f t="shared" si="115"/>
        <v>0</v>
      </c>
      <c r="M643" s="13">
        <f t="shared" si="120"/>
        <v>0.1345335480006585</v>
      </c>
      <c r="N643" s="13">
        <f t="shared" si="116"/>
        <v>8.3410799760408272E-2</v>
      </c>
      <c r="O643" s="13">
        <f t="shared" si="117"/>
        <v>8.3410799760408272E-2</v>
      </c>
      <c r="Q643">
        <v>19.105333195877339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8.781081081</v>
      </c>
      <c r="G644" s="13">
        <f t="shared" si="111"/>
        <v>0</v>
      </c>
      <c r="H644" s="13">
        <f t="shared" si="112"/>
        <v>8.781081081</v>
      </c>
      <c r="I644" s="16">
        <f t="shared" si="119"/>
        <v>9.7865696515866496</v>
      </c>
      <c r="J644" s="13">
        <f t="shared" si="113"/>
        <v>9.7233175735238184</v>
      </c>
      <c r="K644" s="13">
        <f t="shared" si="114"/>
        <v>6.3252078062831174E-2</v>
      </c>
      <c r="L644" s="13">
        <f t="shared" si="115"/>
        <v>0</v>
      </c>
      <c r="M644" s="13">
        <f t="shared" si="120"/>
        <v>5.1122748240250232E-2</v>
      </c>
      <c r="N644" s="13">
        <f t="shared" si="116"/>
        <v>3.1696103908955144E-2</v>
      </c>
      <c r="O644" s="13">
        <f t="shared" si="117"/>
        <v>3.1696103908955144E-2</v>
      </c>
      <c r="Q644">
        <v>17.645489919153189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23.113513510000001</v>
      </c>
      <c r="G645" s="13">
        <f t="shared" si="111"/>
        <v>0</v>
      </c>
      <c r="H645" s="13">
        <f t="shared" si="112"/>
        <v>23.113513510000001</v>
      </c>
      <c r="I645" s="16">
        <f t="shared" si="119"/>
        <v>23.176765588062832</v>
      </c>
      <c r="J645" s="13">
        <f t="shared" si="113"/>
        <v>21.942062737034878</v>
      </c>
      <c r="K645" s="13">
        <f t="shared" si="114"/>
        <v>1.2347028510279543</v>
      </c>
      <c r="L645" s="13">
        <f t="shared" si="115"/>
        <v>0</v>
      </c>
      <c r="M645" s="13">
        <f t="shared" si="120"/>
        <v>1.9426644331295088E-2</v>
      </c>
      <c r="N645" s="13">
        <f t="shared" si="116"/>
        <v>1.2044519485402954E-2</v>
      </c>
      <c r="O645" s="13">
        <f t="shared" si="117"/>
        <v>1.2044519485402954E-2</v>
      </c>
      <c r="Q645">
        <v>14.37702565179351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4.9945945949999997</v>
      </c>
      <c r="G646" s="13">
        <f t="shared" ref="G646:G709" si="122">IF((F646-$J$2)&gt;0,$I$2*(F646-$J$2),0)</f>
        <v>0</v>
      </c>
      <c r="H646" s="13">
        <f t="shared" ref="H646:H709" si="123">F646-G646</f>
        <v>4.9945945949999997</v>
      </c>
      <c r="I646" s="16">
        <f t="shared" si="119"/>
        <v>6.229297446027954</v>
      </c>
      <c r="J646" s="13">
        <f t="shared" ref="J646:J709" si="124">I646/SQRT(1+(I646/($K$2*(300+(25*Q646)+0.05*(Q646)^3)))^2)</f>
        <v>6.2028810109907138</v>
      </c>
      <c r="K646" s="13">
        <f t="shared" ref="K646:K709" si="125">I646-J646</f>
        <v>2.6416435037240227E-2</v>
      </c>
      <c r="L646" s="13">
        <f t="shared" ref="L646:L709" si="126">IF(K646&gt;$N$2,(K646-$N$2)/$L$2,0)</f>
        <v>0</v>
      </c>
      <c r="M646" s="13">
        <f t="shared" si="120"/>
        <v>7.3821248458921344E-3</v>
      </c>
      <c r="N646" s="13">
        <f t="shared" ref="N646:N709" si="127">$M$2*M646</f>
        <v>4.5769174044531236E-3</v>
      </c>
      <c r="O646" s="13">
        <f t="shared" ref="O646:O709" si="128">N646+G646</f>
        <v>4.5769174044531236E-3</v>
      </c>
      <c r="Q646">
        <v>14.225837993548391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0.172972973</v>
      </c>
      <c r="G647" s="13">
        <f t="shared" si="122"/>
        <v>0</v>
      </c>
      <c r="H647" s="13">
        <f t="shared" si="123"/>
        <v>0.172972973</v>
      </c>
      <c r="I647" s="16">
        <f t="shared" ref="I647:I710" si="130">H647+K646-L646</f>
        <v>0.19938940803724023</v>
      </c>
      <c r="J647" s="13">
        <f t="shared" si="124"/>
        <v>0.1993886193676758</v>
      </c>
      <c r="K647" s="13">
        <f t="shared" si="125"/>
        <v>7.8866956443324199E-7</v>
      </c>
      <c r="L647" s="13">
        <f t="shared" si="126"/>
        <v>0</v>
      </c>
      <c r="M647" s="13">
        <f t="shared" ref="M647:M710" si="131">L647+M646-N646</f>
        <v>2.8052074414390109E-3</v>
      </c>
      <c r="N647" s="13">
        <f t="shared" si="127"/>
        <v>1.7392286136921867E-3</v>
      </c>
      <c r="O647" s="13">
        <f t="shared" si="128"/>
        <v>1.7392286136921867E-3</v>
      </c>
      <c r="Q647">
        <v>14.947835508825049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17.63783784</v>
      </c>
      <c r="G648" s="13">
        <f t="shared" si="122"/>
        <v>0</v>
      </c>
      <c r="H648" s="13">
        <f t="shared" si="123"/>
        <v>17.63783784</v>
      </c>
      <c r="I648" s="16">
        <f t="shared" si="130"/>
        <v>17.637838628669563</v>
      </c>
      <c r="J648" s="13">
        <f t="shared" si="124"/>
        <v>17.254186998021574</v>
      </c>
      <c r="K648" s="13">
        <f t="shared" si="125"/>
        <v>0.38365163064798935</v>
      </c>
      <c r="L648" s="13">
        <f t="shared" si="126"/>
        <v>0</v>
      </c>
      <c r="M648" s="13">
        <f t="shared" si="131"/>
        <v>1.0659788277468242E-3</v>
      </c>
      <c r="N648" s="13">
        <f t="shared" si="127"/>
        <v>6.6090687320303099E-4</v>
      </c>
      <c r="O648" s="13">
        <f t="shared" si="128"/>
        <v>6.6090687320303099E-4</v>
      </c>
      <c r="Q648">
        <v>17.228557640110761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19.48378378</v>
      </c>
      <c r="G649" s="13">
        <f t="shared" si="122"/>
        <v>0</v>
      </c>
      <c r="H649" s="13">
        <f t="shared" si="123"/>
        <v>19.48378378</v>
      </c>
      <c r="I649" s="16">
        <f t="shared" si="130"/>
        <v>19.867435410647989</v>
      </c>
      <c r="J649" s="13">
        <f t="shared" si="124"/>
        <v>19.322009997376203</v>
      </c>
      <c r="K649" s="13">
        <f t="shared" si="125"/>
        <v>0.5454254132717864</v>
      </c>
      <c r="L649" s="13">
        <f t="shared" si="126"/>
        <v>0</v>
      </c>
      <c r="M649" s="13">
        <f t="shared" si="131"/>
        <v>4.050719545437932E-4</v>
      </c>
      <c r="N649" s="13">
        <f t="shared" si="127"/>
        <v>2.5114461181715176E-4</v>
      </c>
      <c r="O649" s="13">
        <f t="shared" si="128"/>
        <v>2.5114461181715176E-4</v>
      </c>
      <c r="Q649">
        <v>17.203519298928629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8.0054054049999994</v>
      </c>
      <c r="G650" s="13">
        <f t="shared" si="122"/>
        <v>0</v>
      </c>
      <c r="H650" s="13">
        <f t="shared" si="123"/>
        <v>8.0054054049999994</v>
      </c>
      <c r="I650" s="16">
        <f t="shared" si="130"/>
        <v>8.5508308182717858</v>
      </c>
      <c r="J650" s="13">
        <f t="shared" si="124"/>
        <v>8.5182665215101228</v>
      </c>
      <c r="K650" s="13">
        <f t="shared" si="125"/>
        <v>3.2564296761663059E-2</v>
      </c>
      <c r="L650" s="13">
        <f t="shared" si="126"/>
        <v>0</v>
      </c>
      <c r="M650" s="13">
        <f t="shared" si="131"/>
        <v>1.5392734272664144E-4</v>
      </c>
      <c r="N650" s="13">
        <f t="shared" si="127"/>
        <v>9.5434952490517687E-5</v>
      </c>
      <c r="O650" s="13">
        <f t="shared" si="128"/>
        <v>9.5434952490517687E-5</v>
      </c>
      <c r="Q650">
        <v>19.504251372382921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3.6432432430000001</v>
      </c>
      <c r="G651" s="13">
        <f t="shared" si="122"/>
        <v>0</v>
      </c>
      <c r="H651" s="13">
        <f t="shared" si="123"/>
        <v>3.6432432430000001</v>
      </c>
      <c r="I651" s="16">
        <f t="shared" si="130"/>
        <v>3.6758075397616632</v>
      </c>
      <c r="J651" s="13">
        <f t="shared" si="124"/>
        <v>3.6741635955454588</v>
      </c>
      <c r="K651" s="13">
        <f t="shared" si="125"/>
        <v>1.643944216204396E-3</v>
      </c>
      <c r="L651" s="13">
        <f t="shared" si="126"/>
        <v>0</v>
      </c>
      <c r="M651" s="13">
        <f t="shared" si="131"/>
        <v>5.8492390236123751E-5</v>
      </c>
      <c r="N651" s="13">
        <f t="shared" si="127"/>
        <v>3.6265281946396723E-5</v>
      </c>
      <c r="O651" s="13">
        <f t="shared" si="128"/>
        <v>3.6265281946396723E-5</v>
      </c>
      <c r="Q651">
        <v>22.74576295376983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17.416216219999999</v>
      </c>
      <c r="G652" s="13">
        <f t="shared" si="122"/>
        <v>0</v>
      </c>
      <c r="H652" s="13">
        <f t="shared" si="123"/>
        <v>17.416216219999999</v>
      </c>
      <c r="I652" s="16">
        <f t="shared" si="130"/>
        <v>17.417860164216204</v>
      </c>
      <c r="J652" s="13">
        <f t="shared" si="124"/>
        <v>17.212169832289472</v>
      </c>
      <c r="K652" s="13">
        <f t="shared" si="125"/>
        <v>0.20569033192673203</v>
      </c>
      <c r="L652" s="13">
        <f t="shared" si="126"/>
        <v>0</v>
      </c>
      <c r="M652" s="13">
        <f t="shared" si="131"/>
        <v>2.2227108289727028E-5</v>
      </c>
      <c r="N652" s="13">
        <f t="shared" si="127"/>
        <v>1.3780807139630757E-5</v>
      </c>
      <c r="O652" s="13">
        <f t="shared" si="128"/>
        <v>1.3780807139630757E-5</v>
      </c>
      <c r="Q652">
        <v>21.475646000000001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6.4054054049999998</v>
      </c>
      <c r="G653" s="13">
        <f t="shared" si="122"/>
        <v>0</v>
      </c>
      <c r="H653" s="13">
        <f t="shared" si="123"/>
        <v>6.4054054049999998</v>
      </c>
      <c r="I653" s="16">
        <f t="shared" si="130"/>
        <v>6.6110957369267318</v>
      </c>
      <c r="J653" s="13">
        <f t="shared" si="124"/>
        <v>6.6015503188834899</v>
      </c>
      <c r="K653" s="13">
        <f t="shared" si="125"/>
        <v>9.5454180432419378E-3</v>
      </c>
      <c r="L653" s="13">
        <f t="shared" si="126"/>
        <v>0</v>
      </c>
      <c r="M653" s="13">
        <f t="shared" si="131"/>
        <v>8.4463011500962713E-6</v>
      </c>
      <c r="N653" s="13">
        <f t="shared" si="127"/>
        <v>5.2367067130596882E-6</v>
      </c>
      <c r="O653" s="13">
        <f t="shared" si="128"/>
        <v>5.2367067130596882E-6</v>
      </c>
      <c r="Q653">
        <v>22.749101680186929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20.191891890000001</v>
      </c>
      <c r="G654" s="13">
        <f t="shared" si="122"/>
        <v>0</v>
      </c>
      <c r="H654" s="13">
        <f t="shared" si="123"/>
        <v>20.191891890000001</v>
      </c>
      <c r="I654" s="16">
        <f t="shared" si="130"/>
        <v>20.201437308043243</v>
      </c>
      <c r="J654" s="13">
        <f t="shared" si="124"/>
        <v>19.922772494182126</v>
      </c>
      <c r="K654" s="13">
        <f t="shared" si="125"/>
        <v>0.2786648138611163</v>
      </c>
      <c r="L654" s="13">
        <f t="shared" si="126"/>
        <v>0</v>
      </c>
      <c r="M654" s="13">
        <f t="shared" si="131"/>
        <v>3.2095944370365831E-6</v>
      </c>
      <c r="N654" s="13">
        <f t="shared" si="127"/>
        <v>1.9899485509626817E-6</v>
      </c>
      <c r="O654" s="13">
        <f t="shared" si="128"/>
        <v>1.9899485509626817E-6</v>
      </c>
      <c r="Q654">
        <v>22.453699943738279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36.962162159999998</v>
      </c>
      <c r="G655" s="13">
        <f t="shared" si="122"/>
        <v>0.40095955592847782</v>
      </c>
      <c r="H655" s="13">
        <f t="shared" si="123"/>
        <v>36.561202604071518</v>
      </c>
      <c r="I655" s="16">
        <f t="shared" si="130"/>
        <v>36.839867417932638</v>
      </c>
      <c r="J655" s="13">
        <f t="shared" si="124"/>
        <v>34.861129868219855</v>
      </c>
      <c r="K655" s="13">
        <f t="shared" si="125"/>
        <v>1.9787375497127826</v>
      </c>
      <c r="L655" s="13">
        <f t="shared" si="126"/>
        <v>0</v>
      </c>
      <c r="M655" s="13">
        <f t="shared" si="131"/>
        <v>1.2196458860739015E-6</v>
      </c>
      <c r="N655" s="13">
        <f t="shared" si="127"/>
        <v>7.5618044936581889E-7</v>
      </c>
      <c r="O655" s="13">
        <f t="shared" si="128"/>
        <v>0.40096031210892719</v>
      </c>
      <c r="Q655">
        <v>20.896453971989569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9.9675675679999998</v>
      </c>
      <c r="G656" s="13">
        <f t="shared" si="122"/>
        <v>0</v>
      </c>
      <c r="H656" s="13">
        <f t="shared" si="123"/>
        <v>9.9675675679999998</v>
      </c>
      <c r="I656" s="16">
        <f t="shared" si="130"/>
        <v>11.946305117712782</v>
      </c>
      <c r="J656" s="13">
        <f t="shared" si="124"/>
        <v>11.770775218838434</v>
      </c>
      <c r="K656" s="13">
        <f t="shared" si="125"/>
        <v>0.17552989887434833</v>
      </c>
      <c r="L656" s="13">
        <f t="shared" si="126"/>
        <v>0</v>
      </c>
      <c r="M656" s="13">
        <f t="shared" si="131"/>
        <v>4.6346543670808256E-7</v>
      </c>
      <c r="N656" s="13">
        <f t="shared" si="127"/>
        <v>2.8734857075901118E-7</v>
      </c>
      <c r="O656" s="13">
        <f t="shared" si="128"/>
        <v>2.8734857075901118E-7</v>
      </c>
      <c r="Q656">
        <v>14.54177447448995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49.43513514</v>
      </c>
      <c r="G657" s="13">
        <f t="shared" si="122"/>
        <v>2.20144699185213</v>
      </c>
      <c r="H657" s="13">
        <f t="shared" si="123"/>
        <v>47.23368814814787</v>
      </c>
      <c r="I657" s="16">
        <f t="shared" si="130"/>
        <v>47.409218047022222</v>
      </c>
      <c r="J657" s="13">
        <f t="shared" si="124"/>
        <v>37.952848707877408</v>
      </c>
      <c r="K657" s="13">
        <f t="shared" si="125"/>
        <v>9.456369339144814</v>
      </c>
      <c r="L657" s="13">
        <f t="shared" si="126"/>
        <v>0</v>
      </c>
      <c r="M657" s="13">
        <f t="shared" si="131"/>
        <v>1.7611686594907138E-7</v>
      </c>
      <c r="N657" s="13">
        <f t="shared" si="127"/>
        <v>1.0919245688842426E-7</v>
      </c>
      <c r="O657" s="13">
        <f t="shared" si="128"/>
        <v>2.2014471010445869</v>
      </c>
      <c r="Q657">
        <v>13.31750199354839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15.3972973</v>
      </c>
      <c r="G658" s="13">
        <f t="shared" si="122"/>
        <v>0</v>
      </c>
      <c r="H658" s="13">
        <f t="shared" si="123"/>
        <v>15.3972973</v>
      </c>
      <c r="I658" s="16">
        <f t="shared" si="130"/>
        <v>24.853666639144812</v>
      </c>
      <c r="J658" s="13">
        <f t="shared" si="124"/>
        <v>23.321829420657693</v>
      </c>
      <c r="K658" s="13">
        <f t="shared" si="125"/>
        <v>1.5318372184871194</v>
      </c>
      <c r="L658" s="13">
        <f t="shared" si="126"/>
        <v>0</v>
      </c>
      <c r="M658" s="13">
        <f t="shared" si="131"/>
        <v>6.6924409060647121E-8</v>
      </c>
      <c r="N658" s="13">
        <f t="shared" si="127"/>
        <v>4.1493133617601215E-8</v>
      </c>
      <c r="O658" s="13">
        <f t="shared" si="128"/>
        <v>4.1493133617601215E-8</v>
      </c>
      <c r="Q658">
        <v>14.236210618516679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16.481081079999999</v>
      </c>
      <c r="G659" s="13">
        <f t="shared" si="122"/>
        <v>0</v>
      </c>
      <c r="H659" s="13">
        <f t="shared" si="123"/>
        <v>16.481081079999999</v>
      </c>
      <c r="I659" s="16">
        <f t="shared" si="130"/>
        <v>18.012918298487119</v>
      </c>
      <c r="J659" s="13">
        <f t="shared" si="124"/>
        <v>17.196099391687294</v>
      </c>
      <c r="K659" s="13">
        <f t="shared" si="125"/>
        <v>0.81681890679982416</v>
      </c>
      <c r="L659" s="13">
        <f t="shared" si="126"/>
        <v>0</v>
      </c>
      <c r="M659" s="13">
        <f t="shared" si="131"/>
        <v>2.5431275443045906E-8</v>
      </c>
      <c r="N659" s="13">
        <f t="shared" si="127"/>
        <v>1.5767390774688462E-8</v>
      </c>
      <c r="O659" s="13">
        <f t="shared" si="128"/>
        <v>1.5767390774688462E-8</v>
      </c>
      <c r="Q659">
        <v>11.9692755852563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34.962162159999998</v>
      </c>
      <c r="G660" s="13">
        <f t="shared" si="122"/>
        <v>0.11225734534713942</v>
      </c>
      <c r="H660" s="13">
        <f t="shared" si="123"/>
        <v>34.849904814652859</v>
      </c>
      <c r="I660" s="16">
        <f t="shared" si="130"/>
        <v>35.666723721452684</v>
      </c>
      <c r="J660" s="13">
        <f t="shared" si="124"/>
        <v>31.84714306936435</v>
      </c>
      <c r="K660" s="13">
        <f t="shared" si="125"/>
        <v>3.8195806520883337</v>
      </c>
      <c r="L660" s="13">
        <f t="shared" si="126"/>
        <v>0</v>
      </c>
      <c r="M660" s="13">
        <f t="shared" si="131"/>
        <v>9.6638846683574441E-9</v>
      </c>
      <c r="N660" s="13">
        <f t="shared" si="127"/>
        <v>5.9916084943816157E-9</v>
      </c>
      <c r="O660" s="13">
        <f t="shared" si="128"/>
        <v>0.11225735133874792</v>
      </c>
      <c r="Q660">
        <v>14.91607619597691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48.329729729999997</v>
      </c>
      <c r="G661" s="13">
        <f t="shared" si="122"/>
        <v>2.041880499124344</v>
      </c>
      <c r="H661" s="13">
        <f t="shared" si="123"/>
        <v>46.287849230875651</v>
      </c>
      <c r="I661" s="16">
        <f t="shared" si="130"/>
        <v>50.107429882963984</v>
      </c>
      <c r="J661" s="13">
        <f t="shared" si="124"/>
        <v>42.345793831453499</v>
      </c>
      <c r="K661" s="13">
        <f t="shared" si="125"/>
        <v>7.7616360515104859</v>
      </c>
      <c r="L661" s="13">
        <f t="shared" si="126"/>
        <v>0</v>
      </c>
      <c r="M661" s="13">
        <f t="shared" si="131"/>
        <v>3.6722761739758285E-9</v>
      </c>
      <c r="N661" s="13">
        <f t="shared" si="127"/>
        <v>2.2768112278650138E-9</v>
      </c>
      <c r="O661" s="13">
        <f t="shared" si="128"/>
        <v>2.0418805014011552</v>
      </c>
      <c r="Q661">
        <v>16.533860637093881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1.9135135139999999</v>
      </c>
      <c r="G662" s="13">
        <f t="shared" si="122"/>
        <v>0</v>
      </c>
      <c r="H662" s="13">
        <f t="shared" si="123"/>
        <v>1.9135135139999999</v>
      </c>
      <c r="I662" s="16">
        <f t="shared" si="130"/>
        <v>9.6751495655104858</v>
      </c>
      <c r="J662" s="13">
        <f t="shared" si="124"/>
        <v>9.6279936010857519</v>
      </c>
      <c r="K662" s="13">
        <f t="shared" si="125"/>
        <v>4.7155964424733909E-2</v>
      </c>
      <c r="L662" s="13">
        <f t="shared" si="126"/>
        <v>0</v>
      </c>
      <c r="M662" s="13">
        <f t="shared" si="131"/>
        <v>1.3954649461108147E-9</v>
      </c>
      <c r="N662" s="13">
        <f t="shared" si="127"/>
        <v>8.6518826658870512E-10</v>
      </c>
      <c r="O662" s="13">
        <f t="shared" si="128"/>
        <v>8.6518826658870512E-10</v>
      </c>
      <c r="Q662">
        <v>19.495400483956988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0.28918918900000001</v>
      </c>
      <c r="G663" s="13">
        <f t="shared" si="122"/>
        <v>0</v>
      </c>
      <c r="H663" s="13">
        <f t="shared" si="123"/>
        <v>0.28918918900000001</v>
      </c>
      <c r="I663" s="16">
        <f t="shared" si="130"/>
        <v>0.33634515342473392</v>
      </c>
      <c r="J663" s="13">
        <f t="shared" si="124"/>
        <v>0.33634368301498602</v>
      </c>
      <c r="K663" s="13">
        <f t="shared" si="125"/>
        <v>1.4704097479056877E-6</v>
      </c>
      <c r="L663" s="13">
        <f t="shared" si="126"/>
        <v>0</v>
      </c>
      <c r="M663" s="13">
        <f t="shared" si="131"/>
        <v>5.3027667952210958E-10</v>
      </c>
      <c r="N663" s="13">
        <f t="shared" si="127"/>
        <v>3.2877154130370792E-10</v>
      </c>
      <c r="O663" s="13">
        <f t="shared" si="128"/>
        <v>3.2877154130370792E-10</v>
      </c>
      <c r="Q663">
        <v>21.653022676607101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2.4702702699999999</v>
      </c>
      <c r="G664" s="13">
        <f t="shared" si="122"/>
        <v>0</v>
      </c>
      <c r="H664" s="13">
        <f t="shared" si="123"/>
        <v>2.4702702699999999</v>
      </c>
      <c r="I664" s="16">
        <f t="shared" si="130"/>
        <v>2.4702717404097476</v>
      </c>
      <c r="J664" s="13">
        <f t="shared" si="124"/>
        <v>2.469916110409391</v>
      </c>
      <c r="K664" s="13">
        <f t="shared" si="125"/>
        <v>3.5563000035665482E-4</v>
      </c>
      <c r="L664" s="13">
        <f t="shared" si="126"/>
        <v>0</v>
      </c>
      <c r="M664" s="13">
        <f t="shared" si="131"/>
        <v>2.0150513821840167E-10</v>
      </c>
      <c r="N664" s="13">
        <f t="shared" si="127"/>
        <v>1.2493318569540903E-10</v>
      </c>
      <c r="O664" s="13">
        <f t="shared" si="128"/>
        <v>1.2493318569540903E-10</v>
      </c>
      <c r="Q664">
        <v>25.167521045620411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26.645945950000002</v>
      </c>
      <c r="G665" s="13">
        <f t="shared" si="122"/>
        <v>0</v>
      </c>
      <c r="H665" s="13">
        <f t="shared" si="123"/>
        <v>26.645945950000002</v>
      </c>
      <c r="I665" s="16">
        <f t="shared" si="130"/>
        <v>26.646301580000358</v>
      </c>
      <c r="J665" s="13">
        <f t="shared" si="124"/>
        <v>26.102246513507357</v>
      </c>
      <c r="K665" s="13">
        <f t="shared" si="125"/>
        <v>0.5440550664930015</v>
      </c>
      <c r="L665" s="13">
        <f t="shared" si="126"/>
        <v>0</v>
      </c>
      <c r="M665" s="13">
        <f t="shared" si="131"/>
        <v>7.6571952522992635E-11</v>
      </c>
      <c r="N665" s="13">
        <f t="shared" si="127"/>
        <v>4.7474610564255436E-11</v>
      </c>
      <c r="O665" s="13">
        <f t="shared" si="128"/>
        <v>4.7474610564255436E-11</v>
      </c>
      <c r="Q665">
        <v>23.530608000000001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11.127027030000001</v>
      </c>
      <c r="G666" s="13">
        <f t="shared" si="122"/>
        <v>0</v>
      </c>
      <c r="H666" s="13">
        <f t="shared" si="123"/>
        <v>11.127027030000001</v>
      </c>
      <c r="I666" s="16">
        <f t="shared" si="130"/>
        <v>11.671082096493002</v>
      </c>
      <c r="J666" s="13">
        <f t="shared" si="124"/>
        <v>11.61867594458915</v>
      </c>
      <c r="K666" s="13">
        <f t="shared" si="125"/>
        <v>5.240615190385256E-2</v>
      </c>
      <c r="L666" s="13">
        <f t="shared" si="126"/>
        <v>0</v>
      </c>
      <c r="M666" s="13">
        <f t="shared" si="131"/>
        <v>2.9097341958737199E-11</v>
      </c>
      <c r="N666" s="13">
        <f t="shared" si="127"/>
        <v>1.8040352014417063E-11</v>
      </c>
      <c r="O666" s="13">
        <f t="shared" si="128"/>
        <v>1.8040352014417063E-11</v>
      </c>
      <c r="Q666">
        <v>22.731678473445399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14.96486486</v>
      </c>
      <c r="G667" s="13">
        <f t="shared" si="122"/>
        <v>0</v>
      </c>
      <c r="H667" s="13">
        <f t="shared" si="123"/>
        <v>14.96486486</v>
      </c>
      <c r="I667" s="16">
        <f t="shared" si="130"/>
        <v>15.017271011903853</v>
      </c>
      <c r="J667" s="13">
        <f t="shared" si="124"/>
        <v>14.859095961831589</v>
      </c>
      <c r="K667" s="13">
        <f t="shared" si="125"/>
        <v>0.15817505007226451</v>
      </c>
      <c r="L667" s="13">
        <f t="shared" si="126"/>
        <v>0</v>
      </c>
      <c r="M667" s="13">
        <f t="shared" si="131"/>
        <v>1.1056989944320136E-11</v>
      </c>
      <c r="N667" s="13">
        <f t="shared" si="127"/>
        <v>6.8553337654784845E-12</v>
      </c>
      <c r="O667" s="13">
        <f t="shared" si="128"/>
        <v>6.8553337654784845E-12</v>
      </c>
      <c r="Q667">
        <v>20.20209080825726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19.678378380000002</v>
      </c>
      <c r="G668" s="13">
        <f t="shared" si="122"/>
        <v>0</v>
      </c>
      <c r="H668" s="13">
        <f t="shared" si="123"/>
        <v>19.678378380000002</v>
      </c>
      <c r="I668" s="16">
        <f t="shared" si="130"/>
        <v>19.836553430072264</v>
      </c>
      <c r="J668" s="13">
        <f t="shared" si="124"/>
        <v>19.17443719642041</v>
      </c>
      <c r="K668" s="13">
        <f t="shared" si="125"/>
        <v>0.66211623365185446</v>
      </c>
      <c r="L668" s="13">
        <f t="shared" si="126"/>
        <v>0</v>
      </c>
      <c r="M668" s="13">
        <f t="shared" si="131"/>
        <v>4.2016561788416516E-12</v>
      </c>
      <c r="N668" s="13">
        <f t="shared" si="127"/>
        <v>2.6050268308818241E-12</v>
      </c>
      <c r="O668" s="13">
        <f t="shared" si="128"/>
        <v>2.6050268308818241E-12</v>
      </c>
      <c r="Q668">
        <v>15.724504975372559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80.037837839999995</v>
      </c>
      <c r="G669" s="13">
        <f t="shared" si="122"/>
        <v>6.6189809514788758</v>
      </c>
      <c r="H669" s="13">
        <f t="shared" si="123"/>
        <v>73.41885688852112</v>
      </c>
      <c r="I669" s="16">
        <f t="shared" si="130"/>
        <v>74.080973122172978</v>
      </c>
      <c r="J669" s="13">
        <f t="shared" si="124"/>
        <v>50.358417955239204</v>
      </c>
      <c r="K669" s="13">
        <f t="shared" si="125"/>
        <v>23.722555166933773</v>
      </c>
      <c r="L669" s="13">
        <f t="shared" si="126"/>
        <v>0</v>
      </c>
      <c r="M669" s="13">
        <f t="shared" si="131"/>
        <v>1.5966293479598275E-12</v>
      </c>
      <c r="N669" s="13">
        <f t="shared" si="127"/>
        <v>9.89910195735093E-13</v>
      </c>
      <c r="O669" s="13">
        <f t="shared" si="128"/>
        <v>6.6189809514798661</v>
      </c>
      <c r="Q669">
        <v>14.4882320103994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99.875675680000001</v>
      </c>
      <c r="G670" s="13">
        <f t="shared" si="122"/>
        <v>9.4825947702599365</v>
      </c>
      <c r="H670" s="13">
        <f t="shared" si="123"/>
        <v>90.393080909740064</v>
      </c>
      <c r="I670" s="16">
        <f t="shared" si="130"/>
        <v>114.11563607667384</v>
      </c>
      <c r="J670" s="13">
        <f t="shared" si="124"/>
        <v>58.843266622668629</v>
      </c>
      <c r="K670" s="13">
        <f t="shared" si="125"/>
        <v>55.272369454005208</v>
      </c>
      <c r="L670" s="13">
        <f t="shared" si="126"/>
        <v>17.466550541570314</v>
      </c>
      <c r="M670" s="13">
        <f t="shared" si="131"/>
        <v>17.466550541570918</v>
      </c>
      <c r="N670" s="13">
        <f t="shared" si="127"/>
        <v>10.829261335773969</v>
      </c>
      <c r="O670" s="13">
        <f t="shared" si="128"/>
        <v>20.311856106033908</v>
      </c>
      <c r="Q670">
        <v>14.491462993548391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15.47567568</v>
      </c>
      <c r="G671" s="13">
        <f t="shared" si="122"/>
        <v>0</v>
      </c>
      <c r="H671" s="13">
        <f t="shared" si="123"/>
        <v>15.47567568</v>
      </c>
      <c r="I671" s="16">
        <f t="shared" si="130"/>
        <v>53.281494592434896</v>
      </c>
      <c r="J671" s="13">
        <f t="shared" si="124"/>
        <v>42.421646988988748</v>
      </c>
      <c r="K671" s="13">
        <f t="shared" si="125"/>
        <v>10.859847603446148</v>
      </c>
      <c r="L671" s="13">
        <f t="shared" si="126"/>
        <v>0</v>
      </c>
      <c r="M671" s="13">
        <f t="shared" si="131"/>
        <v>6.6372892057969484</v>
      </c>
      <c r="N671" s="13">
        <f t="shared" si="127"/>
        <v>4.1151193075941084</v>
      </c>
      <c r="O671" s="13">
        <f t="shared" si="128"/>
        <v>4.1151193075941084</v>
      </c>
      <c r="Q671">
        <v>14.7889454535017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41.740540539999998</v>
      </c>
      <c r="G672" s="13">
        <f t="shared" si="122"/>
        <v>1.0907237565785151</v>
      </c>
      <c r="H672" s="13">
        <f t="shared" si="123"/>
        <v>40.649816783421485</v>
      </c>
      <c r="I672" s="16">
        <f t="shared" si="130"/>
        <v>51.509664386867634</v>
      </c>
      <c r="J672" s="13">
        <f t="shared" si="124"/>
        <v>40.575813656259818</v>
      </c>
      <c r="K672" s="13">
        <f t="shared" si="125"/>
        <v>10.933850730607816</v>
      </c>
      <c r="L672" s="13">
        <f t="shared" si="126"/>
        <v>0</v>
      </c>
      <c r="M672" s="13">
        <f t="shared" si="131"/>
        <v>2.52216989820284</v>
      </c>
      <c r="N672" s="13">
        <f t="shared" si="127"/>
        <v>1.5637453368857608</v>
      </c>
      <c r="O672" s="13">
        <f t="shared" si="128"/>
        <v>2.6544690934642761</v>
      </c>
      <c r="Q672">
        <v>13.8878631978714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32.962162159999998</v>
      </c>
      <c r="G673" s="13">
        <f t="shared" si="122"/>
        <v>0</v>
      </c>
      <c r="H673" s="13">
        <f t="shared" si="123"/>
        <v>32.962162159999998</v>
      </c>
      <c r="I673" s="16">
        <f t="shared" si="130"/>
        <v>43.896012890607814</v>
      </c>
      <c r="J673" s="13">
        <f t="shared" si="124"/>
        <v>37.151783909025262</v>
      </c>
      <c r="K673" s="13">
        <f t="shared" si="125"/>
        <v>6.7442289815825518</v>
      </c>
      <c r="L673" s="13">
        <f t="shared" si="126"/>
        <v>0</v>
      </c>
      <c r="M673" s="13">
        <f t="shared" si="131"/>
        <v>0.9584245613170792</v>
      </c>
      <c r="N673" s="13">
        <f t="shared" si="127"/>
        <v>0.59422322801658911</v>
      </c>
      <c r="O673" s="13">
        <f t="shared" si="128"/>
        <v>0.59422322801658911</v>
      </c>
      <c r="Q673">
        <v>14.71537021830486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16.84324324</v>
      </c>
      <c r="G674" s="13">
        <f t="shared" si="122"/>
        <v>0</v>
      </c>
      <c r="H674" s="13">
        <f t="shared" si="123"/>
        <v>16.84324324</v>
      </c>
      <c r="I674" s="16">
        <f t="shared" si="130"/>
        <v>23.587472221582551</v>
      </c>
      <c r="J674" s="13">
        <f t="shared" si="124"/>
        <v>22.849188972227221</v>
      </c>
      <c r="K674" s="13">
        <f t="shared" si="125"/>
        <v>0.73828324935533018</v>
      </c>
      <c r="L674" s="13">
        <f t="shared" si="126"/>
        <v>0</v>
      </c>
      <c r="M674" s="13">
        <f t="shared" si="131"/>
        <v>0.36420133330049009</v>
      </c>
      <c r="N674" s="13">
        <f t="shared" si="127"/>
        <v>0.22580482664630386</v>
      </c>
      <c r="O674" s="13">
        <f t="shared" si="128"/>
        <v>0.22580482664630386</v>
      </c>
      <c r="Q674">
        <v>18.662827828455221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3.4729729730000001</v>
      </c>
      <c r="G675" s="13">
        <f t="shared" si="122"/>
        <v>0</v>
      </c>
      <c r="H675" s="13">
        <f t="shared" si="123"/>
        <v>3.4729729730000001</v>
      </c>
      <c r="I675" s="16">
        <f t="shared" si="130"/>
        <v>4.2112562223553303</v>
      </c>
      <c r="J675" s="13">
        <f t="shared" si="124"/>
        <v>4.2085232634997531</v>
      </c>
      <c r="K675" s="13">
        <f t="shared" si="125"/>
        <v>2.7329588555771167E-3</v>
      </c>
      <c r="L675" s="13">
        <f t="shared" si="126"/>
        <v>0</v>
      </c>
      <c r="M675" s="13">
        <f t="shared" si="131"/>
        <v>0.13839650665418624</v>
      </c>
      <c r="N675" s="13">
        <f t="shared" si="127"/>
        <v>8.5805834125595462E-2</v>
      </c>
      <c r="O675" s="13">
        <f t="shared" si="128"/>
        <v>8.5805834125595462E-2</v>
      </c>
      <c r="Q675">
        <v>22.032227099147061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0.45135135100000001</v>
      </c>
      <c r="G676" s="13">
        <f t="shared" si="122"/>
        <v>0</v>
      </c>
      <c r="H676" s="13">
        <f t="shared" si="123"/>
        <v>0.45135135100000001</v>
      </c>
      <c r="I676" s="16">
        <f t="shared" si="130"/>
        <v>0.45408430985557713</v>
      </c>
      <c r="J676" s="13">
        <f t="shared" si="124"/>
        <v>0.45408143065591494</v>
      </c>
      <c r="K676" s="13">
        <f t="shared" si="125"/>
        <v>2.8791996621868599E-6</v>
      </c>
      <c r="L676" s="13">
        <f t="shared" si="126"/>
        <v>0</v>
      </c>
      <c r="M676" s="13">
        <f t="shared" si="131"/>
        <v>5.2590672528590773E-2</v>
      </c>
      <c r="N676" s="13">
        <f t="shared" si="127"/>
        <v>3.2606216967726281E-2</v>
      </c>
      <c r="O676" s="13">
        <f t="shared" si="128"/>
        <v>3.2606216967726281E-2</v>
      </c>
      <c r="Q676">
        <v>23.273650347645109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0.27567567599999998</v>
      </c>
      <c r="G677" s="13">
        <f t="shared" si="122"/>
        <v>0</v>
      </c>
      <c r="H677" s="13">
        <f t="shared" si="123"/>
        <v>0.27567567599999998</v>
      </c>
      <c r="I677" s="16">
        <f t="shared" si="130"/>
        <v>0.27567855519966217</v>
      </c>
      <c r="J677" s="13">
        <f t="shared" si="124"/>
        <v>0.27567777901692037</v>
      </c>
      <c r="K677" s="13">
        <f t="shared" si="125"/>
        <v>7.761827418018008E-7</v>
      </c>
      <c r="L677" s="13">
        <f t="shared" si="126"/>
        <v>0</v>
      </c>
      <c r="M677" s="13">
        <f t="shared" si="131"/>
        <v>1.9984455560864492E-2</v>
      </c>
      <c r="N677" s="13">
        <f t="shared" si="127"/>
        <v>1.2390362447735986E-2</v>
      </c>
      <c r="O677" s="13">
        <f t="shared" si="128"/>
        <v>1.2390362447735986E-2</v>
      </c>
      <c r="Q677">
        <v>21.951741000000009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13.613513510000001</v>
      </c>
      <c r="G678" s="13">
        <f t="shared" si="122"/>
        <v>0</v>
      </c>
      <c r="H678" s="13">
        <f t="shared" si="123"/>
        <v>13.613513510000001</v>
      </c>
      <c r="I678" s="16">
        <f t="shared" si="130"/>
        <v>13.613514286182742</v>
      </c>
      <c r="J678" s="13">
        <f t="shared" si="124"/>
        <v>13.537537088734499</v>
      </c>
      <c r="K678" s="13">
        <f t="shared" si="125"/>
        <v>7.5977197448242606E-2</v>
      </c>
      <c r="L678" s="13">
        <f t="shared" si="126"/>
        <v>0</v>
      </c>
      <c r="M678" s="13">
        <f t="shared" si="131"/>
        <v>7.5940931131285062E-3</v>
      </c>
      <c r="N678" s="13">
        <f t="shared" si="127"/>
        <v>4.7083377301396735E-3</v>
      </c>
      <c r="O678" s="13">
        <f t="shared" si="128"/>
        <v>4.7083377301396735E-3</v>
      </c>
      <c r="Q678">
        <v>23.362909015786361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68.189189189999993</v>
      </c>
      <c r="G679" s="13">
        <f t="shared" si="122"/>
        <v>4.9086154226505796</v>
      </c>
      <c r="H679" s="13">
        <f t="shared" si="123"/>
        <v>63.280573767349416</v>
      </c>
      <c r="I679" s="16">
        <f t="shared" si="130"/>
        <v>63.356550964797663</v>
      </c>
      <c r="J679" s="13">
        <f t="shared" si="124"/>
        <v>51.105769730160482</v>
      </c>
      <c r="K679" s="13">
        <f t="shared" si="125"/>
        <v>12.250781234637181</v>
      </c>
      <c r="L679" s="13">
        <f t="shared" si="126"/>
        <v>0</v>
      </c>
      <c r="M679" s="13">
        <f t="shared" si="131"/>
        <v>2.8857553829888328E-3</v>
      </c>
      <c r="N679" s="13">
        <f t="shared" si="127"/>
        <v>1.7891683374530764E-3</v>
      </c>
      <c r="O679" s="13">
        <f t="shared" si="128"/>
        <v>4.9104045909880325</v>
      </c>
      <c r="Q679">
        <v>17.778167713658849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93.940540540000001</v>
      </c>
      <c r="G680" s="13">
        <f t="shared" si="122"/>
        <v>8.6258514527514478</v>
      </c>
      <c r="H680" s="13">
        <f t="shared" si="123"/>
        <v>85.314689087248553</v>
      </c>
      <c r="I680" s="16">
        <f t="shared" si="130"/>
        <v>97.565470321885726</v>
      </c>
      <c r="J680" s="13">
        <f t="shared" si="124"/>
        <v>54.477878598850644</v>
      </c>
      <c r="K680" s="13">
        <f t="shared" si="125"/>
        <v>43.087591723035082</v>
      </c>
      <c r="L680" s="13">
        <f t="shared" si="126"/>
        <v>5.7759941543112419</v>
      </c>
      <c r="M680" s="13">
        <f t="shared" si="131"/>
        <v>5.777090741356778</v>
      </c>
      <c r="N680" s="13">
        <f t="shared" si="127"/>
        <v>3.5817962596412025</v>
      </c>
      <c r="O680" s="13">
        <f t="shared" si="128"/>
        <v>12.207647712392649</v>
      </c>
      <c r="Q680">
        <v>13.84392271876548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3.9729729730000001</v>
      </c>
      <c r="G681" s="13">
        <f t="shared" si="122"/>
        <v>0</v>
      </c>
      <c r="H681" s="13">
        <f t="shared" si="123"/>
        <v>3.9729729730000001</v>
      </c>
      <c r="I681" s="16">
        <f t="shared" si="130"/>
        <v>41.284570541723838</v>
      </c>
      <c r="J681" s="13">
        <f t="shared" si="124"/>
        <v>34.473259607923325</v>
      </c>
      <c r="K681" s="13">
        <f t="shared" si="125"/>
        <v>6.8113109338005131</v>
      </c>
      <c r="L681" s="13">
        <f t="shared" si="126"/>
        <v>0</v>
      </c>
      <c r="M681" s="13">
        <f t="shared" si="131"/>
        <v>2.1952944817155755</v>
      </c>
      <c r="N681" s="13">
        <f t="shared" si="127"/>
        <v>1.3610825786636569</v>
      </c>
      <c r="O681" s="13">
        <f t="shared" si="128"/>
        <v>1.3610825786636569</v>
      </c>
      <c r="Q681">
        <v>13.160844637411969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74.951351349999996</v>
      </c>
      <c r="G682" s="13">
        <f t="shared" si="122"/>
        <v>5.8847410046013193</v>
      </c>
      <c r="H682" s="13">
        <f t="shared" si="123"/>
        <v>69.066610345398672</v>
      </c>
      <c r="I682" s="16">
        <f t="shared" si="130"/>
        <v>75.877921279199185</v>
      </c>
      <c r="J682" s="13">
        <f t="shared" si="124"/>
        <v>48.635085506814676</v>
      </c>
      <c r="K682" s="13">
        <f t="shared" si="125"/>
        <v>27.24283577238451</v>
      </c>
      <c r="L682" s="13">
        <f t="shared" si="126"/>
        <v>0</v>
      </c>
      <c r="M682" s="13">
        <f t="shared" si="131"/>
        <v>0.83421190305191861</v>
      </c>
      <c r="N682" s="13">
        <f t="shared" si="127"/>
        <v>0.51721137989218957</v>
      </c>
      <c r="O682" s="13">
        <f t="shared" si="128"/>
        <v>6.4019523844935087</v>
      </c>
      <c r="Q682">
        <v>13.32484399354839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53.432432429999999</v>
      </c>
      <c r="G683" s="13">
        <f t="shared" si="122"/>
        <v>2.7784612738390262</v>
      </c>
      <c r="H683" s="13">
        <f t="shared" si="123"/>
        <v>50.653971156160971</v>
      </c>
      <c r="I683" s="16">
        <f t="shared" si="130"/>
        <v>77.896806928545487</v>
      </c>
      <c r="J683" s="13">
        <f t="shared" si="124"/>
        <v>47.681284530136949</v>
      </c>
      <c r="K683" s="13">
        <f t="shared" si="125"/>
        <v>30.215522398408538</v>
      </c>
      <c r="L683" s="13">
        <f t="shared" si="126"/>
        <v>0</v>
      </c>
      <c r="M683" s="13">
        <f t="shared" si="131"/>
        <v>0.31700052315972904</v>
      </c>
      <c r="N683" s="13">
        <f t="shared" si="127"/>
        <v>0.19654032435903201</v>
      </c>
      <c r="O683" s="13">
        <f t="shared" si="128"/>
        <v>2.975001598198058</v>
      </c>
      <c r="Q683">
        <v>12.600859423386391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75.318918920000002</v>
      </c>
      <c r="G684" s="13">
        <f t="shared" si="122"/>
        <v>5.9377997895998256</v>
      </c>
      <c r="H684" s="13">
        <f t="shared" si="123"/>
        <v>69.38111913040018</v>
      </c>
      <c r="I684" s="16">
        <f t="shared" si="130"/>
        <v>99.596641528808718</v>
      </c>
      <c r="J684" s="13">
        <f t="shared" si="124"/>
        <v>53.323604550498722</v>
      </c>
      <c r="K684" s="13">
        <f t="shared" si="125"/>
        <v>46.273036978309996</v>
      </c>
      <c r="L684" s="13">
        <f t="shared" si="126"/>
        <v>8.8322359830535131</v>
      </c>
      <c r="M684" s="13">
        <f t="shared" si="131"/>
        <v>8.9526961818542095</v>
      </c>
      <c r="N684" s="13">
        <f t="shared" si="127"/>
        <v>5.5506716327496095</v>
      </c>
      <c r="O684" s="13">
        <f t="shared" si="128"/>
        <v>11.488471422349434</v>
      </c>
      <c r="Q684">
        <v>13.272426477814481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60.605405410000003</v>
      </c>
      <c r="G685" s="13">
        <f t="shared" si="122"/>
        <v>3.8138878517221322</v>
      </c>
      <c r="H685" s="13">
        <f t="shared" si="123"/>
        <v>56.791517558277874</v>
      </c>
      <c r="I685" s="16">
        <f t="shared" si="130"/>
        <v>94.23231855353437</v>
      </c>
      <c r="J685" s="13">
        <f t="shared" si="124"/>
        <v>54.767432782563283</v>
      </c>
      <c r="K685" s="13">
        <f t="shared" si="125"/>
        <v>39.464885770971087</v>
      </c>
      <c r="L685" s="13">
        <f t="shared" si="126"/>
        <v>2.3002271651918376</v>
      </c>
      <c r="M685" s="13">
        <f t="shared" si="131"/>
        <v>5.7022517142964366</v>
      </c>
      <c r="N685" s="13">
        <f t="shared" si="127"/>
        <v>3.5353960628637906</v>
      </c>
      <c r="O685" s="13">
        <f t="shared" si="128"/>
        <v>7.3492839145859232</v>
      </c>
      <c r="Q685">
        <v>14.199302827528211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1.045945946</v>
      </c>
      <c r="G686" s="13">
        <f t="shared" si="122"/>
        <v>0</v>
      </c>
      <c r="H686" s="13">
        <f t="shared" si="123"/>
        <v>1.045945946</v>
      </c>
      <c r="I686" s="16">
        <f t="shared" si="130"/>
        <v>38.210604551779255</v>
      </c>
      <c r="J686" s="13">
        <f t="shared" si="124"/>
        <v>35.921385028770707</v>
      </c>
      <c r="K686" s="13">
        <f t="shared" si="125"/>
        <v>2.2892195230085477</v>
      </c>
      <c r="L686" s="13">
        <f t="shared" si="126"/>
        <v>0</v>
      </c>
      <c r="M686" s="13">
        <f t="shared" si="131"/>
        <v>2.166855651432646</v>
      </c>
      <c r="N686" s="13">
        <f t="shared" si="127"/>
        <v>1.3434505038882405</v>
      </c>
      <c r="O686" s="13">
        <f t="shared" si="128"/>
        <v>1.3434505038882405</v>
      </c>
      <c r="Q686">
        <v>20.570795428063779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2.5540540539999999</v>
      </c>
      <c r="G687" s="13">
        <f t="shared" si="122"/>
        <v>0</v>
      </c>
      <c r="H687" s="13">
        <f t="shared" si="123"/>
        <v>2.5540540539999999</v>
      </c>
      <c r="I687" s="16">
        <f t="shared" si="130"/>
        <v>4.8432735770085475</v>
      </c>
      <c r="J687" s="13">
        <f t="shared" si="124"/>
        <v>4.8389914892955188</v>
      </c>
      <c r="K687" s="13">
        <f t="shared" si="125"/>
        <v>4.2820877130287371E-3</v>
      </c>
      <c r="L687" s="13">
        <f t="shared" si="126"/>
        <v>0</v>
      </c>
      <c r="M687" s="13">
        <f t="shared" si="131"/>
        <v>0.82340514754440552</v>
      </c>
      <c r="N687" s="13">
        <f t="shared" si="127"/>
        <v>0.51051119147753143</v>
      </c>
      <c r="O687" s="13">
        <f t="shared" si="128"/>
        <v>0.51051119147753143</v>
      </c>
      <c r="Q687">
        <v>21.820384762913658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5.1432432429999997</v>
      </c>
      <c r="G688" s="13">
        <f t="shared" si="122"/>
        <v>0</v>
      </c>
      <c r="H688" s="13">
        <f t="shared" si="123"/>
        <v>5.1432432429999997</v>
      </c>
      <c r="I688" s="16">
        <f t="shared" si="130"/>
        <v>5.1475253307130284</v>
      </c>
      <c r="J688" s="13">
        <f t="shared" si="124"/>
        <v>5.1436777623440513</v>
      </c>
      <c r="K688" s="13">
        <f t="shared" si="125"/>
        <v>3.84756836897715E-3</v>
      </c>
      <c r="L688" s="13">
        <f t="shared" si="126"/>
        <v>0</v>
      </c>
      <c r="M688" s="13">
        <f t="shared" si="131"/>
        <v>0.31289395606687409</v>
      </c>
      <c r="N688" s="13">
        <f t="shared" si="127"/>
        <v>0.19399425276146193</v>
      </c>
      <c r="O688" s="13">
        <f t="shared" si="128"/>
        <v>0.19399425276146193</v>
      </c>
      <c r="Q688">
        <v>23.8806023530678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0.21891891899999999</v>
      </c>
      <c r="G689" s="13">
        <f t="shared" si="122"/>
        <v>0</v>
      </c>
      <c r="H689" s="13">
        <f t="shared" si="123"/>
        <v>0.21891891899999999</v>
      </c>
      <c r="I689" s="16">
        <f t="shared" si="130"/>
        <v>0.22276648736897714</v>
      </c>
      <c r="J689" s="13">
        <f t="shared" si="124"/>
        <v>0.22276601397344536</v>
      </c>
      <c r="K689" s="13">
        <f t="shared" si="125"/>
        <v>4.7339553177483396E-7</v>
      </c>
      <c r="L689" s="13">
        <f t="shared" si="126"/>
        <v>0</v>
      </c>
      <c r="M689" s="13">
        <f t="shared" si="131"/>
        <v>0.11889970330541216</v>
      </c>
      <c r="N689" s="13">
        <f t="shared" si="127"/>
        <v>7.3717816049355539E-2</v>
      </c>
      <c r="O689" s="13">
        <f t="shared" si="128"/>
        <v>7.3717816049355539E-2</v>
      </c>
      <c r="Q689">
        <v>20.927172000000009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27.14054054</v>
      </c>
      <c r="G690" s="13">
        <f t="shared" si="122"/>
        <v>0</v>
      </c>
      <c r="H690" s="13">
        <f t="shared" si="123"/>
        <v>27.14054054</v>
      </c>
      <c r="I690" s="16">
        <f t="shared" si="130"/>
        <v>27.140541013395531</v>
      </c>
      <c r="J690" s="13">
        <f t="shared" si="124"/>
        <v>26.473230182992765</v>
      </c>
      <c r="K690" s="13">
        <f t="shared" si="125"/>
        <v>0.66731083040276573</v>
      </c>
      <c r="L690" s="13">
        <f t="shared" si="126"/>
        <v>0</v>
      </c>
      <c r="M690" s="13">
        <f t="shared" si="131"/>
        <v>4.5181887256056624E-2</v>
      </c>
      <c r="N690" s="13">
        <f t="shared" si="127"/>
        <v>2.8012770098755108E-2</v>
      </c>
      <c r="O690" s="13">
        <f t="shared" si="128"/>
        <v>2.8012770098755108E-2</v>
      </c>
      <c r="Q690">
        <v>22.425463029187981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36.378378380000001</v>
      </c>
      <c r="G691" s="13">
        <f t="shared" si="122"/>
        <v>0.31668972203471329</v>
      </c>
      <c r="H691" s="13">
        <f t="shared" si="123"/>
        <v>36.061688657965284</v>
      </c>
      <c r="I691" s="16">
        <f t="shared" si="130"/>
        <v>36.728999488368046</v>
      </c>
      <c r="J691" s="13">
        <f t="shared" si="124"/>
        <v>34.471479199134414</v>
      </c>
      <c r="K691" s="13">
        <f t="shared" si="125"/>
        <v>2.2575202892336321</v>
      </c>
      <c r="L691" s="13">
        <f t="shared" si="126"/>
        <v>0</v>
      </c>
      <c r="M691" s="13">
        <f t="shared" si="131"/>
        <v>1.7169117157301517E-2</v>
      </c>
      <c r="N691" s="13">
        <f t="shared" si="127"/>
        <v>1.0644852637526941E-2</v>
      </c>
      <c r="O691" s="13">
        <f t="shared" si="128"/>
        <v>0.32733457467224025</v>
      </c>
      <c r="Q691">
        <v>19.813991192248519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2.4945945950000001</v>
      </c>
      <c r="G692" s="13">
        <f t="shared" si="122"/>
        <v>0</v>
      </c>
      <c r="H692" s="13">
        <f t="shared" si="123"/>
        <v>2.4945945950000001</v>
      </c>
      <c r="I692" s="16">
        <f t="shared" si="130"/>
        <v>4.7521148842336327</v>
      </c>
      <c r="J692" s="13">
        <f t="shared" si="124"/>
        <v>4.7445121137786135</v>
      </c>
      <c r="K692" s="13">
        <f t="shared" si="125"/>
        <v>7.6027704550192254E-3</v>
      </c>
      <c r="L692" s="13">
        <f t="shared" si="126"/>
        <v>0</v>
      </c>
      <c r="M692" s="13">
        <f t="shared" si="131"/>
        <v>6.5242645197745759E-3</v>
      </c>
      <c r="N692" s="13">
        <f t="shared" si="127"/>
        <v>4.0450440022602374E-3</v>
      </c>
      <c r="O692" s="13">
        <f t="shared" si="128"/>
        <v>4.0450440022602374E-3</v>
      </c>
      <c r="Q692">
        <v>17.352659022625421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62.108108110000003</v>
      </c>
      <c r="G693" s="13">
        <f t="shared" si="122"/>
        <v>4.0308046473904051</v>
      </c>
      <c r="H693" s="13">
        <f t="shared" si="123"/>
        <v>58.077303462609599</v>
      </c>
      <c r="I693" s="16">
        <f t="shared" si="130"/>
        <v>58.084906233064615</v>
      </c>
      <c r="J693" s="13">
        <f t="shared" si="124"/>
        <v>42.335998250814903</v>
      </c>
      <c r="K693" s="13">
        <f t="shared" si="125"/>
        <v>15.748907982249712</v>
      </c>
      <c r="L693" s="13">
        <f t="shared" si="126"/>
        <v>0</v>
      </c>
      <c r="M693" s="13">
        <f t="shared" si="131"/>
        <v>2.4792205175143385E-3</v>
      </c>
      <c r="N693" s="13">
        <f t="shared" si="127"/>
        <v>1.53711672085889E-3</v>
      </c>
      <c r="O693" s="13">
        <f t="shared" si="128"/>
        <v>4.0323417641112638</v>
      </c>
      <c r="Q693">
        <v>12.969227717799569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6.7567567999999995E-2</v>
      </c>
      <c r="G694" s="13">
        <f t="shared" si="122"/>
        <v>0</v>
      </c>
      <c r="H694" s="13">
        <f t="shared" si="123"/>
        <v>6.7567567999999995E-2</v>
      </c>
      <c r="I694" s="16">
        <f t="shared" si="130"/>
        <v>15.816475550249711</v>
      </c>
      <c r="J694" s="13">
        <f t="shared" si="124"/>
        <v>15.398005317814505</v>
      </c>
      <c r="K694" s="13">
        <f t="shared" si="125"/>
        <v>0.41847023243520631</v>
      </c>
      <c r="L694" s="13">
        <f t="shared" si="126"/>
        <v>0</v>
      </c>
      <c r="M694" s="13">
        <f t="shared" si="131"/>
        <v>9.4210379665544855E-4</v>
      </c>
      <c r="N694" s="13">
        <f t="shared" si="127"/>
        <v>5.8410435392637812E-4</v>
      </c>
      <c r="O694" s="13">
        <f t="shared" si="128"/>
        <v>5.8410435392637812E-4</v>
      </c>
      <c r="Q694">
        <v>14.21725799354839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0.35675675699999998</v>
      </c>
      <c r="G695" s="13">
        <f t="shared" si="122"/>
        <v>0</v>
      </c>
      <c r="H695" s="13">
        <f t="shared" si="123"/>
        <v>0.35675675699999998</v>
      </c>
      <c r="I695" s="16">
        <f t="shared" si="130"/>
        <v>0.77522698943520629</v>
      </c>
      <c r="J695" s="13">
        <f t="shared" si="124"/>
        <v>0.77519170775802881</v>
      </c>
      <c r="K695" s="13">
        <f t="shared" si="125"/>
        <v>3.5281677177478876E-5</v>
      </c>
      <c r="L695" s="13">
        <f t="shared" si="126"/>
        <v>0</v>
      </c>
      <c r="M695" s="13">
        <f t="shared" si="131"/>
        <v>3.5799944272907043E-4</v>
      </c>
      <c r="N695" s="13">
        <f t="shared" si="127"/>
        <v>2.2195965449202365E-4</v>
      </c>
      <c r="O695" s="13">
        <f t="shared" si="128"/>
        <v>2.2195965449202365E-4</v>
      </c>
      <c r="Q695">
        <v>16.896109586112171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7.8054054050000001</v>
      </c>
      <c r="G696" s="13">
        <f t="shared" si="122"/>
        <v>0</v>
      </c>
      <c r="H696" s="13">
        <f t="shared" si="123"/>
        <v>7.8054054050000001</v>
      </c>
      <c r="I696" s="16">
        <f t="shared" si="130"/>
        <v>7.8054406866771773</v>
      </c>
      <c r="J696" s="13">
        <f t="shared" si="124"/>
        <v>7.7659086967147637</v>
      </c>
      <c r="K696" s="13">
        <f t="shared" si="125"/>
        <v>3.9531989962413583E-2</v>
      </c>
      <c r="L696" s="13">
        <f t="shared" si="126"/>
        <v>0</v>
      </c>
      <c r="M696" s="13">
        <f t="shared" si="131"/>
        <v>1.3603978823704678E-4</v>
      </c>
      <c r="N696" s="13">
        <f t="shared" si="127"/>
        <v>8.4344668706969007E-5</v>
      </c>
      <c r="O696" s="13">
        <f t="shared" si="128"/>
        <v>8.4344668706969007E-5</v>
      </c>
      <c r="Q696">
        <v>16.17890373530124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48.8</v>
      </c>
      <c r="G697" s="13">
        <f t="shared" si="122"/>
        <v>2.1097645323841854</v>
      </c>
      <c r="H697" s="13">
        <f t="shared" si="123"/>
        <v>46.690235467615814</v>
      </c>
      <c r="I697" s="16">
        <f t="shared" si="130"/>
        <v>46.729767457578227</v>
      </c>
      <c r="J697" s="13">
        <f t="shared" si="124"/>
        <v>39.455629737451765</v>
      </c>
      <c r="K697" s="13">
        <f t="shared" si="125"/>
        <v>7.2741377201264612</v>
      </c>
      <c r="L697" s="13">
        <f t="shared" si="126"/>
        <v>0</v>
      </c>
      <c r="M697" s="13">
        <f t="shared" si="131"/>
        <v>5.169511953007777E-5</v>
      </c>
      <c r="N697" s="13">
        <f t="shared" si="127"/>
        <v>3.2050974108648216E-5</v>
      </c>
      <c r="O697" s="13">
        <f t="shared" si="128"/>
        <v>2.1097965833582939</v>
      </c>
      <c r="Q697">
        <v>15.49285093508608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2.7027027029999999</v>
      </c>
      <c r="G698" s="13">
        <f t="shared" si="122"/>
        <v>0</v>
      </c>
      <c r="H698" s="13">
        <f t="shared" si="123"/>
        <v>2.7027027029999999</v>
      </c>
      <c r="I698" s="16">
        <f t="shared" si="130"/>
        <v>9.9768404231264611</v>
      </c>
      <c r="J698" s="13">
        <f t="shared" si="124"/>
        <v>9.9167820541980003</v>
      </c>
      <c r="K698" s="13">
        <f t="shared" si="125"/>
        <v>6.0058368928460837E-2</v>
      </c>
      <c r="L698" s="13">
        <f t="shared" si="126"/>
        <v>0</v>
      </c>
      <c r="M698" s="13">
        <f t="shared" si="131"/>
        <v>1.9644145421429554E-5</v>
      </c>
      <c r="N698" s="13">
        <f t="shared" si="127"/>
        <v>1.2179370161286324E-5</v>
      </c>
      <c r="O698" s="13">
        <f t="shared" si="128"/>
        <v>1.2179370161286324E-5</v>
      </c>
      <c r="Q698">
        <v>18.425564926473861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0.81081081099999996</v>
      </c>
      <c r="G699" s="13">
        <f t="shared" si="122"/>
        <v>0</v>
      </c>
      <c r="H699" s="13">
        <f t="shared" si="123"/>
        <v>0.81081081099999996</v>
      </c>
      <c r="I699" s="16">
        <f t="shared" si="130"/>
        <v>0.8708691799284608</v>
      </c>
      <c r="J699" s="13">
        <f t="shared" si="124"/>
        <v>0.87084329415784956</v>
      </c>
      <c r="K699" s="13">
        <f t="shared" si="125"/>
        <v>2.5885770611244752E-5</v>
      </c>
      <c r="L699" s="13">
        <f t="shared" si="126"/>
        <v>0</v>
      </c>
      <c r="M699" s="13">
        <f t="shared" si="131"/>
        <v>7.4647752601432304E-6</v>
      </c>
      <c r="N699" s="13">
        <f t="shared" si="127"/>
        <v>4.628160661288803E-6</v>
      </c>
      <c r="O699" s="13">
        <f t="shared" si="128"/>
        <v>4.628160661288803E-6</v>
      </c>
      <c r="Q699">
        <v>21.553071913044931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6.3864864859999999</v>
      </c>
      <c r="G700" s="13">
        <f t="shared" si="122"/>
        <v>0</v>
      </c>
      <c r="H700" s="13">
        <f t="shared" si="123"/>
        <v>6.3864864859999999</v>
      </c>
      <c r="I700" s="16">
        <f t="shared" si="130"/>
        <v>6.3865123717706114</v>
      </c>
      <c r="J700" s="13">
        <f t="shared" si="124"/>
        <v>6.381120374294154</v>
      </c>
      <c r="K700" s="13">
        <f t="shared" si="125"/>
        <v>5.3919974764573553E-3</v>
      </c>
      <c r="L700" s="13">
        <f t="shared" si="126"/>
        <v>0</v>
      </c>
      <c r="M700" s="13">
        <f t="shared" si="131"/>
        <v>2.8366145988544274E-6</v>
      </c>
      <c r="N700" s="13">
        <f t="shared" si="127"/>
        <v>1.7587010512897451E-6</v>
      </c>
      <c r="O700" s="13">
        <f t="shared" si="128"/>
        <v>1.7587010512897451E-6</v>
      </c>
      <c r="Q700">
        <v>26.103707861724299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9.4108108109999993</v>
      </c>
      <c r="G701" s="13">
        <f t="shared" si="122"/>
        <v>0</v>
      </c>
      <c r="H701" s="13">
        <f t="shared" si="123"/>
        <v>9.4108108109999993</v>
      </c>
      <c r="I701" s="16">
        <f t="shared" si="130"/>
        <v>9.4162028084764557</v>
      </c>
      <c r="J701" s="13">
        <f t="shared" si="124"/>
        <v>9.3924328977766276</v>
      </c>
      <c r="K701" s="13">
        <f t="shared" si="125"/>
        <v>2.3769910699828145E-2</v>
      </c>
      <c r="L701" s="13">
        <f t="shared" si="126"/>
        <v>0</v>
      </c>
      <c r="M701" s="13">
        <f t="shared" si="131"/>
        <v>1.0779135475646823E-6</v>
      </c>
      <c r="N701" s="13">
        <f t="shared" si="127"/>
        <v>6.6830639949010305E-7</v>
      </c>
      <c r="O701" s="13">
        <f t="shared" si="128"/>
        <v>6.6830639949010305E-7</v>
      </c>
      <c r="Q701">
        <v>23.79567200000001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5.8972972969999997</v>
      </c>
      <c r="G702" s="13">
        <f t="shared" si="122"/>
        <v>0</v>
      </c>
      <c r="H702" s="13">
        <f t="shared" si="123"/>
        <v>5.8972972969999997</v>
      </c>
      <c r="I702" s="16">
        <f t="shared" si="130"/>
        <v>5.9210672076998279</v>
      </c>
      <c r="J702" s="13">
        <f t="shared" si="124"/>
        <v>5.916756987767668</v>
      </c>
      <c r="K702" s="13">
        <f t="shared" si="125"/>
        <v>4.3102199321598533E-3</v>
      </c>
      <c r="L702" s="13">
        <f t="shared" si="126"/>
        <v>0</v>
      </c>
      <c r="M702" s="13">
        <f t="shared" si="131"/>
        <v>4.096071480745793E-7</v>
      </c>
      <c r="N702" s="13">
        <f t="shared" si="127"/>
        <v>2.5395643180623916E-7</v>
      </c>
      <c r="O702" s="13">
        <f t="shared" si="128"/>
        <v>2.5395643180623916E-7</v>
      </c>
      <c r="Q702">
        <v>26.082618419735571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41.162162160000001</v>
      </c>
      <c r="G703" s="13">
        <f t="shared" si="122"/>
        <v>1.0072341981492887</v>
      </c>
      <c r="H703" s="13">
        <f t="shared" si="123"/>
        <v>40.15492796185071</v>
      </c>
      <c r="I703" s="16">
        <f t="shared" si="130"/>
        <v>40.159238181782868</v>
      </c>
      <c r="J703" s="13">
        <f t="shared" si="124"/>
        <v>37.219167644949337</v>
      </c>
      <c r="K703" s="13">
        <f t="shared" si="125"/>
        <v>2.9400705368335309</v>
      </c>
      <c r="L703" s="13">
        <f t="shared" si="126"/>
        <v>0</v>
      </c>
      <c r="M703" s="13">
        <f t="shared" si="131"/>
        <v>1.5565071626834014E-7</v>
      </c>
      <c r="N703" s="13">
        <f t="shared" si="127"/>
        <v>9.6503444086370887E-8</v>
      </c>
      <c r="O703" s="13">
        <f t="shared" si="128"/>
        <v>1.0072342946527328</v>
      </c>
      <c r="Q703">
        <v>19.70514719232251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108.3594595</v>
      </c>
      <c r="G704" s="13">
        <f t="shared" si="122"/>
        <v>10.707238341724034</v>
      </c>
      <c r="H704" s="13">
        <f t="shared" si="123"/>
        <v>97.652221158275964</v>
      </c>
      <c r="I704" s="16">
        <f t="shared" si="130"/>
        <v>100.59229169510949</v>
      </c>
      <c r="J704" s="13">
        <f t="shared" si="124"/>
        <v>62.037985865505739</v>
      </c>
      <c r="K704" s="13">
        <f t="shared" si="125"/>
        <v>38.554305829603756</v>
      </c>
      <c r="L704" s="13">
        <f t="shared" si="126"/>
        <v>1.426580851348549</v>
      </c>
      <c r="M704" s="13">
        <f t="shared" si="131"/>
        <v>1.4265809104958211</v>
      </c>
      <c r="N704" s="13">
        <f t="shared" si="127"/>
        <v>0.88448016450740907</v>
      </c>
      <c r="O704" s="13">
        <f t="shared" si="128"/>
        <v>11.591718506231443</v>
      </c>
      <c r="Q704">
        <v>16.462101163706251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22.735135140000001</v>
      </c>
      <c r="G705" s="13">
        <f t="shared" si="122"/>
        <v>0</v>
      </c>
      <c r="H705" s="13">
        <f t="shared" si="123"/>
        <v>22.735135140000001</v>
      </c>
      <c r="I705" s="16">
        <f t="shared" si="130"/>
        <v>59.862860118255213</v>
      </c>
      <c r="J705" s="13">
        <f t="shared" si="124"/>
        <v>42.073920691842261</v>
      </c>
      <c r="K705" s="13">
        <f t="shared" si="125"/>
        <v>17.788939426412952</v>
      </c>
      <c r="L705" s="13">
        <f t="shared" si="126"/>
        <v>0</v>
      </c>
      <c r="M705" s="13">
        <f t="shared" si="131"/>
        <v>0.54210074598841207</v>
      </c>
      <c r="N705" s="13">
        <f t="shared" si="127"/>
        <v>0.3361024625128155</v>
      </c>
      <c r="O705" s="13">
        <f t="shared" si="128"/>
        <v>0.3361024625128155</v>
      </c>
      <c r="Q705">
        <v>12.31833906132599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86.737837839999997</v>
      </c>
      <c r="G706" s="13">
        <f t="shared" si="122"/>
        <v>7.5861333569263598</v>
      </c>
      <c r="H706" s="13">
        <f t="shared" si="123"/>
        <v>79.151704483073644</v>
      </c>
      <c r="I706" s="16">
        <f t="shared" si="130"/>
        <v>96.940643909486596</v>
      </c>
      <c r="J706" s="13">
        <f t="shared" si="124"/>
        <v>53.885043369484471</v>
      </c>
      <c r="K706" s="13">
        <f t="shared" si="125"/>
        <v>43.055600540002125</v>
      </c>
      <c r="L706" s="13">
        <f t="shared" si="126"/>
        <v>5.7453005514077331</v>
      </c>
      <c r="M706" s="13">
        <f t="shared" si="131"/>
        <v>5.95129883488333</v>
      </c>
      <c r="N706" s="13">
        <f t="shared" si="127"/>
        <v>3.6898052776276646</v>
      </c>
      <c r="O706" s="13">
        <f t="shared" si="128"/>
        <v>11.275938634554024</v>
      </c>
      <c r="Q706">
        <v>13.65578399354839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94.154054049999999</v>
      </c>
      <c r="G707" s="13">
        <f t="shared" si="122"/>
        <v>8.6566723639144367</v>
      </c>
      <c r="H707" s="13">
        <f t="shared" si="123"/>
        <v>85.497381686085561</v>
      </c>
      <c r="I707" s="16">
        <f t="shared" si="130"/>
        <v>122.80768167467996</v>
      </c>
      <c r="J707" s="13">
        <f t="shared" si="124"/>
        <v>61.29452413472908</v>
      </c>
      <c r="K707" s="13">
        <f t="shared" si="125"/>
        <v>61.513157539950875</v>
      </c>
      <c r="L707" s="13">
        <f t="shared" si="126"/>
        <v>23.454208800960956</v>
      </c>
      <c r="M707" s="13">
        <f t="shared" si="131"/>
        <v>25.715702358216625</v>
      </c>
      <c r="N707" s="13">
        <f t="shared" si="127"/>
        <v>15.943735462094308</v>
      </c>
      <c r="O707" s="13">
        <f t="shared" si="128"/>
        <v>24.600407826008745</v>
      </c>
      <c r="Q707">
        <v>14.916219849724859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42.221621620000001</v>
      </c>
      <c r="G708" s="13">
        <f t="shared" si="122"/>
        <v>1.1601683422109443</v>
      </c>
      <c r="H708" s="13">
        <f t="shared" si="123"/>
        <v>41.061453277789056</v>
      </c>
      <c r="I708" s="16">
        <f t="shared" si="130"/>
        <v>79.120402016778982</v>
      </c>
      <c r="J708" s="13">
        <f t="shared" si="124"/>
        <v>54.185018827656705</v>
      </c>
      <c r="K708" s="13">
        <f t="shared" si="125"/>
        <v>24.935383189122277</v>
      </c>
      <c r="L708" s="13">
        <f t="shared" si="126"/>
        <v>0</v>
      </c>
      <c r="M708" s="13">
        <f t="shared" si="131"/>
        <v>9.7719668961223167</v>
      </c>
      <c r="N708" s="13">
        <f t="shared" si="127"/>
        <v>6.0586194755958367</v>
      </c>
      <c r="O708" s="13">
        <f t="shared" si="128"/>
        <v>7.2187878178067812</v>
      </c>
      <c r="Q708">
        <v>15.63256957388626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12.95945946</v>
      </c>
      <c r="G709" s="13">
        <f t="shared" si="122"/>
        <v>0</v>
      </c>
      <c r="H709" s="13">
        <f t="shared" si="123"/>
        <v>12.95945946</v>
      </c>
      <c r="I709" s="16">
        <f t="shared" si="130"/>
        <v>37.894842649122275</v>
      </c>
      <c r="J709" s="13">
        <f t="shared" si="124"/>
        <v>34.554637226896887</v>
      </c>
      <c r="K709" s="13">
        <f t="shared" si="125"/>
        <v>3.3402054222253881</v>
      </c>
      <c r="L709" s="13">
        <f t="shared" si="126"/>
        <v>0</v>
      </c>
      <c r="M709" s="13">
        <f t="shared" si="131"/>
        <v>3.71334742052648</v>
      </c>
      <c r="N709" s="13">
        <f t="shared" si="127"/>
        <v>2.3022754007264177</v>
      </c>
      <c r="O709" s="13">
        <f t="shared" si="128"/>
        <v>2.3022754007264177</v>
      </c>
      <c r="Q709">
        <v>17.397533714941549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7.3648648650000004</v>
      </c>
      <c r="G710" s="13">
        <f t="shared" ref="G710:G773" si="133">IF((F710-$J$2)&gt;0,$I$2*(F710-$J$2),0)</f>
        <v>0</v>
      </c>
      <c r="H710" s="13">
        <f t="shared" ref="H710:H773" si="134">F710-G710</f>
        <v>7.3648648650000004</v>
      </c>
      <c r="I710" s="16">
        <f t="shared" si="130"/>
        <v>10.705070287225389</v>
      </c>
      <c r="J710" s="13">
        <f t="shared" ref="J710:J773" si="135">I710/SQRT(1+(I710/($K$2*(300+(25*Q710)+0.05*(Q710)^3)))^2)</f>
        <v>10.643209505103481</v>
      </c>
      <c r="K710" s="13">
        <f t="shared" ref="K710:K773" si="136">I710-J710</f>
        <v>6.1860782121907931E-2</v>
      </c>
      <c r="L710" s="13">
        <f t="shared" ref="L710:L773" si="137">IF(K710&gt;$N$2,(K710-$N$2)/$L$2,0)</f>
        <v>0</v>
      </c>
      <c r="M710" s="13">
        <f t="shared" si="131"/>
        <v>1.4110720198000624</v>
      </c>
      <c r="N710" s="13">
        <f t="shared" ref="N710:N773" si="138">$M$2*M710</f>
        <v>0.87486465227603871</v>
      </c>
      <c r="O710" s="13">
        <f t="shared" ref="O710:O773" si="139">N710+G710</f>
        <v>0.87486465227603871</v>
      </c>
      <c r="Q710">
        <v>19.711961570816761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6.245945946</v>
      </c>
      <c r="G711" s="13">
        <f t="shared" si="133"/>
        <v>0</v>
      </c>
      <c r="H711" s="13">
        <f t="shared" si="134"/>
        <v>6.245945946</v>
      </c>
      <c r="I711" s="16">
        <f t="shared" ref="I711:I774" si="141">H711+K710-L710</f>
        <v>6.3078067281219079</v>
      </c>
      <c r="J711" s="13">
        <f t="shared" si="135"/>
        <v>6.3003202339640101</v>
      </c>
      <c r="K711" s="13">
        <f t="shared" si="136"/>
        <v>7.4864941578978161E-3</v>
      </c>
      <c r="L711" s="13">
        <f t="shared" si="137"/>
        <v>0</v>
      </c>
      <c r="M711" s="13">
        <f t="shared" ref="M711:M774" si="142">L711+M710-N710</f>
        <v>0.53620736752402365</v>
      </c>
      <c r="N711" s="13">
        <f t="shared" si="138"/>
        <v>0.33244856786489468</v>
      </c>
      <c r="O711" s="13">
        <f t="shared" si="139"/>
        <v>0.33244856786489468</v>
      </c>
      <c r="Q711">
        <v>23.477735062333089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5.8837837840000002</v>
      </c>
      <c r="G712" s="13">
        <f t="shared" si="133"/>
        <v>0</v>
      </c>
      <c r="H712" s="13">
        <f t="shared" si="134"/>
        <v>5.8837837840000002</v>
      </c>
      <c r="I712" s="16">
        <f t="shared" si="141"/>
        <v>5.8912702781578981</v>
      </c>
      <c r="J712" s="13">
        <f t="shared" si="135"/>
        <v>5.8866670331596733</v>
      </c>
      <c r="K712" s="13">
        <f t="shared" si="136"/>
        <v>4.6032449982247314E-3</v>
      </c>
      <c r="L712" s="13">
        <f t="shared" si="137"/>
        <v>0</v>
      </c>
      <c r="M712" s="13">
        <f t="shared" si="142"/>
        <v>0.20375879965912896</v>
      </c>
      <c r="N712" s="13">
        <f t="shared" si="138"/>
        <v>0.12633045578865995</v>
      </c>
      <c r="O712" s="13">
        <f t="shared" si="139"/>
        <v>0.12633045578865995</v>
      </c>
      <c r="Q712">
        <v>25.49762800000001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12.124324319999999</v>
      </c>
      <c r="G713" s="13">
        <f t="shared" si="133"/>
        <v>0</v>
      </c>
      <c r="H713" s="13">
        <f t="shared" si="134"/>
        <v>12.124324319999999</v>
      </c>
      <c r="I713" s="16">
        <f t="shared" si="141"/>
        <v>12.128927564998225</v>
      </c>
      <c r="J713" s="13">
        <f t="shared" si="135"/>
        <v>12.10077627576894</v>
      </c>
      <c r="K713" s="13">
        <f t="shared" si="136"/>
        <v>2.8151289229285226E-2</v>
      </c>
      <c r="L713" s="13">
        <f t="shared" si="137"/>
        <v>0</v>
      </c>
      <c r="M713" s="13">
        <f t="shared" si="142"/>
        <v>7.7428343870469013E-2</v>
      </c>
      <c r="N713" s="13">
        <f t="shared" si="138"/>
        <v>4.8005573199690788E-2</v>
      </c>
      <c r="O713" s="13">
        <f t="shared" si="139"/>
        <v>4.8005573199690788E-2</v>
      </c>
      <c r="Q713">
        <v>28.069018627706331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22.6</v>
      </c>
      <c r="G714" s="13">
        <f t="shared" si="133"/>
        <v>0</v>
      </c>
      <c r="H714" s="13">
        <f t="shared" si="134"/>
        <v>22.6</v>
      </c>
      <c r="I714" s="16">
        <f t="shared" si="141"/>
        <v>22.628151289229287</v>
      </c>
      <c r="J714" s="13">
        <f t="shared" si="135"/>
        <v>22.335389356769284</v>
      </c>
      <c r="K714" s="13">
        <f t="shared" si="136"/>
        <v>0.29276193246000304</v>
      </c>
      <c r="L714" s="13">
        <f t="shared" si="137"/>
        <v>0</v>
      </c>
      <c r="M714" s="13">
        <f t="shared" si="142"/>
        <v>2.9422770670778225E-2</v>
      </c>
      <c r="N714" s="13">
        <f t="shared" si="138"/>
        <v>1.8242117815882499E-2</v>
      </c>
      <c r="O714" s="13">
        <f t="shared" si="139"/>
        <v>1.8242117815882499E-2</v>
      </c>
      <c r="Q714">
        <v>24.536160320675389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71.859459459999997</v>
      </c>
      <c r="G715" s="13">
        <f t="shared" si="133"/>
        <v>5.4384229928405636</v>
      </c>
      <c r="H715" s="13">
        <f t="shared" si="134"/>
        <v>66.421036467159439</v>
      </c>
      <c r="I715" s="16">
        <f t="shared" si="141"/>
        <v>66.713798399619435</v>
      </c>
      <c r="J715" s="13">
        <f t="shared" si="135"/>
        <v>56.15414004282858</v>
      </c>
      <c r="K715" s="13">
        <f t="shared" si="136"/>
        <v>10.559658356790855</v>
      </c>
      <c r="L715" s="13">
        <f t="shared" si="137"/>
        <v>0</v>
      </c>
      <c r="M715" s="13">
        <f t="shared" si="142"/>
        <v>1.1180652854895726E-2</v>
      </c>
      <c r="N715" s="13">
        <f t="shared" si="138"/>
        <v>6.93200477003535E-3</v>
      </c>
      <c r="O715" s="13">
        <f t="shared" si="139"/>
        <v>5.4453549976105986</v>
      </c>
      <c r="Q715">
        <v>20.387494461656988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172.6054054</v>
      </c>
      <c r="G716" s="13">
        <f t="shared" si="133"/>
        <v>19.981211642833568</v>
      </c>
      <c r="H716" s="13">
        <f t="shared" si="134"/>
        <v>152.62419375716644</v>
      </c>
      <c r="I716" s="16">
        <f t="shared" si="141"/>
        <v>163.1838521139573</v>
      </c>
      <c r="J716" s="13">
        <f t="shared" si="135"/>
        <v>66.660970488568481</v>
      </c>
      <c r="K716" s="13">
        <f t="shared" si="136"/>
        <v>96.52288162538882</v>
      </c>
      <c r="L716" s="13">
        <f t="shared" si="137"/>
        <v>57.043919057465409</v>
      </c>
      <c r="M716" s="13">
        <f t="shared" si="142"/>
        <v>57.04816770555027</v>
      </c>
      <c r="N716" s="13">
        <f t="shared" si="138"/>
        <v>35.36986397744117</v>
      </c>
      <c r="O716" s="13">
        <f t="shared" si="139"/>
        <v>55.351075620274742</v>
      </c>
      <c r="Q716">
        <v>15.37485016093787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75.051351350000004</v>
      </c>
      <c r="G717" s="13">
        <f t="shared" si="133"/>
        <v>5.8991761151303876</v>
      </c>
      <c r="H717" s="13">
        <f t="shared" si="134"/>
        <v>69.152175234869617</v>
      </c>
      <c r="I717" s="16">
        <f t="shared" si="141"/>
        <v>108.63113780279303</v>
      </c>
      <c r="J717" s="13">
        <f t="shared" si="135"/>
        <v>51.722850309554495</v>
      </c>
      <c r="K717" s="13">
        <f t="shared" si="136"/>
        <v>56.908287493238539</v>
      </c>
      <c r="L717" s="13">
        <f t="shared" si="137"/>
        <v>19.036114837682334</v>
      </c>
      <c r="M717" s="13">
        <f t="shared" si="142"/>
        <v>40.714418565791433</v>
      </c>
      <c r="N717" s="13">
        <f t="shared" si="138"/>
        <v>25.242939510790688</v>
      </c>
      <c r="O717" s="13">
        <f t="shared" si="139"/>
        <v>31.142115625921075</v>
      </c>
      <c r="Q717">
        <v>12.236446195042539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26.351351350000002</v>
      </c>
      <c r="G718" s="13">
        <f t="shared" si="133"/>
        <v>0</v>
      </c>
      <c r="H718" s="13">
        <f t="shared" si="134"/>
        <v>26.351351350000002</v>
      </c>
      <c r="I718" s="16">
        <f t="shared" si="141"/>
        <v>64.223524005556214</v>
      </c>
      <c r="J718" s="13">
        <f t="shared" si="135"/>
        <v>44.645339181179025</v>
      </c>
      <c r="K718" s="13">
        <f t="shared" si="136"/>
        <v>19.578184824377189</v>
      </c>
      <c r="L718" s="13">
        <f t="shared" si="137"/>
        <v>0</v>
      </c>
      <c r="M718" s="13">
        <f t="shared" si="142"/>
        <v>15.471479055000746</v>
      </c>
      <c r="N718" s="13">
        <f t="shared" si="138"/>
        <v>9.5923170141004626</v>
      </c>
      <c r="O718" s="13">
        <f t="shared" si="139"/>
        <v>9.5923170141004626</v>
      </c>
      <c r="Q718">
        <v>13.032956993548391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8.7027027029999999</v>
      </c>
      <c r="G719" s="13">
        <f t="shared" si="133"/>
        <v>0</v>
      </c>
      <c r="H719" s="13">
        <f t="shared" si="134"/>
        <v>8.7027027029999999</v>
      </c>
      <c r="I719" s="16">
        <f t="shared" si="141"/>
        <v>28.280887527377189</v>
      </c>
      <c r="J719" s="13">
        <f t="shared" si="135"/>
        <v>26.222777576239292</v>
      </c>
      <c r="K719" s="13">
        <f t="shared" si="136"/>
        <v>2.0581099511378973</v>
      </c>
      <c r="L719" s="13">
        <f t="shared" si="137"/>
        <v>0</v>
      </c>
      <c r="M719" s="13">
        <f t="shared" si="142"/>
        <v>5.8791620409002832</v>
      </c>
      <c r="N719" s="13">
        <f t="shared" si="138"/>
        <v>3.6450804653581756</v>
      </c>
      <c r="O719" s="13">
        <f t="shared" si="139"/>
        <v>3.6450804653581756</v>
      </c>
      <c r="Q719">
        <v>14.770252848508949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49.494594589999998</v>
      </c>
      <c r="G720" s="13">
        <f t="shared" si="133"/>
        <v>2.2100300291796051</v>
      </c>
      <c r="H720" s="13">
        <f t="shared" si="134"/>
        <v>47.284564560820392</v>
      </c>
      <c r="I720" s="16">
        <f t="shared" si="141"/>
        <v>49.342674511958293</v>
      </c>
      <c r="J720" s="13">
        <f t="shared" si="135"/>
        <v>38.806007101511334</v>
      </c>
      <c r="K720" s="13">
        <f t="shared" si="136"/>
        <v>10.53666741044696</v>
      </c>
      <c r="L720" s="13">
        <f t="shared" si="137"/>
        <v>0</v>
      </c>
      <c r="M720" s="13">
        <f t="shared" si="142"/>
        <v>2.2340815755421075</v>
      </c>
      <c r="N720" s="13">
        <f t="shared" si="138"/>
        <v>1.3851305768361066</v>
      </c>
      <c r="O720" s="13">
        <f t="shared" si="139"/>
        <v>3.5951606060157117</v>
      </c>
      <c r="Q720">
        <v>13.20181451403686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53.572972970000002</v>
      </c>
      <c r="G721" s="13">
        <f t="shared" si="133"/>
        <v>2.7987484561261744</v>
      </c>
      <c r="H721" s="13">
        <f t="shared" si="134"/>
        <v>50.774224513873826</v>
      </c>
      <c r="I721" s="16">
        <f t="shared" si="141"/>
        <v>61.310891924320785</v>
      </c>
      <c r="J721" s="13">
        <f t="shared" si="135"/>
        <v>48.67596955430465</v>
      </c>
      <c r="K721" s="13">
        <f t="shared" si="136"/>
        <v>12.634922370016135</v>
      </c>
      <c r="L721" s="13">
        <f t="shared" si="137"/>
        <v>0</v>
      </c>
      <c r="M721" s="13">
        <f t="shared" si="142"/>
        <v>0.84895099870600088</v>
      </c>
      <c r="N721" s="13">
        <f t="shared" si="138"/>
        <v>0.5263496191977205</v>
      </c>
      <c r="O721" s="13">
        <f t="shared" si="139"/>
        <v>3.3250980753238948</v>
      </c>
      <c r="Q721">
        <v>16.685223503300438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26.36216216</v>
      </c>
      <c r="G722" s="13">
        <f t="shared" si="133"/>
        <v>0</v>
      </c>
      <c r="H722" s="13">
        <f t="shared" si="134"/>
        <v>26.36216216</v>
      </c>
      <c r="I722" s="16">
        <f t="shared" si="141"/>
        <v>38.997084530016139</v>
      </c>
      <c r="J722" s="13">
        <f t="shared" si="135"/>
        <v>36.020246779189513</v>
      </c>
      <c r="K722" s="13">
        <f t="shared" si="136"/>
        <v>2.9768377508266255</v>
      </c>
      <c r="L722" s="13">
        <f t="shared" si="137"/>
        <v>0</v>
      </c>
      <c r="M722" s="13">
        <f t="shared" si="142"/>
        <v>0.32260137950828038</v>
      </c>
      <c r="N722" s="13">
        <f t="shared" si="138"/>
        <v>0.20001285529513382</v>
      </c>
      <c r="O722" s="13">
        <f t="shared" si="139"/>
        <v>0.20001285529513382</v>
      </c>
      <c r="Q722">
        <v>18.959195557132251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28.848648650000001</v>
      </c>
      <c r="G723" s="13">
        <f t="shared" si="133"/>
        <v>0</v>
      </c>
      <c r="H723" s="13">
        <f t="shared" si="134"/>
        <v>28.848648650000001</v>
      </c>
      <c r="I723" s="16">
        <f t="shared" si="141"/>
        <v>31.825486400826627</v>
      </c>
      <c r="J723" s="13">
        <f t="shared" si="135"/>
        <v>30.81306222269064</v>
      </c>
      <c r="K723" s="13">
        <f t="shared" si="136"/>
        <v>1.0124241781359871</v>
      </c>
      <c r="L723" s="13">
        <f t="shared" si="137"/>
        <v>0</v>
      </c>
      <c r="M723" s="13">
        <f t="shared" si="142"/>
        <v>0.12258852421314656</v>
      </c>
      <c r="N723" s="13">
        <f t="shared" si="138"/>
        <v>7.6004885012150872E-2</v>
      </c>
      <c r="O723" s="13">
        <f t="shared" si="139"/>
        <v>7.6004885012150872E-2</v>
      </c>
      <c r="Q723">
        <v>22.777904048329489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1.8108108110000001</v>
      </c>
      <c r="G724" s="13">
        <f t="shared" si="133"/>
        <v>0</v>
      </c>
      <c r="H724" s="13">
        <f t="shared" si="134"/>
        <v>1.8108108110000001</v>
      </c>
      <c r="I724" s="16">
        <f t="shared" si="141"/>
        <v>2.8232349891359871</v>
      </c>
      <c r="J724" s="13">
        <f t="shared" si="135"/>
        <v>2.8222169493328959</v>
      </c>
      <c r="K724" s="13">
        <f t="shared" si="136"/>
        <v>1.0180398030912308E-3</v>
      </c>
      <c r="L724" s="13">
        <f t="shared" si="137"/>
        <v>0</v>
      </c>
      <c r="M724" s="13">
        <f t="shared" si="142"/>
        <v>4.6583639200995688E-2</v>
      </c>
      <c r="N724" s="13">
        <f t="shared" si="138"/>
        <v>2.8881856304617325E-2</v>
      </c>
      <c r="O724" s="13">
        <f t="shared" si="139"/>
        <v>2.8881856304617325E-2</v>
      </c>
      <c r="Q724">
        <v>20.53552100000001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2.4972972969999998</v>
      </c>
      <c r="G725" s="13">
        <f t="shared" si="133"/>
        <v>0</v>
      </c>
      <c r="H725" s="13">
        <f t="shared" si="134"/>
        <v>2.4972972969999998</v>
      </c>
      <c r="I725" s="16">
        <f t="shared" si="141"/>
        <v>2.498315336803091</v>
      </c>
      <c r="J725" s="13">
        <f t="shared" si="135"/>
        <v>2.4978420992546129</v>
      </c>
      <c r="K725" s="13">
        <f t="shared" si="136"/>
        <v>4.7323754847816701E-4</v>
      </c>
      <c r="L725" s="13">
        <f t="shared" si="137"/>
        <v>0</v>
      </c>
      <c r="M725" s="13">
        <f t="shared" si="142"/>
        <v>1.7701782896378363E-2</v>
      </c>
      <c r="N725" s="13">
        <f t="shared" si="138"/>
        <v>1.0975105395754584E-2</v>
      </c>
      <c r="O725" s="13">
        <f t="shared" si="139"/>
        <v>1.0975105395754584E-2</v>
      </c>
      <c r="Q725">
        <v>23.365519626807242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0.39459459499999999</v>
      </c>
      <c r="G726" s="13">
        <f t="shared" si="133"/>
        <v>0</v>
      </c>
      <c r="H726" s="13">
        <f t="shared" si="134"/>
        <v>0.39459459499999999</v>
      </c>
      <c r="I726" s="16">
        <f t="shared" si="141"/>
        <v>0.39506783254847816</v>
      </c>
      <c r="J726" s="13">
        <f t="shared" si="135"/>
        <v>0.39506548798319679</v>
      </c>
      <c r="K726" s="13">
        <f t="shared" si="136"/>
        <v>2.34456528136473E-6</v>
      </c>
      <c r="L726" s="13">
        <f t="shared" si="137"/>
        <v>0</v>
      </c>
      <c r="M726" s="13">
        <f t="shared" si="142"/>
        <v>6.7266775006237789E-3</v>
      </c>
      <c r="N726" s="13">
        <f t="shared" si="138"/>
        <v>4.1705400503867429E-3</v>
      </c>
      <c r="O726" s="13">
        <f t="shared" si="139"/>
        <v>4.1705400503867429E-3</v>
      </c>
      <c r="Q726">
        <v>21.767640667052628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47.294594590000003</v>
      </c>
      <c r="G727" s="13">
        <f t="shared" si="133"/>
        <v>1.8924575975401334</v>
      </c>
      <c r="H727" s="13">
        <f t="shared" si="134"/>
        <v>45.402136992459866</v>
      </c>
      <c r="I727" s="16">
        <f t="shared" si="141"/>
        <v>45.402139337025147</v>
      </c>
      <c r="J727" s="13">
        <f t="shared" si="135"/>
        <v>41.482468931100449</v>
      </c>
      <c r="K727" s="13">
        <f t="shared" si="136"/>
        <v>3.9196704059246983</v>
      </c>
      <c r="L727" s="13">
        <f t="shared" si="137"/>
        <v>0</v>
      </c>
      <c r="M727" s="13">
        <f t="shared" si="142"/>
        <v>2.556137450237036E-3</v>
      </c>
      <c r="N727" s="13">
        <f t="shared" si="138"/>
        <v>1.5848052191469624E-3</v>
      </c>
      <c r="O727" s="13">
        <f t="shared" si="139"/>
        <v>1.8940424027592804</v>
      </c>
      <c r="Q727">
        <v>20.120629531350371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10.42702703</v>
      </c>
      <c r="G728" s="13">
        <f t="shared" si="133"/>
        <v>0</v>
      </c>
      <c r="H728" s="13">
        <f t="shared" si="134"/>
        <v>10.42702703</v>
      </c>
      <c r="I728" s="16">
        <f t="shared" si="141"/>
        <v>14.346697435924698</v>
      </c>
      <c r="J728" s="13">
        <f t="shared" si="135"/>
        <v>14.14091521636476</v>
      </c>
      <c r="K728" s="13">
        <f t="shared" si="136"/>
        <v>0.20578221955993747</v>
      </c>
      <c r="L728" s="13">
        <f t="shared" si="137"/>
        <v>0</v>
      </c>
      <c r="M728" s="13">
        <f t="shared" si="142"/>
        <v>9.7133223109007361E-4</v>
      </c>
      <c r="N728" s="13">
        <f t="shared" si="138"/>
        <v>6.0222598327584558E-4</v>
      </c>
      <c r="O728" s="13">
        <f t="shared" si="139"/>
        <v>6.0222598327584558E-4</v>
      </c>
      <c r="Q728">
        <v>17.332727734181201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20.875675680000001</v>
      </c>
      <c r="G729" s="13">
        <f t="shared" si="133"/>
        <v>0</v>
      </c>
      <c r="H729" s="13">
        <f t="shared" si="134"/>
        <v>20.875675680000001</v>
      </c>
      <c r="I729" s="16">
        <f t="shared" si="141"/>
        <v>21.081457899559936</v>
      </c>
      <c r="J729" s="13">
        <f t="shared" si="135"/>
        <v>20.157036729789287</v>
      </c>
      <c r="K729" s="13">
        <f t="shared" si="136"/>
        <v>0.9244211697706497</v>
      </c>
      <c r="L729" s="13">
        <f t="shared" si="137"/>
        <v>0</v>
      </c>
      <c r="M729" s="13">
        <f t="shared" si="142"/>
        <v>3.6910624781422803E-4</v>
      </c>
      <c r="N729" s="13">
        <f t="shared" si="138"/>
        <v>2.2884587364482137E-4</v>
      </c>
      <c r="O729" s="13">
        <f t="shared" si="139"/>
        <v>2.2884587364482137E-4</v>
      </c>
      <c r="Q729">
        <v>14.52214699354839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36.845945950000001</v>
      </c>
      <c r="G730" s="13">
        <f t="shared" si="133"/>
        <v>0.38418361756228564</v>
      </c>
      <c r="H730" s="13">
        <f t="shared" si="134"/>
        <v>36.461762332437715</v>
      </c>
      <c r="I730" s="16">
        <f t="shared" si="141"/>
        <v>37.386183502208368</v>
      </c>
      <c r="J730" s="13">
        <f t="shared" si="135"/>
        <v>33.392689080227591</v>
      </c>
      <c r="K730" s="13">
        <f t="shared" si="136"/>
        <v>3.9934944219807775</v>
      </c>
      <c r="L730" s="13">
        <f t="shared" si="137"/>
        <v>0</v>
      </c>
      <c r="M730" s="13">
        <f t="shared" si="142"/>
        <v>1.4026037416940666E-4</v>
      </c>
      <c r="N730" s="13">
        <f t="shared" si="138"/>
        <v>8.696143198503212E-5</v>
      </c>
      <c r="O730" s="13">
        <f t="shared" si="139"/>
        <v>0.3842705789942707</v>
      </c>
      <c r="Q730">
        <v>15.612755766757481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9.7297297000000005E-2</v>
      </c>
      <c r="G731" s="13">
        <f t="shared" si="133"/>
        <v>0</v>
      </c>
      <c r="H731" s="13">
        <f t="shared" si="134"/>
        <v>9.7297297000000005E-2</v>
      </c>
      <c r="I731" s="16">
        <f t="shared" si="141"/>
        <v>4.0907917189807774</v>
      </c>
      <c r="J731" s="13">
        <f t="shared" si="135"/>
        <v>4.0840668615328868</v>
      </c>
      <c r="K731" s="13">
        <f t="shared" si="136"/>
        <v>6.724857447890642E-3</v>
      </c>
      <c r="L731" s="13">
        <f t="shared" si="137"/>
        <v>0</v>
      </c>
      <c r="M731" s="13">
        <f t="shared" si="142"/>
        <v>5.3298942184374536E-5</v>
      </c>
      <c r="N731" s="13">
        <f t="shared" si="138"/>
        <v>3.3045344154312212E-5</v>
      </c>
      <c r="O731" s="13">
        <f t="shared" si="139"/>
        <v>3.3045344154312212E-5</v>
      </c>
      <c r="Q731">
        <v>15.021562454350549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8.3027027029999996</v>
      </c>
      <c r="G732" s="13">
        <f t="shared" si="133"/>
        <v>0</v>
      </c>
      <c r="H732" s="13">
        <f t="shared" si="134"/>
        <v>8.3027027029999996</v>
      </c>
      <c r="I732" s="16">
        <f t="shared" si="141"/>
        <v>8.3094275604478902</v>
      </c>
      <c r="J732" s="13">
        <f t="shared" si="135"/>
        <v>8.278599998162667</v>
      </c>
      <c r="K732" s="13">
        <f t="shared" si="136"/>
        <v>3.0827562285223209E-2</v>
      </c>
      <c r="L732" s="13">
        <f t="shared" si="137"/>
        <v>0</v>
      </c>
      <c r="M732" s="13">
        <f t="shared" si="142"/>
        <v>2.0253598030062324E-5</v>
      </c>
      <c r="N732" s="13">
        <f t="shared" si="138"/>
        <v>1.2557230778638641E-5</v>
      </c>
      <c r="O732" s="13">
        <f t="shared" si="139"/>
        <v>1.2557230778638641E-5</v>
      </c>
      <c r="Q732">
        <v>19.285700638874001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5.9621621620000003</v>
      </c>
      <c r="G733" s="13">
        <f t="shared" si="133"/>
        <v>0</v>
      </c>
      <c r="H733" s="13">
        <f t="shared" si="134"/>
        <v>5.9621621620000003</v>
      </c>
      <c r="I733" s="16">
        <f t="shared" si="141"/>
        <v>5.9929897242852235</v>
      </c>
      <c r="J733" s="13">
        <f t="shared" si="135"/>
        <v>5.9838142941728281</v>
      </c>
      <c r="K733" s="13">
        <f t="shared" si="136"/>
        <v>9.1754301123954107E-3</v>
      </c>
      <c r="L733" s="13">
        <f t="shared" si="137"/>
        <v>0</v>
      </c>
      <c r="M733" s="13">
        <f t="shared" si="142"/>
        <v>7.6963672514236829E-6</v>
      </c>
      <c r="N733" s="13">
        <f t="shared" si="138"/>
        <v>4.7717476958826832E-6</v>
      </c>
      <c r="O733" s="13">
        <f t="shared" si="139"/>
        <v>4.7717476958826832E-6</v>
      </c>
      <c r="Q733">
        <v>20.943144398294489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24.375675680000001</v>
      </c>
      <c r="G734" s="13">
        <f t="shared" si="133"/>
        <v>0</v>
      </c>
      <c r="H734" s="13">
        <f t="shared" si="134"/>
        <v>24.375675680000001</v>
      </c>
      <c r="I734" s="16">
        <f t="shared" si="141"/>
        <v>24.384851110112397</v>
      </c>
      <c r="J734" s="13">
        <f t="shared" si="135"/>
        <v>23.730886299974209</v>
      </c>
      <c r="K734" s="13">
        <f t="shared" si="136"/>
        <v>0.65396481013818786</v>
      </c>
      <c r="L734" s="13">
        <f t="shared" si="137"/>
        <v>0</v>
      </c>
      <c r="M734" s="13">
        <f t="shared" si="142"/>
        <v>2.9246195555409998E-6</v>
      </c>
      <c r="N734" s="13">
        <f t="shared" si="138"/>
        <v>1.8132641244354198E-6</v>
      </c>
      <c r="O734" s="13">
        <f t="shared" si="139"/>
        <v>1.8132641244354198E-6</v>
      </c>
      <c r="Q734">
        <v>20.272403452691439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1.3567567570000001</v>
      </c>
      <c r="G735" s="13">
        <f t="shared" si="133"/>
        <v>0</v>
      </c>
      <c r="H735" s="13">
        <f t="shared" si="134"/>
        <v>1.3567567570000001</v>
      </c>
      <c r="I735" s="16">
        <f t="shared" si="141"/>
        <v>2.0107215671381882</v>
      </c>
      <c r="J735" s="13">
        <f t="shared" si="135"/>
        <v>2.0104535513704618</v>
      </c>
      <c r="K735" s="13">
        <f t="shared" si="136"/>
        <v>2.680157677263928E-4</v>
      </c>
      <c r="L735" s="13">
        <f t="shared" si="137"/>
        <v>0</v>
      </c>
      <c r="M735" s="13">
        <f t="shared" si="142"/>
        <v>1.11135543110558E-6</v>
      </c>
      <c r="N735" s="13">
        <f t="shared" si="138"/>
        <v>6.8904036728545962E-7</v>
      </c>
      <c r="O735" s="13">
        <f t="shared" si="139"/>
        <v>6.8904036728545962E-7</v>
      </c>
      <c r="Q735">
        <v>22.777299087164419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1.1540540539999999</v>
      </c>
      <c r="G736" s="13">
        <f t="shared" si="133"/>
        <v>0</v>
      </c>
      <c r="H736" s="13">
        <f t="shared" si="134"/>
        <v>1.1540540539999999</v>
      </c>
      <c r="I736" s="16">
        <f t="shared" si="141"/>
        <v>1.1543220697677263</v>
      </c>
      <c r="J736" s="13">
        <f t="shared" si="135"/>
        <v>1.154277380539787</v>
      </c>
      <c r="K736" s="13">
        <f t="shared" si="136"/>
        <v>4.468922793932073E-5</v>
      </c>
      <c r="L736" s="13">
        <f t="shared" si="137"/>
        <v>0</v>
      </c>
      <c r="M736" s="13">
        <f t="shared" si="142"/>
        <v>4.2231506382012035E-7</v>
      </c>
      <c r="N736" s="13">
        <f t="shared" si="138"/>
        <v>2.6183533956847462E-7</v>
      </c>
      <c r="O736" s="13">
        <f t="shared" si="139"/>
        <v>2.6183533956847462E-7</v>
      </c>
      <c r="Q736">
        <v>23.677432742691071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13.837837840000001</v>
      </c>
      <c r="G737" s="13">
        <f t="shared" si="133"/>
        <v>0</v>
      </c>
      <c r="H737" s="13">
        <f t="shared" si="134"/>
        <v>13.837837840000001</v>
      </c>
      <c r="I737" s="16">
        <f t="shared" si="141"/>
        <v>13.83788252922794</v>
      </c>
      <c r="J737" s="13">
        <f t="shared" si="135"/>
        <v>13.76887327320059</v>
      </c>
      <c r="K737" s="13">
        <f t="shared" si="136"/>
        <v>6.9009256027349863E-2</v>
      </c>
      <c r="L737" s="13">
        <f t="shared" si="137"/>
        <v>0</v>
      </c>
      <c r="M737" s="13">
        <f t="shared" si="142"/>
        <v>1.6047972425164573E-7</v>
      </c>
      <c r="N737" s="13">
        <f t="shared" si="138"/>
        <v>9.9497429036020356E-8</v>
      </c>
      <c r="O737" s="13">
        <f t="shared" si="139"/>
        <v>9.9497429036020356E-8</v>
      </c>
      <c r="Q737">
        <v>24.405955888375551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7.0135135139999996</v>
      </c>
      <c r="G738" s="13">
        <f t="shared" si="133"/>
        <v>0</v>
      </c>
      <c r="H738" s="13">
        <f t="shared" si="134"/>
        <v>7.0135135139999996</v>
      </c>
      <c r="I738" s="16">
        <f t="shared" si="141"/>
        <v>7.0825227700273494</v>
      </c>
      <c r="J738" s="13">
        <f t="shared" si="135"/>
        <v>7.0677923916036773</v>
      </c>
      <c r="K738" s="13">
        <f t="shared" si="136"/>
        <v>1.4730378423672086E-2</v>
      </c>
      <c r="L738" s="13">
        <f t="shared" si="137"/>
        <v>0</v>
      </c>
      <c r="M738" s="13">
        <f t="shared" si="142"/>
        <v>6.0982295215625373E-8</v>
      </c>
      <c r="N738" s="13">
        <f t="shared" si="138"/>
        <v>3.7809023033687733E-8</v>
      </c>
      <c r="O738" s="13">
        <f t="shared" si="139"/>
        <v>3.7809023033687733E-8</v>
      </c>
      <c r="Q738">
        <v>21.133303000000009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7.210810811</v>
      </c>
      <c r="G739" s="13">
        <f t="shared" si="133"/>
        <v>0</v>
      </c>
      <c r="H739" s="13">
        <f t="shared" si="134"/>
        <v>7.210810811</v>
      </c>
      <c r="I739" s="16">
        <f t="shared" si="141"/>
        <v>7.2255411894236721</v>
      </c>
      <c r="J739" s="13">
        <f t="shared" si="135"/>
        <v>7.2078458674621446</v>
      </c>
      <c r="K739" s="13">
        <f t="shared" si="136"/>
        <v>1.7695321961527455E-2</v>
      </c>
      <c r="L739" s="13">
        <f t="shared" si="137"/>
        <v>0</v>
      </c>
      <c r="M739" s="13">
        <f t="shared" si="142"/>
        <v>2.317327218193764E-8</v>
      </c>
      <c r="N739" s="13">
        <f t="shared" si="138"/>
        <v>1.4367428752801337E-8</v>
      </c>
      <c r="O739" s="13">
        <f t="shared" si="139"/>
        <v>1.4367428752801337E-8</v>
      </c>
      <c r="Q739">
        <v>20.257747724903389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70.762162160000003</v>
      </c>
      <c r="G740" s="13">
        <f t="shared" si="133"/>
        <v>5.2800269147530967</v>
      </c>
      <c r="H740" s="13">
        <f t="shared" si="134"/>
        <v>65.482135245246909</v>
      </c>
      <c r="I740" s="16">
        <f t="shared" si="141"/>
        <v>65.499830567208434</v>
      </c>
      <c r="J740" s="13">
        <f t="shared" si="135"/>
        <v>47.710164690170942</v>
      </c>
      <c r="K740" s="13">
        <f t="shared" si="136"/>
        <v>17.789665877037493</v>
      </c>
      <c r="L740" s="13">
        <f t="shared" si="137"/>
        <v>0</v>
      </c>
      <c r="M740" s="13">
        <f t="shared" si="142"/>
        <v>8.8058434291363031E-9</v>
      </c>
      <c r="N740" s="13">
        <f t="shared" si="138"/>
        <v>5.4596229260645077E-9</v>
      </c>
      <c r="O740" s="13">
        <f t="shared" si="139"/>
        <v>5.2800269202127197</v>
      </c>
      <c r="Q740">
        <v>14.69074188227501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31.994594589999998</v>
      </c>
      <c r="G741" s="13">
        <f t="shared" si="133"/>
        <v>0</v>
      </c>
      <c r="H741" s="13">
        <f t="shared" si="134"/>
        <v>31.994594589999998</v>
      </c>
      <c r="I741" s="16">
        <f t="shared" si="141"/>
        <v>49.784260467037491</v>
      </c>
      <c r="J741" s="13">
        <f t="shared" si="135"/>
        <v>40.067630024940613</v>
      </c>
      <c r="K741" s="13">
        <f t="shared" si="136"/>
        <v>9.7166304420968785</v>
      </c>
      <c r="L741" s="13">
        <f t="shared" si="137"/>
        <v>0</v>
      </c>
      <c r="M741" s="13">
        <f t="shared" si="142"/>
        <v>3.3462205030717954E-9</v>
      </c>
      <c r="N741" s="13">
        <f t="shared" si="138"/>
        <v>2.074656711904513E-9</v>
      </c>
      <c r="O741" s="13">
        <f t="shared" si="139"/>
        <v>2.074656711904513E-9</v>
      </c>
      <c r="Q741">
        <v>14.24387898292755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1.6</v>
      </c>
      <c r="G742" s="13">
        <f t="shared" si="133"/>
        <v>0</v>
      </c>
      <c r="H742" s="13">
        <f t="shared" si="134"/>
        <v>1.6</v>
      </c>
      <c r="I742" s="16">
        <f t="shared" si="141"/>
        <v>11.316630442096878</v>
      </c>
      <c r="J742" s="13">
        <f t="shared" si="135"/>
        <v>11.120497104025043</v>
      </c>
      <c r="K742" s="13">
        <f t="shared" si="136"/>
        <v>0.19613333807183508</v>
      </c>
      <c r="L742" s="13">
        <f t="shared" si="137"/>
        <v>0</v>
      </c>
      <c r="M742" s="13">
        <f t="shared" si="142"/>
        <v>1.2715637911672824E-9</v>
      </c>
      <c r="N742" s="13">
        <f t="shared" si="138"/>
        <v>7.8836955052371503E-10</v>
      </c>
      <c r="O742" s="13">
        <f t="shared" si="139"/>
        <v>7.8836955052371503E-10</v>
      </c>
      <c r="Q742">
        <v>12.52617399354839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14.45405405</v>
      </c>
      <c r="G743" s="13">
        <f t="shared" si="133"/>
        <v>0</v>
      </c>
      <c r="H743" s="13">
        <f t="shared" si="134"/>
        <v>14.45405405</v>
      </c>
      <c r="I743" s="16">
        <f t="shared" si="141"/>
        <v>14.650187388071835</v>
      </c>
      <c r="J743" s="13">
        <f t="shared" si="135"/>
        <v>14.290003157674379</v>
      </c>
      <c r="K743" s="13">
        <f t="shared" si="136"/>
        <v>0.36018423039745606</v>
      </c>
      <c r="L743" s="13">
        <f t="shared" si="137"/>
        <v>0</v>
      </c>
      <c r="M743" s="13">
        <f t="shared" si="142"/>
        <v>4.8319424064356733E-10</v>
      </c>
      <c r="N743" s="13">
        <f t="shared" si="138"/>
        <v>2.9958042919901177E-10</v>
      </c>
      <c r="O743" s="13">
        <f t="shared" si="139"/>
        <v>2.9958042919901177E-10</v>
      </c>
      <c r="Q743">
        <v>13.66048900185012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35.06486486</v>
      </c>
      <c r="G744" s="13">
        <f t="shared" si="133"/>
        <v>0.12708259360847571</v>
      </c>
      <c r="H744" s="13">
        <f t="shared" si="134"/>
        <v>34.937782266391523</v>
      </c>
      <c r="I744" s="16">
        <f t="shared" si="141"/>
        <v>35.29796649678898</v>
      </c>
      <c r="J744" s="13">
        <f t="shared" si="135"/>
        <v>31.376340528759997</v>
      </c>
      <c r="K744" s="13">
        <f t="shared" si="136"/>
        <v>3.9216259680289838</v>
      </c>
      <c r="L744" s="13">
        <f t="shared" si="137"/>
        <v>0</v>
      </c>
      <c r="M744" s="13">
        <f t="shared" si="142"/>
        <v>1.8361381144455556E-10</v>
      </c>
      <c r="N744" s="13">
        <f t="shared" si="138"/>
        <v>1.1384056309562444E-10</v>
      </c>
      <c r="O744" s="13">
        <f t="shared" si="139"/>
        <v>0.12708259372231628</v>
      </c>
      <c r="Q744">
        <v>14.45239762394219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42.829729729999997</v>
      </c>
      <c r="G745" s="13">
        <f t="shared" si="133"/>
        <v>1.2479494200256636</v>
      </c>
      <c r="H745" s="13">
        <f t="shared" si="134"/>
        <v>41.581780309974334</v>
      </c>
      <c r="I745" s="16">
        <f t="shared" si="141"/>
        <v>45.503406278003318</v>
      </c>
      <c r="J745" s="13">
        <f t="shared" si="135"/>
        <v>37.831221002557598</v>
      </c>
      <c r="K745" s="13">
        <f t="shared" si="136"/>
        <v>7.6721852754457203</v>
      </c>
      <c r="L745" s="13">
        <f t="shared" si="137"/>
        <v>0</v>
      </c>
      <c r="M745" s="13">
        <f t="shared" si="142"/>
        <v>6.9773248348931119E-11</v>
      </c>
      <c r="N745" s="13">
        <f t="shared" si="138"/>
        <v>4.3259413976337295E-11</v>
      </c>
      <c r="O745" s="13">
        <f t="shared" si="139"/>
        <v>1.247949420068923</v>
      </c>
      <c r="Q745">
        <v>14.36545865027955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20.316216220000001</v>
      </c>
      <c r="G746" s="13">
        <f t="shared" si="133"/>
        <v>0</v>
      </c>
      <c r="H746" s="13">
        <f t="shared" si="134"/>
        <v>20.316216220000001</v>
      </c>
      <c r="I746" s="16">
        <f t="shared" si="141"/>
        <v>27.988401495445721</v>
      </c>
      <c r="J746" s="13">
        <f t="shared" si="135"/>
        <v>27.010419935566379</v>
      </c>
      <c r="K746" s="13">
        <f t="shared" si="136"/>
        <v>0.97798155987934265</v>
      </c>
      <c r="L746" s="13">
        <f t="shared" si="137"/>
        <v>0</v>
      </c>
      <c r="M746" s="13">
        <f t="shared" si="142"/>
        <v>2.6513834372593824E-11</v>
      </c>
      <c r="N746" s="13">
        <f t="shared" si="138"/>
        <v>1.6438577311008171E-11</v>
      </c>
      <c r="O746" s="13">
        <f t="shared" si="139"/>
        <v>1.6438577311008171E-11</v>
      </c>
      <c r="Q746">
        <v>20.261158042993799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6.3621621619999997</v>
      </c>
      <c r="G747" s="13">
        <f t="shared" si="133"/>
        <v>0</v>
      </c>
      <c r="H747" s="13">
        <f t="shared" si="134"/>
        <v>6.3621621619999997</v>
      </c>
      <c r="I747" s="16">
        <f t="shared" si="141"/>
        <v>7.3401437218793424</v>
      </c>
      <c r="J747" s="13">
        <f t="shared" si="135"/>
        <v>7.3255256744800104</v>
      </c>
      <c r="K747" s="13">
        <f t="shared" si="136"/>
        <v>1.4618047399332035E-2</v>
      </c>
      <c r="L747" s="13">
        <f t="shared" si="137"/>
        <v>0</v>
      </c>
      <c r="M747" s="13">
        <f t="shared" si="142"/>
        <v>1.0075257061585653E-11</v>
      </c>
      <c r="N747" s="13">
        <f t="shared" si="138"/>
        <v>6.2466593781831049E-12</v>
      </c>
      <c r="O747" s="13">
        <f t="shared" si="139"/>
        <v>6.2466593781831049E-12</v>
      </c>
      <c r="Q747">
        <v>21.94656142668898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26.572972969999999</v>
      </c>
      <c r="G748" s="13">
        <f t="shared" si="133"/>
        <v>0</v>
      </c>
      <c r="H748" s="13">
        <f t="shared" si="134"/>
        <v>26.572972969999999</v>
      </c>
      <c r="I748" s="16">
        <f t="shared" si="141"/>
        <v>26.58759101739933</v>
      </c>
      <c r="J748" s="13">
        <f t="shared" si="135"/>
        <v>25.912831621309625</v>
      </c>
      <c r="K748" s="13">
        <f t="shared" si="136"/>
        <v>0.67475939608970492</v>
      </c>
      <c r="L748" s="13">
        <f t="shared" si="137"/>
        <v>0</v>
      </c>
      <c r="M748" s="13">
        <f t="shared" si="142"/>
        <v>3.8285976834025479E-12</v>
      </c>
      <c r="N748" s="13">
        <f t="shared" si="138"/>
        <v>2.3737305637095797E-12</v>
      </c>
      <c r="O748" s="13">
        <f t="shared" si="139"/>
        <v>2.3737305637095797E-12</v>
      </c>
      <c r="Q748">
        <v>21.90059500000001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2.5</v>
      </c>
      <c r="G749" s="13">
        <f t="shared" si="133"/>
        <v>0</v>
      </c>
      <c r="H749" s="13">
        <f t="shared" si="134"/>
        <v>2.5</v>
      </c>
      <c r="I749" s="16">
        <f t="shared" si="141"/>
        <v>3.1747593960897049</v>
      </c>
      <c r="J749" s="13">
        <f t="shared" si="135"/>
        <v>3.173767288705454</v>
      </c>
      <c r="K749" s="13">
        <f t="shared" si="136"/>
        <v>9.921073842509287E-4</v>
      </c>
      <c r="L749" s="13">
        <f t="shared" si="137"/>
        <v>0</v>
      </c>
      <c r="M749" s="13">
        <f t="shared" si="142"/>
        <v>1.4548671196929681E-12</v>
      </c>
      <c r="N749" s="13">
        <f t="shared" si="138"/>
        <v>9.0201761420964022E-13</v>
      </c>
      <c r="O749" s="13">
        <f t="shared" si="139"/>
        <v>9.0201761420964022E-13</v>
      </c>
      <c r="Q749">
        <v>23.211993697846371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0.337837838</v>
      </c>
      <c r="G750" s="13">
        <f t="shared" si="133"/>
        <v>0</v>
      </c>
      <c r="H750" s="13">
        <f t="shared" si="134"/>
        <v>0.337837838</v>
      </c>
      <c r="I750" s="16">
        <f t="shared" si="141"/>
        <v>0.33882994538425093</v>
      </c>
      <c r="J750" s="13">
        <f t="shared" si="135"/>
        <v>0.33882849611859606</v>
      </c>
      <c r="K750" s="13">
        <f t="shared" si="136"/>
        <v>1.4492656548736882E-6</v>
      </c>
      <c r="L750" s="13">
        <f t="shared" si="137"/>
        <v>0</v>
      </c>
      <c r="M750" s="13">
        <f t="shared" si="142"/>
        <v>5.528495054833279E-13</v>
      </c>
      <c r="N750" s="13">
        <f t="shared" si="138"/>
        <v>3.4276669339966328E-13</v>
      </c>
      <c r="O750" s="13">
        <f t="shared" si="139"/>
        <v>3.4276669339966328E-13</v>
      </c>
      <c r="Q750">
        <v>21.911820649411531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83.664864859999994</v>
      </c>
      <c r="G751" s="13">
        <f t="shared" si="133"/>
        <v>7.1425463107349971</v>
      </c>
      <c r="H751" s="13">
        <f t="shared" si="134"/>
        <v>76.522318549264995</v>
      </c>
      <c r="I751" s="16">
        <f t="shared" si="141"/>
        <v>76.522319998530648</v>
      </c>
      <c r="J751" s="13">
        <f t="shared" si="135"/>
        <v>60.460813543063168</v>
      </c>
      <c r="K751" s="13">
        <f t="shared" si="136"/>
        <v>16.06150645546748</v>
      </c>
      <c r="L751" s="13">
        <f t="shared" si="137"/>
        <v>0</v>
      </c>
      <c r="M751" s="13">
        <f t="shared" si="142"/>
        <v>2.1008281208366462E-13</v>
      </c>
      <c r="N751" s="13">
        <f t="shared" si="138"/>
        <v>1.3025134349187206E-13</v>
      </c>
      <c r="O751" s="13">
        <f t="shared" si="139"/>
        <v>7.1425463107351277</v>
      </c>
      <c r="Q751">
        <v>19.639225281849122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78.075675680000003</v>
      </c>
      <c r="G752" s="13">
        <f t="shared" si="133"/>
        <v>6.3357406749233496</v>
      </c>
      <c r="H752" s="13">
        <f t="shared" si="134"/>
        <v>71.73993500507666</v>
      </c>
      <c r="I752" s="16">
        <f t="shared" si="141"/>
        <v>87.80144146054414</v>
      </c>
      <c r="J752" s="13">
        <f t="shared" si="135"/>
        <v>56.897758671409711</v>
      </c>
      <c r="K752" s="13">
        <f t="shared" si="136"/>
        <v>30.903682789134429</v>
      </c>
      <c r="L752" s="13">
        <f t="shared" si="137"/>
        <v>0</v>
      </c>
      <c r="M752" s="13">
        <f t="shared" si="142"/>
        <v>7.9831468591792558E-14</v>
      </c>
      <c r="N752" s="13">
        <f t="shared" si="138"/>
        <v>4.9495510526911385E-14</v>
      </c>
      <c r="O752" s="13">
        <f t="shared" si="139"/>
        <v>6.3357406749233993</v>
      </c>
      <c r="Q752">
        <v>15.699172218747339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0.159459459</v>
      </c>
      <c r="G753" s="13">
        <f t="shared" si="133"/>
        <v>0</v>
      </c>
      <c r="H753" s="13">
        <f t="shared" si="134"/>
        <v>0.159459459</v>
      </c>
      <c r="I753" s="16">
        <f t="shared" si="141"/>
        <v>31.063142248134429</v>
      </c>
      <c r="J753" s="13">
        <f t="shared" si="135"/>
        <v>27.409513501191238</v>
      </c>
      <c r="K753" s="13">
        <f t="shared" si="136"/>
        <v>3.6536287469431912</v>
      </c>
      <c r="L753" s="13">
        <f t="shared" si="137"/>
        <v>0</v>
      </c>
      <c r="M753" s="13">
        <f t="shared" si="142"/>
        <v>3.0335958064881173E-14</v>
      </c>
      <c r="N753" s="13">
        <f t="shared" si="138"/>
        <v>1.8808294000226326E-14</v>
      </c>
      <c r="O753" s="13">
        <f t="shared" si="139"/>
        <v>1.8808294000226326E-14</v>
      </c>
      <c r="Q753">
        <v>12.09418283393032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153.72018339073969</v>
      </c>
      <c r="G754" s="13">
        <f t="shared" si="133"/>
        <v>17.255108972137172</v>
      </c>
      <c r="H754" s="13">
        <f t="shared" si="134"/>
        <v>136.46507441860251</v>
      </c>
      <c r="I754" s="16">
        <f t="shared" si="141"/>
        <v>140.1187031655457</v>
      </c>
      <c r="J754" s="13">
        <f t="shared" si="135"/>
        <v>51.506404575709219</v>
      </c>
      <c r="K754" s="13">
        <f t="shared" si="136"/>
        <v>88.612298589836485</v>
      </c>
      <c r="L754" s="13">
        <f t="shared" si="137"/>
        <v>49.454193657865808</v>
      </c>
      <c r="M754" s="13">
        <f t="shared" si="142"/>
        <v>49.454193657865815</v>
      </c>
      <c r="N754" s="13">
        <f t="shared" si="138"/>
        <v>30.661600067876805</v>
      </c>
      <c r="O754" s="13">
        <f t="shared" si="139"/>
        <v>47.916709040013977</v>
      </c>
      <c r="Q754">
        <v>11.34866199354839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14.368125766389991</v>
      </c>
      <c r="G755" s="13">
        <f t="shared" si="133"/>
        <v>0</v>
      </c>
      <c r="H755" s="13">
        <f t="shared" si="134"/>
        <v>14.368125766389991</v>
      </c>
      <c r="I755" s="16">
        <f t="shared" si="141"/>
        <v>53.526230698360671</v>
      </c>
      <c r="J755" s="13">
        <f t="shared" si="135"/>
        <v>40.366517413157815</v>
      </c>
      <c r="K755" s="13">
        <f t="shared" si="136"/>
        <v>13.159713285202855</v>
      </c>
      <c r="L755" s="13">
        <f t="shared" si="137"/>
        <v>0</v>
      </c>
      <c r="M755" s="13">
        <f t="shared" si="142"/>
        <v>18.792593589989011</v>
      </c>
      <c r="N755" s="13">
        <f t="shared" si="138"/>
        <v>11.651408025793186</v>
      </c>
      <c r="O755" s="13">
        <f t="shared" si="139"/>
        <v>11.651408025793186</v>
      </c>
      <c r="Q755">
        <v>12.88222793946338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16.40941432420351</v>
      </c>
      <c r="G756" s="13">
        <f t="shared" si="133"/>
        <v>0</v>
      </c>
      <c r="H756" s="13">
        <f t="shared" si="134"/>
        <v>16.40941432420351</v>
      </c>
      <c r="I756" s="16">
        <f t="shared" si="141"/>
        <v>29.569127609406365</v>
      </c>
      <c r="J756" s="13">
        <f t="shared" si="135"/>
        <v>26.875089005325126</v>
      </c>
      <c r="K756" s="13">
        <f t="shared" si="136"/>
        <v>2.6940386040812392</v>
      </c>
      <c r="L756" s="13">
        <f t="shared" si="137"/>
        <v>0</v>
      </c>
      <c r="M756" s="13">
        <f t="shared" si="142"/>
        <v>7.1411855641958244</v>
      </c>
      <c r="N756" s="13">
        <f t="shared" si="138"/>
        <v>4.4275350498014108</v>
      </c>
      <c r="O756" s="13">
        <f t="shared" si="139"/>
        <v>4.4275350498014108</v>
      </c>
      <c r="Q756">
        <v>13.57071749870487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77.421328558458598</v>
      </c>
      <c r="G757" s="13">
        <f t="shared" si="133"/>
        <v>6.2412849446850798</v>
      </c>
      <c r="H757" s="13">
        <f t="shared" si="134"/>
        <v>71.18004361377352</v>
      </c>
      <c r="I757" s="16">
        <f t="shared" si="141"/>
        <v>73.874082217854763</v>
      </c>
      <c r="J757" s="13">
        <f t="shared" si="135"/>
        <v>51.575736352644086</v>
      </c>
      <c r="K757" s="13">
        <f t="shared" si="136"/>
        <v>22.298345865210678</v>
      </c>
      <c r="L757" s="13">
        <f t="shared" si="137"/>
        <v>0</v>
      </c>
      <c r="M757" s="13">
        <f t="shared" si="142"/>
        <v>2.7136505143944136</v>
      </c>
      <c r="N757" s="13">
        <f t="shared" si="138"/>
        <v>1.6824633189245364</v>
      </c>
      <c r="O757" s="13">
        <f t="shared" si="139"/>
        <v>7.9237482636096157</v>
      </c>
      <c r="Q757">
        <v>15.17845442941311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32.94083247711125</v>
      </c>
      <c r="G758" s="13">
        <f t="shared" si="133"/>
        <v>0</v>
      </c>
      <c r="H758" s="13">
        <f t="shared" si="134"/>
        <v>32.94083247711125</v>
      </c>
      <c r="I758" s="16">
        <f t="shared" si="141"/>
        <v>55.239178342321928</v>
      </c>
      <c r="J758" s="13">
        <f t="shared" si="135"/>
        <v>47.57519854094371</v>
      </c>
      <c r="K758" s="13">
        <f t="shared" si="136"/>
        <v>7.6639798013782183</v>
      </c>
      <c r="L758" s="13">
        <f t="shared" si="137"/>
        <v>0</v>
      </c>
      <c r="M758" s="13">
        <f t="shared" si="142"/>
        <v>1.0311871954698772</v>
      </c>
      <c r="N758" s="13">
        <f t="shared" si="138"/>
        <v>0.63933606119132391</v>
      </c>
      <c r="O758" s="13">
        <f t="shared" si="139"/>
        <v>0.63933606119132391</v>
      </c>
      <c r="Q758">
        <v>18.902382552487119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19.676258150617251</v>
      </c>
      <c r="G759" s="13">
        <f t="shared" si="133"/>
        <v>0</v>
      </c>
      <c r="H759" s="13">
        <f t="shared" si="134"/>
        <v>19.676258150617251</v>
      </c>
      <c r="I759" s="16">
        <f t="shared" si="141"/>
        <v>27.340237951995469</v>
      </c>
      <c r="J759" s="13">
        <f t="shared" si="135"/>
        <v>26.654160428837447</v>
      </c>
      <c r="K759" s="13">
        <f t="shared" si="136"/>
        <v>0.68607752315802273</v>
      </c>
      <c r="L759" s="13">
        <f t="shared" si="137"/>
        <v>0</v>
      </c>
      <c r="M759" s="13">
        <f t="shared" si="142"/>
        <v>0.39185113427855334</v>
      </c>
      <c r="N759" s="13">
        <f t="shared" si="138"/>
        <v>0.24294770325270307</v>
      </c>
      <c r="O759" s="13">
        <f t="shared" si="139"/>
        <v>0.24294770325270307</v>
      </c>
      <c r="Q759">
        <v>22.379195042498381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8.1968999809293557</v>
      </c>
      <c r="G760" s="13">
        <f t="shared" si="133"/>
        <v>0</v>
      </c>
      <c r="H760" s="13">
        <f t="shared" si="134"/>
        <v>8.1968999809293557</v>
      </c>
      <c r="I760" s="16">
        <f t="shared" si="141"/>
        <v>8.8829775040873784</v>
      </c>
      <c r="J760" s="13">
        <f t="shared" si="135"/>
        <v>8.8619092169816103</v>
      </c>
      <c r="K760" s="13">
        <f t="shared" si="136"/>
        <v>2.1068287105768135E-2</v>
      </c>
      <c r="L760" s="13">
        <f t="shared" si="137"/>
        <v>0</v>
      </c>
      <c r="M760" s="13">
        <f t="shared" si="142"/>
        <v>0.14890343102585027</v>
      </c>
      <c r="N760" s="13">
        <f t="shared" si="138"/>
        <v>9.2320127236027172E-2</v>
      </c>
      <c r="O760" s="13">
        <f t="shared" si="139"/>
        <v>9.2320127236027172E-2</v>
      </c>
      <c r="Q760">
        <v>23.410769000000009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8.7040735507006204</v>
      </c>
      <c r="G761" s="13">
        <f t="shared" si="133"/>
        <v>0</v>
      </c>
      <c r="H761" s="13">
        <f t="shared" si="134"/>
        <v>8.7040735507006204</v>
      </c>
      <c r="I761" s="16">
        <f t="shared" si="141"/>
        <v>8.7251418378063885</v>
      </c>
      <c r="J761" s="13">
        <f t="shared" si="135"/>
        <v>8.7105167695572217</v>
      </c>
      <c r="K761" s="13">
        <f t="shared" si="136"/>
        <v>1.4625068249166873E-2</v>
      </c>
      <c r="L761" s="13">
        <f t="shared" si="137"/>
        <v>0</v>
      </c>
      <c r="M761" s="13">
        <f t="shared" si="142"/>
        <v>5.6583303789823097E-2</v>
      </c>
      <c r="N761" s="13">
        <f t="shared" si="138"/>
        <v>3.5081648349690318E-2</v>
      </c>
      <c r="O761" s="13">
        <f t="shared" si="139"/>
        <v>3.5081648349690318E-2</v>
      </c>
      <c r="Q761">
        <v>25.648296511667091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3.449406409651306</v>
      </c>
      <c r="G762" s="13">
        <f t="shared" si="133"/>
        <v>0</v>
      </c>
      <c r="H762" s="13">
        <f t="shared" si="134"/>
        <v>3.449406409651306</v>
      </c>
      <c r="I762" s="16">
        <f t="shared" si="141"/>
        <v>3.4640314779004728</v>
      </c>
      <c r="J762" s="13">
        <f t="shared" si="135"/>
        <v>3.462858699709451</v>
      </c>
      <c r="K762" s="13">
        <f t="shared" si="136"/>
        <v>1.1727781910217949E-3</v>
      </c>
      <c r="L762" s="13">
        <f t="shared" si="137"/>
        <v>0</v>
      </c>
      <c r="M762" s="13">
        <f t="shared" si="142"/>
        <v>2.1501655440132779E-2</v>
      </c>
      <c r="N762" s="13">
        <f t="shared" si="138"/>
        <v>1.3331026372882323E-2</v>
      </c>
      <c r="O762" s="13">
        <f t="shared" si="139"/>
        <v>1.3331026372882323E-2</v>
      </c>
      <c r="Q762">
        <v>23.883675922982562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40.740986642684803</v>
      </c>
      <c r="G763" s="13">
        <f t="shared" si="133"/>
        <v>0.94643704670347051</v>
      </c>
      <c r="H763" s="13">
        <f t="shared" si="134"/>
        <v>39.79454959598133</v>
      </c>
      <c r="I763" s="16">
        <f t="shared" si="141"/>
        <v>39.79572237417235</v>
      </c>
      <c r="J763" s="13">
        <f t="shared" si="135"/>
        <v>36.99391304401194</v>
      </c>
      <c r="K763" s="13">
        <f t="shared" si="136"/>
        <v>2.8018093301604097</v>
      </c>
      <c r="L763" s="13">
        <f t="shared" si="137"/>
        <v>0</v>
      </c>
      <c r="M763" s="13">
        <f t="shared" si="142"/>
        <v>8.1706290672504556E-3</v>
      </c>
      <c r="N763" s="13">
        <f t="shared" si="138"/>
        <v>5.0657900216952824E-3</v>
      </c>
      <c r="O763" s="13">
        <f t="shared" si="139"/>
        <v>0.95150283672516578</v>
      </c>
      <c r="Q763">
        <v>19.884996350929288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13.725876232967281</v>
      </c>
      <c r="G764" s="13">
        <f t="shared" si="133"/>
        <v>0</v>
      </c>
      <c r="H764" s="13">
        <f t="shared" si="134"/>
        <v>13.725876232967281</v>
      </c>
      <c r="I764" s="16">
        <f t="shared" si="141"/>
        <v>16.52768556312769</v>
      </c>
      <c r="J764" s="13">
        <f t="shared" si="135"/>
        <v>16.133136697180078</v>
      </c>
      <c r="K764" s="13">
        <f t="shared" si="136"/>
        <v>0.39454886594761263</v>
      </c>
      <c r="L764" s="13">
        <f t="shared" si="137"/>
        <v>0</v>
      </c>
      <c r="M764" s="13">
        <f t="shared" si="142"/>
        <v>3.1048390455551732E-3</v>
      </c>
      <c r="N764" s="13">
        <f t="shared" si="138"/>
        <v>1.9250002082442073E-3</v>
      </c>
      <c r="O764" s="13">
        <f t="shared" si="139"/>
        <v>1.9250002082442073E-3</v>
      </c>
      <c r="Q764">
        <v>15.617127416334259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2.164720656861435</v>
      </c>
      <c r="G765" s="13">
        <f t="shared" si="133"/>
        <v>0</v>
      </c>
      <c r="H765" s="13">
        <f t="shared" si="134"/>
        <v>2.164720656861435</v>
      </c>
      <c r="I765" s="16">
        <f t="shared" si="141"/>
        <v>2.5592695228090476</v>
      </c>
      <c r="J765" s="13">
        <f t="shared" si="135"/>
        <v>2.5574616430581609</v>
      </c>
      <c r="K765" s="13">
        <f t="shared" si="136"/>
        <v>1.8078797508866984E-3</v>
      </c>
      <c r="L765" s="13">
        <f t="shared" si="137"/>
        <v>0</v>
      </c>
      <c r="M765" s="13">
        <f t="shared" si="142"/>
        <v>1.1798388373109659E-3</v>
      </c>
      <c r="N765" s="13">
        <f t="shared" si="138"/>
        <v>7.3150007913279889E-4</v>
      </c>
      <c r="O765" s="13">
        <f t="shared" si="139"/>
        <v>7.3150007913279889E-4</v>
      </c>
      <c r="Q765">
        <v>14.35954826944281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43.205540863263437</v>
      </c>
      <c r="G766" s="13">
        <f t="shared" si="133"/>
        <v>1.30219817249278</v>
      </c>
      <c r="H766" s="13">
        <f t="shared" si="134"/>
        <v>41.903342690770657</v>
      </c>
      <c r="I766" s="16">
        <f t="shared" si="141"/>
        <v>41.905150570521542</v>
      </c>
      <c r="J766" s="13">
        <f t="shared" si="135"/>
        <v>34.012858557347535</v>
      </c>
      <c r="K766" s="13">
        <f t="shared" si="136"/>
        <v>7.8922920131740071</v>
      </c>
      <c r="L766" s="13">
        <f t="shared" si="137"/>
        <v>0</v>
      </c>
      <c r="M766" s="13">
        <f t="shared" si="142"/>
        <v>4.4833875817816701E-4</v>
      </c>
      <c r="N766" s="13">
        <f t="shared" si="138"/>
        <v>2.7797003007046353E-4</v>
      </c>
      <c r="O766" s="13">
        <f t="shared" si="139"/>
        <v>1.3024761425228506</v>
      </c>
      <c r="Q766">
        <v>12.08836999354839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0.27082954918506058</v>
      </c>
      <c r="G767" s="13">
        <f t="shared" si="133"/>
        <v>0</v>
      </c>
      <c r="H767" s="13">
        <f t="shared" si="134"/>
        <v>0.27082954918506058</v>
      </c>
      <c r="I767" s="16">
        <f t="shared" si="141"/>
        <v>8.1631215623590681</v>
      </c>
      <c r="J767" s="13">
        <f t="shared" si="135"/>
        <v>8.1143498643740912</v>
      </c>
      <c r="K767" s="13">
        <f t="shared" si="136"/>
        <v>4.8771697984976825E-2</v>
      </c>
      <c r="L767" s="13">
        <f t="shared" si="137"/>
        <v>0</v>
      </c>
      <c r="M767" s="13">
        <f t="shared" si="142"/>
        <v>1.7036872810770348E-4</v>
      </c>
      <c r="N767" s="13">
        <f t="shared" si="138"/>
        <v>1.0562861142677615E-4</v>
      </c>
      <c r="O767" s="13">
        <f t="shared" si="139"/>
        <v>1.0562861142677615E-4</v>
      </c>
      <c r="Q767">
        <v>15.62917090811346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10.722705591145131</v>
      </c>
      <c r="G768" s="13">
        <f t="shared" si="133"/>
        <v>0</v>
      </c>
      <c r="H768" s="13">
        <f t="shared" si="134"/>
        <v>10.722705591145131</v>
      </c>
      <c r="I768" s="16">
        <f t="shared" si="141"/>
        <v>10.771477289130107</v>
      </c>
      <c r="J768" s="13">
        <f t="shared" si="135"/>
        <v>10.700805721544189</v>
      </c>
      <c r="K768" s="13">
        <f t="shared" si="136"/>
        <v>7.0671567585918638E-2</v>
      </c>
      <c r="L768" s="13">
        <f t="shared" si="137"/>
        <v>0</v>
      </c>
      <c r="M768" s="13">
        <f t="shared" si="142"/>
        <v>6.4740116680927324E-5</v>
      </c>
      <c r="N768" s="13">
        <f t="shared" si="138"/>
        <v>4.0138872342174944E-5</v>
      </c>
      <c r="O768" s="13">
        <f t="shared" si="139"/>
        <v>4.0138872342174944E-5</v>
      </c>
      <c r="Q768">
        <v>18.894464047836891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35.546072546904298</v>
      </c>
      <c r="G769" s="13">
        <f t="shared" si="133"/>
        <v>0.19654545508747742</v>
      </c>
      <c r="H769" s="13">
        <f t="shared" si="134"/>
        <v>35.349527091816825</v>
      </c>
      <c r="I769" s="16">
        <f t="shared" si="141"/>
        <v>35.420198659402743</v>
      </c>
      <c r="J769" s="13">
        <f t="shared" si="135"/>
        <v>33.010097887455473</v>
      </c>
      <c r="K769" s="13">
        <f t="shared" si="136"/>
        <v>2.4101007719472705</v>
      </c>
      <c r="L769" s="13">
        <f t="shared" si="137"/>
        <v>0</v>
      </c>
      <c r="M769" s="13">
        <f t="shared" si="142"/>
        <v>2.460124433875238E-5</v>
      </c>
      <c r="N769" s="13">
        <f t="shared" si="138"/>
        <v>1.5252771490026476E-5</v>
      </c>
      <c r="O769" s="13">
        <f t="shared" si="139"/>
        <v>0.19656070785896745</v>
      </c>
      <c r="Q769">
        <v>18.508110349419919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0.733727301495958</v>
      </c>
      <c r="G770" s="13">
        <f t="shared" si="133"/>
        <v>0</v>
      </c>
      <c r="H770" s="13">
        <f t="shared" si="134"/>
        <v>0.733727301495958</v>
      </c>
      <c r="I770" s="16">
        <f t="shared" si="141"/>
        <v>3.1438280734432285</v>
      </c>
      <c r="J770" s="13">
        <f t="shared" si="135"/>
        <v>3.1421650607430238</v>
      </c>
      <c r="K770" s="13">
        <f t="shared" si="136"/>
        <v>1.6630127002046358E-3</v>
      </c>
      <c r="L770" s="13">
        <f t="shared" si="137"/>
        <v>0</v>
      </c>
      <c r="M770" s="13">
        <f t="shared" si="142"/>
        <v>9.348472848725904E-6</v>
      </c>
      <c r="N770" s="13">
        <f t="shared" si="138"/>
        <v>5.7960531662100608E-6</v>
      </c>
      <c r="O770" s="13">
        <f t="shared" si="139"/>
        <v>5.7960531662100608E-6</v>
      </c>
      <c r="Q770">
        <v>19.347214877042749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15.080821986978661</v>
      </c>
      <c r="G771" s="13">
        <f t="shared" si="133"/>
        <v>0</v>
      </c>
      <c r="H771" s="13">
        <f t="shared" si="134"/>
        <v>15.080821986978661</v>
      </c>
      <c r="I771" s="16">
        <f t="shared" si="141"/>
        <v>15.082484999678865</v>
      </c>
      <c r="J771" s="13">
        <f t="shared" si="135"/>
        <v>14.98853158065856</v>
      </c>
      <c r="K771" s="13">
        <f t="shared" si="136"/>
        <v>9.3953419020305518E-2</v>
      </c>
      <c r="L771" s="13">
        <f t="shared" si="137"/>
        <v>0</v>
      </c>
      <c r="M771" s="13">
        <f t="shared" si="142"/>
        <v>3.5524196825158432E-6</v>
      </c>
      <c r="N771" s="13">
        <f t="shared" si="138"/>
        <v>2.2025002031598229E-6</v>
      </c>
      <c r="O771" s="13">
        <f t="shared" si="139"/>
        <v>2.2025002031598229E-6</v>
      </c>
      <c r="Q771">
        <v>24.0336883939767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19.962474659103869</v>
      </c>
      <c r="G772" s="13">
        <f t="shared" si="133"/>
        <v>0</v>
      </c>
      <c r="H772" s="13">
        <f t="shared" si="134"/>
        <v>19.962474659103869</v>
      </c>
      <c r="I772" s="16">
        <f t="shared" si="141"/>
        <v>20.056428078124174</v>
      </c>
      <c r="J772" s="13">
        <f t="shared" si="135"/>
        <v>19.873664675404356</v>
      </c>
      <c r="K772" s="13">
        <f t="shared" si="136"/>
        <v>0.18276340271981795</v>
      </c>
      <c r="L772" s="13">
        <f t="shared" si="137"/>
        <v>0</v>
      </c>
      <c r="M772" s="13">
        <f t="shared" si="142"/>
        <v>1.3499194793560203E-6</v>
      </c>
      <c r="N772" s="13">
        <f t="shared" si="138"/>
        <v>8.3695007720073257E-7</v>
      </c>
      <c r="O772" s="13">
        <f t="shared" si="139"/>
        <v>8.3695007720073257E-7</v>
      </c>
      <c r="Q772">
        <v>25.36242270430872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6.3956223207265506</v>
      </c>
      <c r="G773" s="13">
        <f t="shared" si="133"/>
        <v>0</v>
      </c>
      <c r="H773" s="13">
        <f t="shared" si="134"/>
        <v>6.3956223207265506</v>
      </c>
      <c r="I773" s="16">
        <f t="shared" si="141"/>
        <v>6.5783857234463685</v>
      </c>
      <c r="J773" s="13">
        <f t="shared" si="135"/>
        <v>6.5689063848002158</v>
      </c>
      <c r="K773" s="13">
        <f t="shared" si="136"/>
        <v>9.4793386461526907E-3</v>
      </c>
      <c r="L773" s="13">
        <f t="shared" si="137"/>
        <v>0</v>
      </c>
      <c r="M773" s="13">
        <f t="shared" si="142"/>
        <v>5.1296940215528768E-7</v>
      </c>
      <c r="N773" s="13">
        <f t="shared" si="138"/>
        <v>3.1804102933627836E-7</v>
      </c>
      <c r="O773" s="13">
        <f t="shared" si="139"/>
        <v>3.1804102933627836E-7</v>
      </c>
      <c r="Q773">
        <v>22.692809000000011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7.9795875932714173</v>
      </c>
      <c r="G774" s="13">
        <f t="shared" ref="G774:G837" si="144">IF((F774-$J$2)&gt;0,$I$2*(F774-$J$2),0)</f>
        <v>0</v>
      </c>
      <c r="H774" s="13">
        <f t="shared" ref="H774:H837" si="145">F774-G774</f>
        <v>7.9795875932714173</v>
      </c>
      <c r="I774" s="16">
        <f t="shared" si="141"/>
        <v>7.98906693191757</v>
      </c>
      <c r="J774" s="13">
        <f t="shared" ref="J774:J837" si="146">I774/SQRT(1+(I774/($K$2*(300+(25*Q774)+0.05*(Q774)^3)))^2)</f>
        <v>7.974302286815373</v>
      </c>
      <c r="K774" s="13">
        <f t="shared" ref="K774:K837" si="147">I774-J774</f>
        <v>1.4764645102196994E-2</v>
      </c>
      <c r="L774" s="13">
        <f t="shared" ref="L774:L837" si="148">IF(K774&gt;$N$2,(K774-$N$2)/$L$2,0)</f>
        <v>0</v>
      </c>
      <c r="M774" s="13">
        <f t="shared" si="142"/>
        <v>1.9492837281900932E-7</v>
      </c>
      <c r="N774" s="13">
        <f t="shared" ref="N774:N837" si="149">$M$2*M774</f>
        <v>1.2085559114778579E-7</v>
      </c>
      <c r="O774" s="13">
        <f t="shared" ref="O774:O837" si="150">N774+G774</f>
        <v>1.2085559114778579E-7</v>
      </c>
      <c r="Q774">
        <v>23.68247300917767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27.15264291861704</v>
      </c>
      <c r="G775" s="13">
        <f t="shared" si="144"/>
        <v>0</v>
      </c>
      <c r="H775" s="13">
        <f t="shared" si="145"/>
        <v>27.15264291861704</v>
      </c>
      <c r="I775" s="16">
        <f t="shared" ref="I775:I838" si="152">H775+K774-L774</f>
        <v>27.167407563719237</v>
      </c>
      <c r="J775" s="13">
        <f t="shared" si="146"/>
        <v>26.607913348856357</v>
      </c>
      <c r="K775" s="13">
        <f t="shared" si="147"/>
        <v>0.55949421486288031</v>
      </c>
      <c r="L775" s="13">
        <f t="shared" si="148"/>
        <v>0</v>
      </c>
      <c r="M775" s="13">
        <f t="shared" ref="M775:M838" si="153">L775+M774-N774</f>
        <v>7.4072781671223534E-8</v>
      </c>
      <c r="N775" s="13">
        <f t="shared" si="149"/>
        <v>4.5925124636158592E-8</v>
      </c>
      <c r="O775" s="13">
        <f t="shared" si="150"/>
        <v>4.5925124636158592E-8</v>
      </c>
      <c r="Q775">
        <v>23.74338294257289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49.877603896354088</v>
      </c>
      <c r="G776" s="13">
        <f t="shared" si="144"/>
        <v>2.2653178458884304</v>
      </c>
      <c r="H776" s="13">
        <f t="shared" si="145"/>
        <v>47.612286050465656</v>
      </c>
      <c r="I776" s="16">
        <f t="shared" si="152"/>
        <v>48.171780265328536</v>
      </c>
      <c r="J776" s="13">
        <f t="shared" si="146"/>
        <v>42.421290826159499</v>
      </c>
      <c r="K776" s="13">
        <f t="shared" si="147"/>
        <v>5.7504894391690371</v>
      </c>
      <c r="L776" s="13">
        <f t="shared" si="148"/>
        <v>0</v>
      </c>
      <c r="M776" s="13">
        <f t="shared" si="153"/>
        <v>2.8147657035064942E-8</v>
      </c>
      <c r="N776" s="13">
        <f t="shared" si="149"/>
        <v>1.7451547361740264E-8</v>
      </c>
      <c r="O776" s="13">
        <f t="shared" si="150"/>
        <v>2.2653178633399778</v>
      </c>
      <c r="Q776">
        <v>18.271124859704361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76.555164211247188</v>
      </c>
      <c r="G777" s="13">
        <f t="shared" si="144"/>
        <v>6.1162531638017423</v>
      </c>
      <c r="H777" s="13">
        <f t="shared" si="145"/>
        <v>70.438911047445444</v>
      </c>
      <c r="I777" s="16">
        <f t="shared" si="152"/>
        <v>76.189400486614488</v>
      </c>
      <c r="J777" s="13">
        <f t="shared" si="146"/>
        <v>47.633233219910345</v>
      </c>
      <c r="K777" s="13">
        <f t="shared" si="147"/>
        <v>28.556167266704144</v>
      </c>
      <c r="L777" s="13">
        <f t="shared" si="148"/>
        <v>0</v>
      </c>
      <c r="M777" s="13">
        <f t="shared" si="153"/>
        <v>1.0696109673324678E-8</v>
      </c>
      <c r="N777" s="13">
        <f t="shared" si="149"/>
        <v>6.6315879974613004E-9</v>
      </c>
      <c r="O777" s="13">
        <f t="shared" si="150"/>
        <v>6.1162531704333301</v>
      </c>
      <c r="Q777">
        <v>12.778090272411641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8.7044439667147486</v>
      </c>
      <c r="G778" s="13">
        <f t="shared" si="144"/>
        <v>0</v>
      </c>
      <c r="H778" s="13">
        <f t="shared" si="145"/>
        <v>8.7044439667147486</v>
      </c>
      <c r="I778" s="16">
        <f t="shared" si="152"/>
        <v>37.260611233418892</v>
      </c>
      <c r="J778" s="13">
        <f t="shared" si="146"/>
        <v>31.955519460196538</v>
      </c>
      <c r="K778" s="13">
        <f t="shared" si="147"/>
        <v>5.3050917732223546</v>
      </c>
      <c r="L778" s="13">
        <f t="shared" si="148"/>
        <v>0</v>
      </c>
      <c r="M778" s="13">
        <f t="shared" si="153"/>
        <v>4.0645216758633777E-9</v>
      </c>
      <c r="N778" s="13">
        <f t="shared" si="149"/>
        <v>2.520003439035294E-9</v>
      </c>
      <c r="O778" s="13">
        <f t="shared" si="150"/>
        <v>2.520003439035294E-9</v>
      </c>
      <c r="Q778">
        <v>13.04013099354839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0.92240583364982021</v>
      </c>
      <c r="G779" s="13">
        <f t="shared" si="144"/>
        <v>0</v>
      </c>
      <c r="H779" s="13">
        <f t="shared" si="145"/>
        <v>0.92240583364982021</v>
      </c>
      <c r="I779" s="16">
        <f t="shared" si="152"/>
        <v>6.2274976068721752</v>
      </c>
      <c r="J779" s="13">
        <f t="shared" si="146"/>
        <v>6.2029912974826802</v>
      </c>
      <c r="K779" s="13">
        <f t="shared" si="147"/>
        <v>2.4506309389495051E-2</v>
      </c>
      <c r="L779" s="13">
        <f t="shared" si="148"/>
        <v>0</v>
      </c>
      <c r="M779" s="13">
        <f t="shared" si="153"/>
        <v>1.5445182368280837E-9</v>
      </c>
      <c r="N779" s="13">
        <f t="shared" si="149"/>
        <v>9.5760130683341192E-10</v>
      </c>
      <c r="O779" s="13">
        <f t="shared" si="150"/>
        <v>9.5760130683341192E-10</v>
      </c>
      <c r="Q779">
        <v>14.76386306204734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2.6201131855093749</v>
      </c>
      <c r="G780" s="13">
        <f t="shared" si="144"/>
        <v>0</v>
      </c>
      <c r="H780" s="13">
        <f t="shared" si="145"/>
        <v>2.6201131855093749</v>
      </c>
      <c r="I780" s="16">
        <f t="shared" si="152"/>
        <v>2.6446194948988699</v>
      </c>
      <c r="J780" s="13">
        <f t="shared" si="146"/>
        <v>2.6425128562183873</v>
      </c>
      <c r="K780" s="13">
        <f t="shared" si="147"/>
        <v>2.1066386804826642E-3</v>
      </c>
      <c r="L780" s="13">
        <f t="shared" si="148"/>
        <v>0</v>
      </c>
      <c r="M780" s="13">
        <f t="shared" si="153"/>
        <v>5.8691692999467177E-10</v>
      </c>
      <c r="N780" s="13">
        <f t="shared" si="149"/>
        <v>3.6388849659669649E-10</v>
      </c>
      <c r="O780" s="13">
        <f t="shared" si="150"/>
        <v>3.6388849659669649E-10</v>
      </c>
      <c r="Q780">
        <v>13.96459042474469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34.896368436924597</v>
      </c>
      <c r="G781" s="13">
        <f t="shared" si="144"/>
        <v>0.10275994870001701</v>
      </c>
      <c r="H781" s="13">
        <f t="shared" si="145"/>
        <v>34.793608488224578</v>
      </c>
      <c r="I781" s="16">
        <f t="shared" si="152"/>
        <v>34.795715126905058</v>
      </c>
      <c r="J781" s="13">
        <f t="shared" si="146"/>
        <v>32.130478910602541</v>
      </c>
      <c r="K781" s="13">
        <f t="shared" si="147"/>
        <v>2.6652362163025174</v>
      </c>
      <c r="L781" s="13">
        <f t="shared" si="148"/>
        <v>0</v>
      </c>
      <c r="M781" s="13">
        <f t="shared" si="153"/>
        <v>2.2302843339797528E-10</v>
      </c>
      <c r="N781" s="13">
        <f t="shared" si="149"/>
        <v>1.3827762870674468E-10</v>
      </c>
      <c r="O781" s="13">
        <f t="shared" si="150"/>
        <v>0.10275994883829463</v>
      </c>
      <c r="Q781">
        <v>17.31899672871749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8.3180125009916672</v>
      </c>
      <c r="G782" s="13">
        <f t="shared" si="144"/>
        <v>0</v>
      </c>
      <c r="H782" s="13">
        <f t="shared" si="145"/>
        <v>8.3180125009916672</v>
      </c>
      <c r="I782" s="16">
        <f t="shared" si="152"/>
        <v>10.983248717294185</v>
      </c>
      <c r="J782" s="13">
        <f t="shared" si="146"/>
        <v>10.934203959706124</v>
      </c>
      <c r="K782" s="13">
        <f t="shared" si="147"/>
        <v>4.9044757588060151E-2</v>
      </c>
      <c r="L782" s="13">
        <f t="shared" si="148"/>
        <v>0</v>
      </c>
      <c r="M782" s="13">
        <f t="shared" si="153"/>
        <v>8.47508046912306E-11</v>
      </c>
      <c r="N782" s="13">
        <f t="shared" si="149"/>
        <v>5.2545498908562972E-11</v>
      </c>
      <c r="O782" s="13">
        <f t="shared" si="150"/>
        <v>5.2545498908562972E-11</v>
      </c>
      <c r="Q782">
        <v>21.910006714289519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5.0029960025697688</v>
      </c>
      <c r="G783" s="13">
        <f t="shared" si="144"/>
        <v>0</v>
      </c>
      <c r="H783" s="13">
        <f t="shared" si="145"/>
        <v>5.0029960025697688</v>
      </c>
      <c r="I783" s="16">
        <f t="shared" si="152"/>
        <v>5.052040760157829</v>
      </c>
      <c r="J783" s="13">
        <f t="shared" si="146"/>
        <v>5.0473331568829245</v>
      </c>
      <c r="K783" s="13">
        <f t="shared" si="147"/>
        <v>4.7076032749044927E-3</v>
      </c>
      <c r="L783" s="13">
        <f t="shared" si="148"/>
        <v>0</v>
      </c>
      <c r="M783" s="13">
        <f t="shared" si="153"/>
        <v>3.2205305782667628E-11</v>
      </c>
      <c r="N783" s="13">
        <f t="shared" si="149"/>
        <v>1.9967289585253928E-11</v>
      </c>
      <c r="O783" s="13">
        <f t="shared" si="150"/>
        <v>1.9967289585253928E-11</v>
      </c>
      <c r="Q783">
        <v>22.045508000000009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22.727431658890598</v>
      </c>
      <c r="G784" s="13">
        <f t="shared" si="144"/>
        <v>0</v>
      </c>
      <c r="H784" s="13">
        <f t="shared" si="145"/>
        <v>22.727431658890598</v>
      </c>
      <c r="I784" s="16">
        <f t="shared" si="152"/>
        <v>22.732139262165504</v>
      </c>
      <c r="J784" s="13">
        <f t="shared" si="146"/>
        <v>22.440324707328084</v>
      </c>
      <c r="K784" s="13">
        <f t="shared" si="147"/>
        <v>0.29181455483741914</v>
      </c>
      <c r="L784" s="13">
        <f t="shared" si="148"/>
        <v>0</v>
      </c>
      <c r="M784" s="13">
        <f t="shared" si="153"/>
        <v>1.22380161974137E-11</v>
      </c>
      <c r="N784" s="13">
        <f t="shared" si="149"/>
        <v>7.5875700423964938E-12</v>
      </c>
      <c r="O784" s="13">
        <f t="shared" si="150"/>
        <v>7.5875700423964938E-12</v>
      </c>
      <c r="Q784">
        <v>24.659059586127249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8.7767400413821299</v>
      </c>
      <c r="G785" s="13">
        <f t="shared" si="144"/>
        <v>0</v>
      </c>
      <c r="H785" s="13">
        <f t="shared" si="145"/>
        <v>8.7767400413821299</v>
      </c>
      <c r="I785" s="16">
        <f t="shared" si="152"/>
        <v>9.0685545962195491</v>
      </c>
      <c r="J785" s="13">
        <f t="shared" si="146"/>
        <v>9.050799441424175</v>
      </c>
      <c r="K785" s="13">
        <f t="shared" si="147"/>
        <v>1.775515479537404E-2</v>
      </c>
      <c r="L785" s="13">
        <f t="shared" si="148"/>
        <v>0</v>
      </c>
      <c r="M785" s="13">
        <f t="shared" si="153"/>
        <v>4.6504461550172063E-12</v>
      </c>
      <c r="N785" s="13">
        <f t="shared" si="149"/>
        <v>2.8832766161106679E-12</v>
      </c>
      <c r="O785" s="13">
        <f t="shared" si="150"/>
        <v>2.8832766161106679E-12</v>
      </c>
      <c r="Q785">
        <v>25.08260412183294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26.36149780521183</v>
      </c>
      <c r="G786" s="13">
        <f t="shared" si="144"/>
        <v>0</v>
      </c>
      <c r="H786" s="13">
        <f t="shared" si="145"/>
        <v>26.36149780521183</v>
      </c>
      <c r="I786" s="16">
        <f t="shared" si="152"/>
        <v>26.379252960007204</v>
      </c>
      <c r="J786" s="13">
        <f t="shared" si="146"/>
        <v>25.916318279242866</v>
      </c>
      <c r="K786" s="13">
        <f t="shared" si="147"/>
        <v>0.46293468076433797</v>
      </c>
      <c r="L786" s="13">
        <f t="shared" si="148"/>
        <v>0</v>
      </c>
      <c r="M786" s="13">
        <f t="shared" si="153"/>
        <v>1.7671695389065384E-12</v>
      </c>
      <c r="N786" s="13">
        <f t="shared" si="149"/>
        <v>1.0956451141220538E-12</v>
      </c>
      <c r="O786" s="13">
        <f t="shared" si="150"/>
        <v>1.0956451141220538E-12</v>
      </c>
      <c r="Q786">
        <v>24.499494368464511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53.097741173197541</v>
      </c>
      <c r="G787" s="13">
        <f t="shared" si="144"/>
        <v>2.7301482209884682</v>
      </c>
      <c r="H787" s="13">
        <f t="shared" si="145"/>
        <v>50.367592952209073</v>
      </c>
      <c r="I787" s="16">
        <f t="shared" si="152"/>
        <v>50.830527632973414</v>
      </c>
      <c r="J787" s="13">
        <f t="shared" si="146"/>
        <v>44.731910162929935</v>
      </c>
      <c r="K787" s="13">
        <f t="shared" si="147"/>
        <v>6.0986174700434788</v>
      </c>
      <c r="L787" s="13">
        <f t="shared" si="148"/>
        <v>0</v>
      </c>
      <c r="M787" s="13">
        <f t="shared" si="153"/>
        <v>6.7152442478448459E-13</v>
      </c>
      <c r="N787" s="13">
        <f t="shared" si="149"/>
        <v>4.1634514336638046E-13</v>
      </c>
      <c r="O787" s="13">
        <f t="shared" si="150"/>
        <v>2.7301482209888848</v>
      </c>
      <c r="Q787">
        <v>18.987241456532772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58.142657059289881</v>
      </c>
      <c r="G788" s="13">
        <f t="shared" si="144"/>
        <v>3.4583874052443533</v>
      </c>
      <c r="H788" s="13">
        <f t="shared" si="145"/>
        <v>54.684269654045529</v>
      </c>
      <c r="I788" s="16">
        <f t="shared" si="152"/>
        <v>60.782887124089008</v>
      </c>
      <c r="J788" s="13">
        <f t="shared" si="146"/>
        <v>46.594667769539029</v>
      </c>
      <c r="K788" s="13">
        <f t="shared" si="147"/>
        <v>14.188219354549979</v>
      </c>
      <c r="L788" s="13">
        <f t="shared" si="148"/>
        <v>0</v>
      </c>
      <c r="M788" s="13">
        <f t="shared" si="153"/>
        <v>2.5517928141810413E-13</v>
      </c>
      <c r="N788" s="13">
        <f t="shared" si="149"/>
        <v>1.5821115447922456E-13</v>
      </c>
      <c r="O788" s="13">
        <f t="shared" si="150"/>
        <v>3.4583874052445114</v>
      </c>
      <c r="Q788">
        <v>15.281819653220079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35.797239396671337</v>
      </c>
      <c r="G789" s="13">
        <f t="shared" si="144"/>
        <v>0.23280166746372491</v>
      </c>
      <c r="H789" s="13">
        <f t="shared" si="145"/>
        <v>35.564437729207611</v>
      </c>
      <c r="I789" s="16">
        <f t="shared" si="152"/>
        <v>49.75265708375759</v>
      </c>
      <c r="J789" s="13">
        <f t="shared" si="146"/>
        <v>39.039874634477663</v>
      </c>
      <c r="K789" s="13">
        <f t="shared" si="147"/>
        <v>10.712782449279928</v>
      </c>
      <c r="L789" s="13">
        <f t="shared" si="148"/>
        <v>0</v>
      </c>
      <c r="M789" s="13">
        <f t="shared" si="153"/>
        <v>9.6968126938879567E-14</v>
      </c>
      <c r="N789" s="13">
        <f t="shared" si="149"/>
        <v>6.0120238702105336E-14</v>
      </c>
      <c r="O789" s="13">
        <f t="shared" si="150"/>
        <v>0.23280166746378503</v>
      </c>
      <c r="Q789">
        <v>13.23613445931954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0.26686803918788637</v>
      </c>
      <c r="G790" s="13">
        <f t="shared" si="144"/>
        <v>0</v>
      </c>
      <c r="H790" s="13">
        <f t="shared" si="145"/>
        <v>0.26686803918788637</v>
      </c>
      <c r="I790" s="16">
        <f t="shared" si="152"/>
        <v>10.979650488467815</v>
      </c>
      <c r="J790" s="13">
        <f t="shared" si="146"/>
        <v>10.789583194587006</v>
      </c>
      <c r="K790" s="13">
        <f t="shared" si="147"/>
        <v>0.19006729388080856</v>
      </c>
      <c r="L790" s="13">
        <f t="shared" si="148"/>
        <v>0</v>
      </c>
      <c r="M790" s="13">
        <f t="shared" si="153"/>
        <v>3.6847888236774231E-14</v>
      </c>
      <c r="N790" s="13">
        <f t="shared" si="149"/>
        <v>2.2845690706800023E-14</v>
      </c>
      <c r="O790" s="13">
        <f t="shared" si="150"/>
        <v>2.2845690706800023E-14</v>
      </c>
      <c r="Q790">
        <v>12.091126993548389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50.400624177634072</v>
      </c>
      <c r="G791" s="13">
        <f t="shared" si="144"/>
        <v>2.3408164015806325</v>
      </c>
      <c r="H791" s="13">
        <f t="shared" si="145"/>
        <v>48.059807776053439</v>
      </c>
      <c r="I791" s="16">
        <f t="shared" si="152"/>
        <v>48.249875069934248</v>
      </c>
      <c r="J791" s="13">
        <f t="shared" si="146"/>
        <v>37.846962918177745</v>
      </c>
      <c r="K791" s="13">
        <f t="shared" si="147"/>
        <v>10.402912151756503</v>
      </c>
      <c r="L791" s="13">
        <f t="shared" si="148"/>
        <v>0</v>
      </c>
      <c r="M791" s="13">
        <f t="shared" si="153"/>
        <v>1.4002197529974208E-14</v>
      </c>
      <c r="N791" s="13">
        <f t="shared" si="149"/>
        <v>8.6813624685840087E-15</v>
      </c>
      <c r="O791" s="13">
        <f t="shared" si="150"/>
        <v>2.3408164015806414</v>
      </c>
      <c r="Q791">
        <v>12.774774132276359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196.67837840000001</v>
      </c>
      <c r="G792" s="13">
        <f t="shared" si="144"/>
        <v>23.456171903016006</v>
      </c>
      <c r="H792" s="13">
        <f t="shared" si="145"/>
        <v>173.222206496984</v>
      </c>
      <c r="I792" s="16">
        <f t="shared" si="152"/>
        <v>183.62511864874051</v>
      </c>
      <c r="J792" s="13">
        <f t="shared" si="146"/>
        <v>64.359679404329611</v>
      </c>
      <c r="K792" s="13">
        <f t="shared" si="147"/>
        <v>119.2654392444109</v>
      </c>
      <c r="L792" s="13">
        <f t="shared" si="148"/>
        <v>78.864025924076088</v>
      </c>
      <c r="M792" s="13">
        <f t="shared" si="153"/>
        <v>78.864025924076088</v>
      </c>
      <c r="N792" s="13">
        <f t="shared" si="149"/>
        <v>48.895696072927173</v>
      </c>
      <c r="O792" s="13">
        <f t="shared" si="150"/>
        <v>72.351867975943179</v>
      </c>
      <c r="Q792">
        <v>14.50008252707112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2.0692091629536882</v>
      </c>
      <c r="G793" s="13">
        <f t="shared" si="144"/>
        <v>0</v>
      </c>
      <c r="H793" s="13">
        <f t="shared" si="145"/>
        <v>2.0692091629536882</v>
      </c>
      <c r="I793" s="16">
        <f t="shared" si="152"/>
        <v>42.470622483288494</v>
      </c>
      <c r="J793" s="13">
        <f t="shared" si="146"/>
        <v>37.572630182084545</v>
      </c>
      <c r="K793" s="13">
        <f t="shared" si="147"/>
        <v>4.8979923012039492</v>
      </c>
      <c r="L793" s="13">
        <f t="shared" si="148"/>
        <v>0</v>
      </c>
      <c r="M793" s="13">
        <f t="shared" si="153"/>
        <v>29.968329851148916</v>
      </c>
      <c r="N793" s="13">
        <f t="shared" si="149"/>
        <v>18.580364507712329</v>
      </c>
      <c r="O793" s="13">
        <f t="shared" si="150"/>
        <v>18.580364507712329</v>
      </c>
      <c r="Q793">
        <v>16.779942697239939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16.480597186256158</v>
      </c>
      <c r="G794" s="13">
        <f t="shared" si="144"/>
        <v>0</v>
      </c>
      <c r="H794" s="13">
        <f t="shared" si="145"/>
        <v>16.480597186256158</v>
      </c>
      <c r="I794" s="16">
        <f t="shared" si="152"/>
        <v>21.378589487460108</v>
      </c>
      <c r="J794" s="13">
        <f t="shared" si="146"/>
        <v>20.81488875176613</v>
      </c>
      <c r="K794" s="13">
        <f t="shared" si="147"/>
        <v>0.56370073569397761</v>
      </c>
      <c r="L794" s="13">
        <f t="shared" si="148"/>
        <v>0</v>
      </c>
      <c r="M794" s="13">
        <f t="shared" si="153"/>
        <v>11.387965343436587</v>
      </c>
      <c r="N794" s="13">
        <f t="shared" si="149"/>
        <v>7.0605385129306839</v>
      </c>
      <c r="O794" s="13">
        <f t="shared" si="150"/>
        <v>7.0605385129306839</v>
      </c>
      <c r="Q794">
        <v>18.539036074565519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0.92291192009061884</v>
      </c>
      <c r="G795" s="13">
        <f t="shared" si="144"/>
        <v>0</v>
      </c>
      <c r="H795" s="13">
        <f t="shared" si="145"/>
        <v>0.92291192009061884</v>
      </c>
      <c r="I795" s="16">
        <f t="shared" si="152"/>
        <v>1.4866126557845964</v>
      </c>
      <c r="J795" s="13">
        <f t="shared" si="146"/>
        <v>1.4864856566133315</v>
      </c>
      <c r="K795" s="13">
        <f t="shared" si="147"/>
        <v>1.2699917126490767E-4</v>
      </c>
      <c r="L795" s="13">
        <f t="shared" si="148"/>
        <v>0</v>
      </c>
      <c r="M795" s="13">
        <f t="shared" si="153"/>
        <v>4.3274268305059032</v>
      </c>
      <c r="N795" s="13">
        <f t="shared" si="149"/>
        <v>2.6830046349136598</v>
      </c>
      <c r="O795" s="13">
        <f t="shared" si="150"/>
        <v>2.6830046349136598</v>
      </c>
      <c r="Q795">
        <v>21.650133179489028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0.54139822101823187</v>
      </c>
      <c r="G796" s="13">
        <f t="shared" si="144"/>
        <v>0</v>
      </c>
      <c r="H796" s="13">
        <f t="shared" si="145"/>
        <v>0.54139822101823187</v>
      </c>
      <c r="I796" s="16">
        <f t="shared" si="152"/>
        <v>0.54152522018949678</v>
      </c>
      <c r="J796" s="13">
        <f t="shared" si="146"/>
        <v>0.54151945660152367</v>
      </c>
      <c r="K796" s="13">
        <f t="shared" si="147"/>
        <v>5.7635879731066098E-6</v>
      </c>
      <c r="L796" s="13">
        <f t="shared" si="148"/>
        <v>0</v>
      </c>
      <c r="M796" s="13">
        <f t="shared" si="153"/>
        <v>1.6444221955922433</v>
      </c>
      <c r="N796" s="13">
        <f t="shared" si="149"/>
        <v>1.0195417612671909</v>
      </c>
      <c r="O796" s="13">
        <f t="shared" si="150"/>
        <v>1.0195417612671909</v>
      </c>
      <c r="Q796">
        <v>22.097095681280461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5.3208766464721444</v>
      </c>
      <c r="G797" s="13">
        <f t="shared" si="144"/>
        <v>0</v>
      </c>
      <c r="H797" s="13">
        <f t="shared" si="145"/>
        <v>5.3208766464721444</v>
      </c>
      <c r="I797" s="16">
        <f t="shared" si="152"/>
        <v>5.3208824100601175</v>
      </c>
      <c r="J797" s="13">
        <f t="shared" si="146"/>
        <v>5.3158659064384182</v>
      </c>
      <c r="K797" s="13">
        <f t="shared" si="147"/>
        <v>5.0165036216993641E-3</v>
      </c>
      <c r="L797" s="13">
        <f t="shared" si="148"/>
        <v>0</v>
      </c>
      <c r="M797" s="13">
        <f t="shared" si="153"/>
        <v>0.62488043432505247</v>
      </c>
      <c r="N797" s="13">
        <f t="shared" si="149"/>
        <v>0.38742586928153255</v>
      </c>
      <c r="O797" s="13">
        <f t="shared" si="150"/>
        <v>0.38742586928153255</v>
      </c>
      <c r="Q797">
        <v>22.69762900000001</v>
      </c>
    </row>
    <row r="798" spans="1:17" x14ac:dyDescent="0.2">
      <c r="A798" s="14">
        <f t="shared" si="151"/>
        <v>46266</v>
      </c>
      <c r="B798" s="1">
        <v>9</v>
      </c>
      <c r="F798" s="34">
        <v>0.29216946992078208</v>
      </c>
      <c r="G798" s="13">
        <f t="shared" si="144"/>
        <v>0</v>
      </c>
      <c r="H798" s="13">
        <f t="shared" si="145"/>
        <v>0.29216946992078208</v>
      </c>
      <c r="I798" s="16">
        <f t="shared" si="152"/>
        <v>0.29718597354248144</v>
      </c>
      <c r="J798" s="13">
        <f t="shared" si="146"/>
        <v>0.29718509111863622</v>
      </c>
      <c r="K798" s="13">
        <f t="shared" si="147"/>
        <v>8.8242384521652895E-7</v>
      </c>
      <c r="L798" s="13">
        <f t="shared" si="148"/>
        <v>0</v>
      </c>
      <c r="M798" s="13">
        <f t="shared" si="153"/>
        <v>0.23745456504351992</v>
      </c>
      <c r="N798" s="13">
        <f t="shared" si="149"/>
        <v>0.14722183032698236</v>
      </c>
      <c r="O798" s="13">
        <f t="shared" si="150"/>
        <v>0.14722183032698236</v>
      </c>
      <c r="Q798">
        <v>22.639941481563749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24.404666803624249</v>
      </c>
      <c r="G799" s="13">
        <f t="shared" si="144"/>
        <v>0</v>
      </c>
      <c r="H799" s="13">
        <f t="shared" si="145"/>
        <v>24.404666803624249</v>
      </c>
      <c r="I799" s="16">
        <f t="shared" si="152"/>
        <v>24.404667686048093</v>
      </c>
      <c r="J799" s="13">
        <f t="shared" si="146"/>
        <v>23.908335488303727</v>
      </c>
      <c r="K799" s="13">
        <f t="shared" si="147"/>
        <v>0.49633219774436554</v>
      </c>
      <c r="L799" s="13">
        <f t="shared" si="148"/>
        <v>0</v>
      </c>
      <c r="M799" s="13">
        <f t="shared" si="153"/>
        <v>9.023273471653756E-2</v>
      </c>
      <c r="N799" s="13">
        <f t="shared" si="149"/>
        <v>5.5944295524253285E-2</v>
      </c>
      <c r="O799" s="13">
        <f t="shared" si="150"/>
        <v>5.5944295524253285E-2</v>
      </c>
      <c r="Q799">
        <v>22.310553969695501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42.497493635436761</v>
      </c>
      <c r="G800" s="13">
        <f t="shared" si="144"/>
        <v>1.1999907725580052</v>
      </c>
      <c r="H800" s="13">
        <f t="shared" si="145"/>
        <v>41.297502862878758</v>
      </c>
      <c r="I800" s="16">
        <f t="shared" si="152"/>
        <v>41.793835060623124</v>
      </c>
      <c r="J800" s="13">
        <f t="shared" si="146"/>
        <v>37.662072159540024</v>
      </c>
      <c r="K800" s="13">
        <f t="shared" si="147"/>
        <v>4.1317629010830998</v>
      </c>
      <c r="L800" s="13">
        <f t="shared" si="148"/>
        <v>0</v>
      </c>
      <c r="M800" s="13">
        <f t="shared" si="153"/>
        <v>3.4288439192284276E-2</v>
      </c>
      <c r="N800" s="13">
        <f t="shared" si="149"/>
        <v>2.1258832299216251E-2</v>
      </c>
      <c r="O800" s="13">
        <f t="shared" si="150"/>
        <v>1.2212496048572214</v>
      </c>
      <c r="Q800">
        <v>17.844593691683109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27.207930154804231</v>
      </c>
      <c r="G801" s="13">
        <f t="shared" si="144"/>
        <v>0</v>
      </c>
      <c r="H801" s="13">
        <f t="shared" si="145"/>
        <v>27.207930154804231</v>
      </c>
      <c r="I801" s="16">
        <f t="shared" si="152"/>
        <v>31.339693055887331</v>
      </c>
      <c r="J801" s="13">
        <f t="shared" si="146"/>
        <v>28.174087445147759</v>
      </c>
      <c r="K801" s="13">
        <f t="shared" si="147"/>
        <v>3.165605610739572</v>
      </c>
      <c r="L801" s="13">
        <f t="shared" si="148"/>
        <v>0</v>
      </c>
      <c r="M801" s="13">
        <f t="shared" si="153"/>
        <v>1.3029606893068025E-2</v>
      </c>
      <c r="N801" s="13">
        <f t="shared" si="149"/>
        <v>8.0783562737021756E-3</v>
      </c>
      <c r="O801" s="13">
        <f t="shared" si="150"/>
        <v>8.0783562737021756E-3</v>
      </c>
      <c r="Q801">
        <v>13.544987993548389</v>
      </c>
    </row>
    <row r="802" spans="1:17" x14ac:dyDescent="0.2">
      <c r="A802" s="14">
        <f t="shared" si="151"/>
        <v>46388</v>
      </c>
      <c r="B802" s="1">
        <v>1</v>
      </c>
      <c r="F802" s="34">
        <v>94.049666403978492</v>
      </c>
      <c r="G802" s="13">
        <f t="shared" si="144"/>
        <v>8.641603891832542</v>
      </c>
      <c r="H802" s="13">
        <f t="shared" si="145"/>
        <v>85.408062512145946</v>
      </c>
      <c r="I802" s="16">
        <f t="shared" si="152"/>
        <v>88.573668122885522</v>
      </c>
      <c r="J802" s="13">
        <f t="shared" si="146"/>
        <v>53.200917501422225</v>
      </c>
      <c r="K802" s="13">
        <f t="shared" si="147"/>
        <v>35.372750621463297</v>
      </c>
      <c r="L802" s="13">
        <f t="shared" si="148"/>
        <v>0</v>
      </c>
      <c r="M802" s="13">
        <f t="shared" si="153"/>
        <v>4.9512506193658493E-3</v>
      </c>
      <c r="N802" s="13">
        <f t="shared" si="149"/>
        <v>3.0697753840068266E-3</v>
      </c>
      <c r="O802" s="13">
        <f t="shared" si="150"/>
        <v>8.6446736672165496</v>
      </c>
      <c r="Q802">
        <v>14.03506041603841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1.06194320275614</v>
      </c>
      <c r="G803" s="13">
        <f t="shared" si="144"/>
        <v>0</v>
      </c>
      <c r="H803" s="13">
        <f t="shared" si="145"/>
        <v>1.06194320275614</v>
      </c>
      <c r="I803" s="16">
        <f t="shared" si="152"/>
        <v>36.434693824219437</v>
      </c>
      <c r="J803" s="13">
        <f t="shared" si="146"/>
        <v>31.633645443374558</v>
      </c>
      <c r="K803" s="13">
        <f t="shared" si="147"/>
        <v>4.8010483808448789</v>
      </c>
      <c r="L803" s="13">
        <f t="shared" si="148"/>
        <v>0</v>
      </c>
      <c r="M803" s="13">
        <f t="shared" si="153"/>
        <v>1.8814752353590227E-3</v>
      </c>
      <c r="N803" s="13">
        <f t="shared" si="149"/>
        <v>1.1665146459225941E-3</v>
      </c>
      <c r="O803" s="13">
        <f t="shared" si="150"/>
        <v>1.1665146459225941E-3</v>
      </c>
      <c r="Q803">
        <v>13.41502184246395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9.9328596210893991</v>
      </c>
      <c r="G804" s="13">
        <f t="shared" si="144"/>
        <v>0</v>
      </c>
      <c r="H804" s="13">
        <f t="shared" si="145"/>
        <v>9.9328596210893991</v>
      </c>
      <c r="I804" s="16">
        <f t="shared" si="152"/>
        <v>14.733908001934278</v>
      </c>
      <c r="J804" s="13">
        <f t="shared" si="146"/>
        <v>14.372498503433246</v>
      </c>
      <c r="K804" s="13">
        <f t="shared" si="147"/>
        <v>0.36140949850103254</v>
      </c>
      <c r="L804" s="13">
        <f t="shared" si="148"/>
        <v>0</v>
      </c>
      <c r="M804" s="13">
        <f t="shared" si="153"/>
        <v>7.1496058943642865E-4</v>
      </c>
      <c r="N804" s="13">
        <f t="shared" si="149"/>
        <v>4.4327556545058574E-4</v>
      </c>
      <c r="O804" s="13">
        <f t="shared" si="150"/>
        <v>4.4327556545058574E-4</v>
      </c>
      <c r="Q804">
        <v>13.760476211825839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3.550032646638333</v>
      </c>
      <c r="G805" s="13">
        <f t="shared" si="144"/>
        <v>0</v>
      </c>
      <c r="H805" s="13">
        <f t="shared" si="145"/>
        <v>3.550032646638333</v>
      </c>
      <c r="I805" s="16">
        <f t="shared" si="152"/>
        <v>3.9114421451393655</v>
      </c>
      <c r="J805" s="13">
        <f t="shared" si="146"/>
        <v>3.9080799055479956</v>
      </c>
      <c r="K805" s="13">
        <f t="shared" si="147"/>
        <v>3.3622395913699421E-3</v>
      </c>
      <c r="L805" s="13">
        <f t="shared" si="148"/>
        <v>0</v>
      </c>
      <c r="M805" s="13">
        <f t="shared" si="153"/>
        <v>2.7168502398584291E-4</v>
      </c>
      <c r="N805" s="13">
        <f t="shared" si="149"/>
        <v>1.6844471487122259E-4</v>
      </c>
      <c r="O805" s="13">
        <f t="shared" si="150"/>
        <v>1.6844471487122259E-4</v>
      </c>
      <c r="Q805">
        <v>19.000678568946849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33.102187259636587</v>
      </c>
      <c r="G806" s="13">
        <f t="shared" si="144"/>
        <v>0</v>
      </c>
      <c r="H806" s="13">
        <f t="shared" si="145"/>
        <v>33.102187259636587</v>
      </c>
      <c r="I806" s="16">
        <f t="shared" si="152"/>
        <v>33.105549499227955</v>
      </c>
      <c r="J806" s="13">
        <f t="shared" si="146"/>
        <v>31.681519966757445</v>
      </c>
      <c r="K806" s="13">
        <f t="shared" si="147"/>
        <v>1.4240295324705095</v>
      </c>
      <c r="L806" s="13">
        <f t="shared" si="148"/>
        <v>0</v>
      </c>
      <c r="M806" s="13">
        <f t="shared" si="153"/>
        <v>1.0324030911462031E-4</v>
      </c>
      <c r="N806" s="13">
        <f t="shared" si="149"/>
        <v>6.4008991651064596E-5</v>
      </c>
      <c r="O806" s="13">
        <f t="shared" si="150"/>
        <v>6.4008991651064596E-5</v>
      </c>
      <c r="Q806">
        <v>21.075420038208421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13.57836814276753</v>
      </c>
      <c r="G807" s="13">
        <f t="shared" si="144"/>
        <v>0</v>
      </c>
      <c r="H807" s="13">
        <f t="shared" si="145"/>
        <v>13.57836814276753</v>
      </c>
      <c r="I807" s="16">
        <f t="shared" si="152"/>
        <v>15.00239767523804</v>
      </c>
      <c r="J807" s="13">
        <f t="shared" si="146"/>
        <v>14.896115580236094</v>
      </c>
      <c r="K807" s="13">
        <f t="shared" si="147"/>
        <v>0.10628209500194608</v>
      </c>
      <c r="L807" s="13">
        <f t="shared" si="148"/>
        <v>0</v>
      </c>
      <c r="M807" s="13">
        <f t="shared" si="153"/>
        <v>3.9231317463555719E-5</v>
      </c>
      <c r="N807" s="13">
        <f t="shared" si="149"/>
        <v>2.4323416827404546E-5</v>
      </c>
      <c r="O807" s="13">
        <f t="shared" si="150"/>
        <v>2.4323416827404546E-5</v>
      </c>
      <c r="Q807">
        <v>23.032162704334009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21.5220862911839</v>
      </c>
      <c r="G808" s="13">
        <f t="shared" si="144"/>
        <v>0</v>
      </c>
      <c r="H808" s="13">
        <f t="shared" si="145"/>
        <v>21.5220862911839</v>
      </c>
      <c r="I808" s="16">
        <f t="shared" si="152"/>
        <v>21.628368386185848</v>
      </c>
      <c r="J808" s="13">
        <f t="shared" si="146"/>
        <v>21.364585790891734</v>
      </c>
      <c r="K808" s="13">
        <f t="shared" si="147"/>
        <v>0.26378259529411352</v>
      </c>
      <c r="L808" s="13">
        <f t="shared" si="148"/>
        <v>0</v>
      </c>
      <c r="M808" s="13">
        <f t="shared" si="153"/>
        <v>1.4907900636151173E-5</v>
      </c>
      <c r="N808" s="13">
        <f t="shared" si="149"/>
        <v>9.2428983944137264E-6</v>
      </c>
      <c r="O808" s="13">
        <f t="shared" si="150"/>
        <v>9.2428983944137264E-6</v>
      </c>
      <c r="Q808">
        <v>24.319935464729429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6.2409157053787112</v>
      </c>
      <c r="G809" s="13">
        <f t="shared" si="144"/>
        <v>0</v>
      </c>
      <c r="H809" s="13">
        <f t="shared" si="145"/>
        <v>6.2409157053787112</v>
      </c>
      <c r="I809" s="16">
        <f t="shared" si="152"/>
        <v>6.5046983006728247</v>
      </c>
      <c r="J809" s="13">
        <f t="shared" si="146"/>
        <v>6.4972949946963903</v>
      </c>
      <c r="K809" s="13">
        <f t="shared" si="147"/>
        <v>7.40330597643446E-3</v>
      </c>
      <c r="L809" s="13">
        <f t="shared" si="148"/>
        <v>0</v>
      </c>
      <c r="M809" s="13">
        <f t="shared" si="153"/>
        <v>5.6650022417374463E-6</v>
      </c>
      <c r="N809" s="13">
        <f t="shared" si="149"/>
        <v>3.5123013898772166E-6</v>
      </c>
      <c r="O809" s="13">
        <f t="shared" si="150"/>
        <v>3.5123013898772166E-6</v>
      </c>
      <c r="Q809">
        <v>24.21602900000001</v>
      </c>
    </row>
    <row r="810" spans="1:17" x14ac:dyDescent="0.2">
      <c r="A810" s="14">
        <f t="shared" si="151"/>
        <v>46631</v>
      </c>
      <c r="B810" s="1">
        <v>9</v>
      </c>
      <c r="F810" s="34">
        <v>2.603418834136753</v>
      </c>
      <c r="G810" s="13">
        <f t="shared" si="144"/>
        <v>0</v>
      </c>
      <c r="H810" s="13">
        <f t="shared" si="145"/>
        <v>2.603418834136753</v>
      </c>
      <c r="I810" s="16">
        <f t="shared" si="152"/>
        <v>2.6108221401131875</v>
      </c>
      <c r="J810" s="13">
        <f t="shared" si="146"/>
        <v>2.6103352924745051</v>
      </c>
      <c r="K810" s="13">
        <f t="shared" si="147"/>
        <v>4.8684763868234171E-4</v>
      </c>
      <c r="L810" s="13">
        <f t="shared" si="148"/>
        <v>0</v>
      </c>
      <c r="M810" s="13">
        <f t="shared" si="153"/>
        <v>2.1527008518602297E-6</v>
      </c>
      <c r="N810" s="13">
        <f t="shared" si="149"/>
        <v>1.3346745281533424E-6</v>
      </c>
      <c r="O810" s="13">
        <f t="shared" si="150"/>
        <v>1.3346745281533424E-6</v>
      </c>
      <c r="Q810">
        <v>24.105809565585361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82.670939946321127</v>
      </c>
      <c r="G811" s="13">
        <f t="shared" si="144"/>
        <v>6.9990721508695204</v>
      </c>
      <c r="H811" s="13">
        <f t="shared" si="145"/>
        <v>75.671867795451604</v>
      </c>
      <c r="I811" s="16">
        <f t="shared" si="152"/>
        <v>75.672354643090287</v>
      </c>
      <c r="J811" s="13">
        <f t="shared" si="146"/>
        <v>60.860435885291679</v>
      </c>
      <c r="K811" s="13">
        <f t="shared" si="147"/>
        <v>14.811918757798608</v>
      </c>
      <c r="L811" s="13">
        <f t="shared" si="148"/>
        <v>0</v>
      </c>
      <c r="M811" s="13">
        <f t="shared" si="153"/>
        <v>8.1802632370688725E-7</v>
      </c>
      <c r="N811" s="13">
        <f t="shared" si="149"/>
        <v>5.071763206982701E-7</v>
      </c>
      <c r="O811" s="13">
        <f t="shared" si="150"/>
        <v>6.9990726580458409</v>
      </c>
      <c r="Q811">
        <v>20.169504696675119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50.298662667231604</v>
      </c>
      <c r="G812" s="13">
        <f t="shared" si="144"/>
        <v>2.3260981448569304</v>
      </c>
      <c r="H812" s="13">
        <f t="shared" si="145"/>
        <v>47.972564522374675</v>
      </c>
      <c r="I812" s="16">
        <f t="shared" si="152"/>
        <v>62.784483280173284</v>
      </c>
      <c r="J812" s="13">
        <f t="shared" si="146"/>
        <v>47.933055377074176</v>
      </c>
      <c r="K812" s="13">
        <f t="shared" si="147"/>
        <v>14.851427903099108</v>
      </c>
      <c r="L812" s="13">
        <f t="shared" si="148"/>
        <v>0</v>
      </c>
      <c r="M812" s="13">
        <f t="shared" si="153"/>
        <v>3.1085000300861715E-7</v>
      </c>
      <c r="N812" s="13">
        <f t="shared" si="149"/>
        <v>1.9272700186534263E-7</v>
      </c>
      <c r="O812" s="13">
        <f t="shared" si="150"/>
        <v>2.3260983375839324</v>
      </c>
      <c r="Q812">
        <v>15.604882352918491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8.7856611869711525</v>
      </c>
      <c r="G813" s="13">
        <f t="shared" si="144"/>
        <v>0</v>
      </c>
      <c r="H813" s="13">
        <f t="shared" si="145"/>
        <v>8.7856611869711525</v>
      </c>
      <c r="I813" s="16">
        <f t="shared" si="152"/>
        <v>23.637089090070262</v>
      </c>
      <c r="J813" s="13">
        <f t="shared" si="146"/>
        <v>22.102677624052607</v>
      </c>
      <c r="K813" s="13">
        <f t="shared" si="147"/>
        <v>1.5344114660176551</v>
      </c>
      <c r="L813" s="13">
        <f t="shared" si="148"/>
        <v>0</v>
      </c>
      <c r="M813" s="13">
        <f t="shared" si="153"/>
        <v>1.1812300114327452E-7</v>
      </c>
      <c r="N813" s="13">
        <f t="shared" si="149"/>
        <v>7.3236260708830203E-8</v>
      </c>
      <c r="O813" s="13">
        <f t="shared" si="150"/>
        <v>7.3236260708830203E-8</v>
      </c>
      <c r="Q813">
        <v>13.09303699354839</v>
      </c>
    </row>
    <row r="814" spans="1:17" x14ac:dyDescent="0.2">
      <c r="A814" s="14">
        <f t="shared" si="151"/>
        <v>46753</v>
      </c>
      <c r="B814" s="1">
        <v>1</v>
      </c>
      <c r="F814" s="34">
        <v>83.907241592083011</v>
      </c>
      <c r="G814" s="13">
        <f t="shared" si="144"/>
        <v>7.1775336599079216</v>
      </c>
      <c r="H814" s="13">
        <f t="shared" si="145"/>
        <v>76.729707932175089</v>
      </c>
      <c r="I814" s="16">
        <f t="shared" si="152"/>
        <v>78.264119398192747</v>
      </c>
      <c r="J814" s="13">
        <f t="shared" si="146"/>
        <v>49.289212522342922</v>
      </c>
      <c r="K814" s="13">
        <f t="shared" si="147"/>
        <v>28.974906875849825</v>
      </c>
      <c r="L814" s="13">
        <f t="shared" si="148"/>
        <v>0</v>
      </c>
      <c r="M814" s="13">
        <f t="shared" si="153"/>
        <v>4.4886740434444317E-8</v>
      </c>
      <c r="N814" s="13">
        <f t="shared" si="149"/>
        <v>2.7829779069355475E-8</v>
      </c>
      <c r="O814" s="13">
        <f t="shared" si="150"/>
        <v>7.177533687737701</v>
      </c>
      <c r="Q814">
        <v>13.34582120486855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40.159931832031063</v>
      </c>
      <c r="G815" s="13">
        <f t="shared" si="144"/>
        <v>0.86256114255114269</v>
      </c>
      <c r="H815" s="13">
        <f t="shared" si="145"/>
        <v>39.297370689479919</v>
      </c>
      <c r="I815" s="16">
        <f t="shared" si="152"/>
        <v>68.272277565329745</v>
      </c>
      <c r="J815" s="13">
        <f t="shared" si="146"/>
        <v>45.895385448019447</v>
      </c>
      <c r="K815" s="13">
        <f t="shared" si="147"/>
        <v>22.376892117310298</v>
      </c>
      <c r="L815" s="13">
        <f t="shared" si="148"/>
        <v>0</v>
      </c>
      <c r="M815" s="13">
        <f t="shared" si="153"/>
        <v>1.7056961365088842E-8</v>
      </c>
      <c r="N815" s="13">
        <f t="shared" si="149"/>
        <v>1.0575316046355081E-8</v>
      </c>
      <c r="O815" s="13">
        <f t="shared" si="150"/>
        <v>0.86256115312645876</v>
      </c>
      <c r="Q815">
        <v>13.00640532198187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32.971719560228102</v>
      </c>
      <c r="G816" s="13">
        <f t="shared" si="144"/>
        <v>0</v>
      </c>
      <c r="H816" s="13">
        <f t="shared" si="145"/>
        <v>32.971719560228102</v>
      </c>
      <c r="I816" s="16">
        <f t="shared" si="152"/>
        <v>55.3486116775384</v>
      </c>
      <c r="J816" s="13">
        <f t="shared" si="146"/>
        <v>44.61597422098027</v>
      </c>
      <c r="K816" s="13">
        <f t="shared" si="147"/>
        <v>10.73263745655813</v>
      </c>
      <c r="L816" s="13">
        <f t="shared" si="148"/>
        <v>0</v>
      </c>
      <c r="M816" s="13">
        <f t="shared" si="153"/>
        <v>6.4816453187337607E-9</v>
      </c>
      <c r="N816" s="13">
        <f t="shared" si="149"/>
        <v>4.0186200976149314E-9</v>
      </c>
      <c r="O816" s="13">
        <f t="shared" si="150"/>
        <v>4.0186200976149314E-9</v>
      </c>
      <c r="Q816">
        <v>15.829551026698111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22.803259926935361</v>
      </c>
      <c r="G817" s="13">
        <f t="shared" si="144"/>
        <v>0</v>
      </c>
      <c r="H817" s="13">
        <f t="shared" si="145"/>
        <v>22.803259926935361</v>
      </c>
      <c r="I817" s="16">
        <f t="shared" si="152"/>
        <v>33.535897383493491</v>
      </c>
      <c r="J817" s="13">
        <f t="shared" si="146"/>
        <v>31.671721835230024</v>
      </c>
      <c r="K817" s="13">
        <f t="shared" si="147"/>
        <v>1.8641755482634679</v>
      </c>
      <c r="L817" s="13">
        <f t="shared" si="148"/>
        <v>0</v>
      </c>
      <c r="M817" s="13">
        <f t="shared" si="153"/>
        <v>2.4630252211188293E-9</v>
      </c>
      <c r="N817" s="13">
        <f t="shared" si="149"/>
        <v>1.5270756370936741E-9</v>
      </c>
      <c r="O817" s="13">
        <f t="shared" si="150"/>
        <v>1.5270756370936741E-9</v>
      </c>
      <c r="Q817">
        <v>19.306118628995169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15.067216863098629</v>
      </c>
      <c r="G818" s="13">
        <f t="shared" si="144"/>
        <v>0</v>
      </c>
      <c r="H818" s="13">
        <f t="shared" si="145"/>
        <v>15.067216863098629</v>
      </c>
      <c r="I818" s="16">
        <f t="shared" si="152"/>
        <v>16.931392411362097</v>
      </c>
      <c r="J818" s="13">
        <f t="shared" si="146"/>
        <v>16.791596162750903</v>
      </c>
      <c r="K818" s="13">
        <f t="shared" si="147"/>
        <v>0.13979624861119433</v>
      </c>
      <c r="L818" s="13">
        <f t="shared" si="148"/>
        <v>0</v>
      </c>
      <c r="M818" s="13">
        <f t="shared" si="153"/>
        <v>9.3594958402515521E-10</v>
      </c>
      <c r="N818" s="13">
        <f t="shared" si="149"/>
        <v>5.8028874209559626E-10</v>
      </c>
      <c r="O818" s="13">
        <f t="shared" si="150"/>
        <v>5.8028874209559626E-10</v>
      </c>
      <c r="Q818">
        <v>23.65157433510074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3.5472647614826771</v>
      </c>
      <c r="G819" s="13">
        <f t="shared" si="144"/>
        <v>0</v>
      </c>
      <c r="H819" s="13">
        <f t="shared" si="145"/>
        <v>3.5472647614826771</v>
      </c>
      <c r="I819" s="16">
        <f t="shared" si="152"/>
        <v>3.6870610100938714</v>
      </c>
      <c r="J819" s="13">
        <f t="shared" si="146"/>
        <v>3.6855406329909361</v>
      </c>
      <c r="K819" s="13">
        <f t="shared" si="147"/>
        <v>1.5203771029352886E-3</v>
      </c>
      <c r="L819" s="13">
        <f t="shared" si="148"/>
        <v>0</v>
      </c>
      <c r="M819" s="13">
        <f t="shared" si="153"/>
        <v>3.5566084192955895E-10</v>
      </c>
      <c r="N819" s="13">
        <f t="shared" si="149"/>
        <v>2.2050972199632655E-10</v>
      </c>
      <c r="O819" s="13">
        <f t="shared" si="150"/>
        <v>2.2050972199632655E-10</v>
      </c>
      <c r="Q819">
        <v>23.366860641447129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1.1430206635966309</v>
      </c>
      <c r="G820" s="13">
        <f t="shared" si="144"/>
        <v>0</v>
      </c>
      <c r="H820" s="13">
        <f t="shared" si="145"/>
        <v>1.1430206635966309</v>
      </c>
      <c r="I820" s="16">
        <f t="shared" si="152"/>
        <v>1.1445410406995662</v>
      </c>
      <c r="J820" s="13">
        <f t="shared" si="146"/>
        <v>1.1444980513289316</v>
      </c>
      <c r="K820" s="13">
        <f t="shared" si="147"/>
        <v>4.2989370634627377E-5</v>
      </c>
      <c r="L820" s="13">
        <f t="shared" si="148"/>
        <v>0</v>
      </c>
      <c r="M820" s="13">
        <f t="shared" si="153"/>
        <v>1.351511199332324E-10</v>
      </c>
      <c r="N820" s="13">
        <f t="shared" si="149"/>
        <v>8.3793694358604085E-11</v>
      </c>
      <c r="O820" s="13">
        <f t="shared" si="150"/>
        <v>8.3793694358604085E-11</v>
      </c>
      <c r="Q820">
        <v>23.771946196418579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1.969253205225425</v>
      </c>
      <c r="G821" s="13">
        <f t="shared" si="144"/>
        <v>0</v>
      </c>
      <c r="H821" s="13">
        <f t="shared" si="145"/>
        <v>1.969253205225425</v>
      </c>
      <c r="I821" s="16">
        <f t="shared" si="152"/>
        <v>1.9692961945960596</v>
      </c>
      <c r="J821" s="13">
        <f t="shared" si="146"/>
        <v>1.9690279375788031</v>
      </c>
      <c r="K821" s="13">
        <f t="shared" si="147"/>
        <v>2.6825701725652351E-4</v>
      </c>
      <c r="L821" s="13">
        <f t="shared" si="148"/>
        <v>0</v>
      </c>
      <c r="M821" s="13">
        <f t="shared" si="153"/>
        <v>5.135742557462832E-11</v>
      </c>
      <c r="N821" s="13">
        <f t="shared" si="149"/>
        <v>3.1841603856269561E-11</v>
      </c>
      <c r="O821" s="13">
        <f t="shared" si="150"/>
        <v>3.1841603856269561E-11</v>
      </c>
      <c r="Q821">
        <v>22.327780000000011</v>
      </c>
    </row>
    <row r="822" spans="1:17" x14ac:dyDescent="0.2">
      <c r="A822" s="14">
        <f t="shared" si="151"/>
        <v>46997</v>
      </c>
      <c r="B822" s="1">
        <v>9</v>
      </c>
      <c r="F822" s="34">
        <v>24.42555089010763</v>
      </c>
      <c r="G822" s="13">
        <f t="shared" si="144"/>
        <v>0</v>
      </c>
      <c r="H822" s="13">
        <f t="shared" si="145"/>
        <v>24.42555089010763</v>
      </c>
      <c r="I822" s="16">
        <f t="shared" si="152"/>
        <v>24.425819147124887</v>
      </c>
      <c r="J822" s="13">
        <f t="shared" si="146"/>
        <v>24.082585784488195</v>
      </c>
      <c r="K822" s="13">
        <f t="shared" si="147"/>
        <v>0.34323336263669191</v>
      </c>
      <c r="L822" s="13">
        <f t="shared" si="148"/>
        <v>0</v>
      </c>
      <c r="M822" s="13">
        <f t="shared" si="153"/>
        <v>1.9515821718358759E-11</v>
      </c>
      <c r="N822" s="13">
        <f t="shared" si="149"/>
        <v>1.209980946538243E-11</v>
      </c>
      <c r="O822" s="13">
        <f t="shared" si="150"/>
        <v>1.209980946538243E-11</v>
      </c>
      <c r="Q822">
        <v>25.028246037240539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2.4018314412901431</v>
      </c>
      <c r="G823" s="13">
        <f t="shared" si="144"/>
        <v>0</v>
      </c>
      <c r="H823" s="13">
        <f t="shared" si="145"/>
        <v>2.4018314412901431</v>
      </c>
      <c r="I823" s="16">
        <f t="shared" si="152"/>
        <v>2.7450648039268351</v>
      </c>
      <c r="J823" s="13">
        <f t="shared" si="146"/>
        <v>2.7444705424355487</v>
      </c>
      <c r="K823" s="13">
        <f t="shared" si="147"/>
        <v>5.9426149128638528E-4</v>
      </c>
      <c r="L823" s="13">
        <f t="shared" si="148"/>
        <v>0</v>
      </c>
      <c r="M823" s="13">
        <f t="shared" si="153"/>
        <v>7.4160122529763288E-12</v>
      </c>
      <c r="N823" s="13">
        <f t="shared" si="149"/>
        <v>4.5979275968453236E-12</v>
      </c>
      <c r="O823" s="13">
        <f t="shared" si="150"/>
        <v>4.5979275968453236E-12</v>
      </c>
      <c r="Q823">
        <v>23.756024741435741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20.088755143271001</v>
      </c>
      <c r="G824" s="13">
        <f t="shared" si="144"/>
        <v>0</v>
      </c>
      <c r="H824" s="13">
        <f t="shared" si="145"/>
        <v>20.088755143271001</v>
      </c>
      <c r="I824" s="16">
        <f t="shared" si="152"/>
        <v>20.089349404762288</v>
      </c>
      <c r="J824" s="13">
        <f t="shared" si="146"/>
        <v>19.589233380995719</v>
      </c>
      <c r="K824" s="13">
        <f t="shared" si="147"/>
        <v>0.50011602376656938</v>
      </c>
      <c r="L824" s="13">
        <f t="shared" si="148"/>
        <v>0</v>
      </c>
      <c r="M824" s="13">
        <f t="shared" si="153"/>
        <v>2.8180846561310052E-12</v>
      </c>
      <c r="N824" s="13">
        <f t="shared" si="149"/>
        <v>1.7472124868012232E-12</v>
      </c>
      <c r="O824" s="13">
        <f t="shared" si="150"/>
        <v>1.7472124868012232E-12</v>
      </c>
      <c r="Q824">
        <v>18.081985817608661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6.4540575172583896</v>
      </c>
      <c r="G825" s="13">
        <f t="shared" si="144"/>
        <v>0</v>
      </c>
      <c r="H825" s="13">
        <f t="shared" si="145"/>
        <v>6.4540575172583896</v>
      </c>
      <c r="I825" s="16">
        <f t="shared" si="152"/>
        <v>6.954173541024959</v>
      </c>
      <c r="J825" s="13">
        <f t="shared" si="146"/>
        <v>6.9125142005627973</v>
      </c>
      <c r="K825" s="13">
        <f t="shared" si="147"/>
        <v>4.1659340462161687E-2</v>
      </c>
      <c r="L825" s="13">
        <f t="shared" si="148"/>
        <v>0</v>
      </c>
      <c r="M825" s="13">
        <f t="shared" si="153"/>
        <v>1.070872169329782E-12</v>
      </c>
      <c r="N825" s="13">
        <f t="shared" si="149"/>
        <v>6.639407449844648E-13</v>
      </c>
      <c r="O825" s="13">
        <f t="shared" si="150"/>
        <v>6.639407449844648E-13</v>
      </c>
      <c r="Q825">
        <v>13.298281387542961</v>
      </c>
    </row>
    <row r="826" spans="1:17" x14ac:dyDescent="0.2">
      <c r="A826" s="14">
        <f t="shared" si="151"/>
        <v>47119</v>
      </c>
      <c r="B826" s="1">
        <v>1</v>
      </c>
      <c r="F826" s="34">
        <v>0.27452601879355421</v>
      </c>
      <c r="G826" s="13">
        <f t="shared" si="144"/>
        <v>0</v>
      </c>
      <c r="H826" s="13">
        <f t="shared" si="145"/>
        <v>0.27452601879355421</v>
      </c>
      <c r="I826" s="16">
        <f t="shared" si="152"/>
        <v>0.31618535925571589</v>
      </c>
      <c r="J826" s="13">
        <f t="shared" si="146"/>
        <v>0.31618149072910312</v>
      </c>
      <c r="K826" s="13">
        <f t="shared" si="147"/>
        <v>3.8685266127713724E-6</v>
      </c>
      <c r="L826" s="13">
        <f t="shared" si="148"/>
        <v>0</v>
      </c>
      <c r="M826" s="13">
        <f t="shared" si="153"/>
        <v>4.0693142434531722E-13</v>
      </c>
      <c r="N826" s="13">
        <f t="shared" si="149"/>
        <v>2.5229748309409669E-13</v>
      </c>
      <c r="O826" s="13">
        <f t="shared" si="150"/>
        <v>2.5229748309409669E-13</v>
      </c>
      <c r="Q826">
        <v>13.451750993548391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2.5369162561460339</v>
      </c>
      <c r="G827" s="13">
        <f t="shared" si="144"/>
        <v>0</v>
      </c>
      <c r="H827" s="13">
        <f t="shared" si="145"/>
        <v>2.5369162561460339</v>
      </c>
      <c r="I827" s="16">
        <f t="shared" si="152"/>
        <v>2.5369201246726467</v>
      </c>
      <c r="J827" s="13">
        <f t="shared" si="146"/>
        <v>2.5353145322826194</v>
      </c>
      <c r="K827" s="13">
        <f t="shared" si="147"/>
        <v>1.6055923900273328E-3</v>
      </c>
      <c r="L827" s="13">
        <f t="shared" si="148"/>
        <v>0</v>
      </c>
      <c r="M827" s="13">
        <f t="shared" si="153"/>
        <v>1.5463394125122053E-13</v>
      </c>
      <c r="N827" s="13">
        <f t="shared" si="149"/>
        <v>9.5873043575756721E-14</v>
      </c>
      <c r="O827" s="13">
        <f t="shared" si="150"/>
        <v>9.5873043575756721E-14</v>
      </c>
      <c r="Q827">
        <v>15.024960551197021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0.55686372560760899</v>
      </c>
      <c r="G828" s="13">
        <f t="shared" si="144"/>
        <v>0</v>
      </c>
      <c r="H828" s="13">
        <f t="shared" si="145"/>
        <v>0.55686372560760899</v>
      </c>
      <c r="I828" s="16">
        <f t="shared" si="152"/>
        <v>0.55846931799763633</v>
      </c>
      <c r="J828" s="13">
        <f t="shared" si="146"/>
        <v>0.55845617436000028</v>
      </c>
      <c r="K828" s="13">
        <f t="shared" si="147"/>
        <v>1.3143637636048311E-5</v>
      </c>
      <c r="L828" s="13">
        <f t="shared" si="148"/>
        <v>0</v>
      </c>
      <c r="M828" s="13">
        <f t="shared" si="153"/>
        <v>5.8760897675463806E-14</v>
      </c>
      <c r="N828" s="13">
        <f t="shared" si="149"/>
        <v>3.643175655878756E-14</v>
      </c>
      <c r="O828" s="13">
        <f t="shared" si="150"/>
        <v>3.643175655878756E-14</v>
      </c>
      <c r="Q828">
        <v>16.921612993615192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28.796522792367529</v>
      </c>
      <c r="G829" s="13">
        <f t="shared" si="144"/>
        <v>0</v>
      </c>
      <c r="H829" s="13">
        <f t="shared" si="145"/>
        <v>28.796522792367529</v>
      </c>
      <c r="I829" s="16">
        <f t="shared" si="152"/>
        <v>28.796535936005164</v>
      </c>
      <c r="J829" s="13">
        <f t="shared" si="146"/>
        <v>27.030666613975114</v>
      </c>
      <c r="K829" s="13">
        <f t="shared" si="147"/>
        <v>1.7658693220300492</v>
      </c>
      <c r="L829" s="13">
        <f t="shared" si="148"/>
        <v>0</v>
      </c>
      <c r="M829" s="13">
        <f t="shared" si="153"/>
        <v>2.2329141116676246E-14</v>
      </c>
      <c r="N829" s="13">
        <f t="shared" si="149"/>
        <v>1.3844067492339273E-14</v>
      </c>
      <c r="O829" s="13">
        <f t="shared" si="150"/>
        <v>1.3844067492339273E-14</v>
      </c>
      <c r="Q829">
        <v>16.38700518971114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92.075550057285326</v>
      </c>
      <c r="G830" s="13">
        <f t="shared" si="144"/>
        <v>8.3566380152150046</v>
      </c>
      <c r="H830" s="13">
        <f t="shared" si="145"/>
        <v>83.718912042070315</v>
      </c>
      <c r="I830" s="16">
        <f t="shared" si="152"/>
        <v>85.484781364100371</v>
      </c>
      <c r="J830" s="13">
        <f t="shared" si="146"/>
        <v>63.346716447469845</v>
      </c>
      <c r="K830" s="13">
        <f t="shared" si="147"/>
        <v>22.138064916630526</v>
      </c>
      <c r="L830" s="13">
        <f t="shared" si="148"/>
        <v>0</v>
      </c>
      <c r="M830" s="13">
        <f t="shared" si="153"/>
        <v>8.4850736243369732E-15</v>
      </c>
      <c r="N830" s="13">
        <f t="shared" si="149"/>
        <v>5.2607456470889235E-15</v>
      </c>
      <c r="O830" s="13">
        <f t="shared" si="150"/>
        <v>8.3566380152150099</v>
      </c>
      <c r="Q830">
        <v>19.010427083926409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0.5444205295906106</v>
      </c>
      <c r="G831" s="13">
        <f t="shared" si="144"/>
        <v>0</v>
      </c>
      <c r="H831" s="13">
        <f t="shared" si="145"/>
        <v>0.5444205295906106</v>
      </c>
      <c r="I831" s="16">
        <f t="shared" si="152"/>
        <v>22.682485446221136</v>
      </c>
      <c r="J831" s="13">
        <f t="shared" si="146"/>
        <v>22.333447567073865</v>
      </c>
      <c r="K831" s="13">
        <f t="shared" si="147"/>
        <v>0.34903787914727147</v>
      </c>
      <c r="L831" s="13">
        <f t="shared" si="148"/>
        <v>0</v>
      </c>
      <c r="M831" s="13">
        <f t="shared" si="153"/>
        <v>3.2243279772480497E-15</v>
      </c>
      <c r="N831" s="13">
        <f t="shared" si="149"/>
        <v>1.9990833458937908E-15</v>
      </c>
      <c r="O831" s="13">
        <f t="shared" si="150"/>
        <v>1.9990833458937908E-15</v>
      </c>
      <c r="Q831">
        <v>23.305611259805829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0.2878613076957553</v>
      </c>
      <c r="G832" s="13">
        <f t="shared" si="144"/>
        <v>0</v>
      </c>
      <c r="H832" s="13">
        <f t="shared" si="145"/>
        <v>0.2878613076957553</v>
      </c>
      <c r="I832" s="16">
        <f t="shared" si="152"/>
        <v>0.63689918684302671</v>
      </c>
      <c r="J832" s="13">
        <f t="shared" si="146"/>
        <v>0.63689118617377805</v>
      </c>
      <c r="K832" s="13">
        <f t="shared" si="147"/>
        <v>8.0006692486644937E-6</v>
      </c>
      <c r="L832" s="13">
        <f t="shared" si="148"/>
        <v>0</v>
      </c>
      <c r="M832" s="13">
        <f t="shared" si="153"/>
        <v>1.2252446313542589E-15</v>
      </c>
      <c r="N832" s="13">
        <f t="shared" si="149"/>
        <v>7.5965167143964051E-16</v>
      </c>
      <c r="O832" s="13">
        <f t="shared" si="150"/>
        <v>7.5965167143964051E-16</v>
      </c>
      <c r="Q832">
        <v>23.223582248366132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6.1675612190705058</v>
      </c>
      <c r="G833" s="13">
        <f t="shared" si="144"/>
        <v>0</v>
      </c>
      <c r="H833" s="13">
        <f t="shared" si="145"/>
        <v>6.1675612190705058</v>
      </c>
      <c r="I833" s="16">
        <f t="shared" si="152"/>
        <v>6.1675692197397547</v>
      </c>
      <c r="J833" s="13">
        <f t="shared" si="146"/>
        <v>6.1574041369876307</v>
      </c>
      <c r="K833" s="13">
        <f t="shared" si="147"/>
        <v>1.0165082752124022E-2</v>
      </c>
      <c r="L833" s="13">
        <f t="shared" si="148"/>
        <v>0</v>
      </c>
      <c r="M833" s="13">
        <f t="shared" si="153"/>
        <v>4.6559295991461843E-16</v>
      </c>
      <c r="N833" s="13">
        <f t="shared" si="149"/>
        <v>2.8866763514706344E-16</v>
      </c>
      <c r="O833" s="13">
        <f t="shared" si="150"/>
        <v>2.8866763514706344E-16</v>
      </c>
      <c r="Q833">
        <v>20.826851000000001</v>
      </c>
    </row>
    <row r="834" spans="1:17" x14ac:dyDescent="0.2">
      <c r="A834" s="14">
        <f t="shared" si="151"/>
        <v>47362</v>
      </c>
      <c r="B834" s="1">
        <v>9</v>
      </c>
      <c r="F834" s="34">
        <v>35.341766666874953</v>
      </c>
      <c r="G834" s="13">
        <f t="shared" si="144"/>
        <v>0.1670536754878586</v>
      </c>
      <c r="H834" s="13">
        <f t="shared" si="145"/>
        <v>35.174712991387096</v>
      </c>
      <c r="I834" s="16">
        <f t="shared" si="152"/>
        <v>35.18487807413922</v>
      </c>
      <c r="J834" s="13">
        <f t="shared" si="146"/>
        <v>33.959640673246298</v>
      </c>
      <c r="K834" s="13">
        <f t="shared" si="147"/>
        <v>1.2252374008929223</v>
      </c>
      <c r="L834" s="13">
        <f t="shared" si="148"/>
        <v>0</v>
      </c>
      <c r="M834" s="13">
        <f t="shared" si="153"/>
        <v>1.7692532476755499E-16</v>
      </c>
      <c r="N834" s="13">
        <f t="shared" si="149"/>
        <v>1.0969370135588409E-16</v>
      </c>
      <c r="O834" s="13">
        <f t="shared" si="150"/>
        <v>0.16705367548785871</v>
      </c>
      <c r="Q834">
        <v>23.528704795408011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55.958091729966213</v>
      </c>
      <c r="G835" s="13">
        <f t="shared" si="144"/>
        <v>3.1430429853768072</v>
      </c>
      <c r="H835" s="13">
        <f t="shared" si="145"/>
        <v>52.815048744589404</v>
      </c>
      <c r="I835" s="16">
        <f t="shared" si="152"/>
        <v>54.040286145482327</v>
      </c>
      <c r="J835" s="13">
        <f t="shared" si="146"/>
        <v>49.411286106435483</v>
      </c>
      <c r="K835" s="13">
        <f t="shared" si="147"/>
        <v>4.6290000390468435</v>
      </c>
      <c r="L835" s="13">
        <f t="shared" si="148"/>
        <v>0</v>
      </c>
      <c r="M835" s="13">
        <f t="shared" si="153"/>
        <v>6.7231623411670895E-17</v>
      </c>
      <c r="N835" s="13">
        <f t="shared" si="149"/>
        <v>4.1683606515235958E-17</v>
      </c>
      <c r="O835" s="13">
        <f t="shared" si="150"/>
        <v>3.1430429853768072</v>
      </c>
      <c r="Q835">
        <v>22.64790936700539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35.776073080305231</v>
      </c>
      <c r="G836" s="13">
        <f t="shared" si="144"/>
        <v>0.22974628630134555</v>
      </c>
      <c r="H836" s="13">
        <f t="shared" si="145"/>
        <v>35.546326794003889</v>
      </c>
      <c r="I836" s="16">
        <f t="shared" si="152"/>
        <v>40.175326833050732</v>
      </c>
      <c r="J836" s="13">
        <f t="shared" si="146"/>
        <v>35.243562920305301</v>
      </c>
      <c r="K836" s="13">
        <f t="shared" si="147"/>
        <v>4.9317639127454314</v>
      </c>
      <c r="L836" s="13">
        <f t="shared" si="148"/>
        <v>0</v>
      </c>
      <c r="M836" s="13">
        <f t="shared" si="153"/>
        <v>2.5548016896434938E-17</v>
      </c>
      <c r="N836" s="13">
        <f t="shared" si="149"/>
        <v>1.5839770475789662E-17</v>
      </c>
      <c r="O836" s="13">
        <f t="shared" si="150"/>
        <v>0.22974628630134558</v>
      </c>
      <c r="Q836">
        <v>15.45009571199324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43.196453169178653</v>
      </c>
      <c r="G837" s="13">
        <f t="shared" si="144"/>
        <v>1.3008863538070981</v>
      </c>
      <c r="H837" s="13">
        <f t="shared" si="145"/>
        <v>41.895566815371552</v>
      </c>
      <c r="I837" s="16">
        <f t="shared" si="152"/>
        <v>46.827330728116983</v>
      </c>
      <c r="J837" s="13">
        <f t="shared" si="146"/>
        <v>39.370388521269284</v>
      </c>
      <c r="K837" s="13">
        <f t="shared" si="147"/>
        <v>7.4569422068476996</v>
      </c>
      <c r="L837" s="13">
        <f t="shared" si="148"/>
        <v>0</v>
      </c>
      <c r="M837" s="13">
        <f t="shared" si="153"/>
        <v>9.7082464206452754E-18</v>
      </c>
      <c r="N837" s="13">
        <f t="shared" si="149"/>
        <v>6.0191127808000704E-18</v>
      </c>
      <c r="O837" s="13">
        <f t="shared" si="150"/>
        <v>1.3008863538070981</v>
      </c>
      <c r="Q837">
        <v>15.31297347996696</v>
      </c>
    </row>
    <row r="838" spans="1:17" x14ac:dyDescent="0.2">
      <c r="A838" s="14">
        <f t="shared" si="151"/>
        <v>47484</v>
      </c>
      <c r="B838" s="1">
        <v>1</v>
      </c>
      <c r="F838" s="34">
        <v>77.78960275369711</v>
      </c>
      <c r="G838" s="13">
        <f t="shared" ref="G838:G901" si="157">IF((F838-$J$2)&gt;0,$I$2*(F838-$J$2),0)</f>
        <v>6.2944457318177909</v>
      </c>
      <c r="H838" s="13">
        <f t="shared" ref="H838:H901" si="158">F838-G838</f>
        <v>71.495157021879322</v>
      </c>
      <c r="I838" s="16">
        <f t="shared" si="152"/>
        <v>78.952099228727022</v>
      </c>
      <c r="J838" s="13">
        <f t="shared" ref="J838:J901" si="159">I838/SQRT(1+(I838/($K$2*(300+(25*Q838)+0.05*(Q838)^3)))^2)</f>
        <v>52.731900222630301</v>
      </c>
      <c r="K838" s="13">
        <f t="shared" ref="K838:K901" si="160">I838-J838</f>
        <v>26.22019900609672</v>
      </c>
      <c r="L838" s="13">
        <f t="shared" ref="L838:L901" si="161">IF(K838&gt;$N$2,(K838-$N$2)/$L$2,0)</f>
        <v>0</v>
      </c>
      <c r="M838" s="13">
        <f t="shared" si="153"/>
        <v>3.689133639845205E-18</v>
      </c>
      <c r="N838" s="13">
        <f t="shared" ref="N838:N901" si="162">$M$2*M838</f>
        <v>2.2872628567040272E-18</v>
      </c>
      <c r="O838" s="13">
        <f t="shared" ref="O838:O901" si="163">N838+G838</f>
        <v>6.2944457318177909</v>
      </c>
      <c r="Q838">
        <v>14.94000526967603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0.25356549697092667</v>
      </c>
      <c r="G839" s="13">
        <f t="shared" si="157"/>
        <v>0</v>
      </c>
      <c r="H839" s="13">
        <f t="shared" si="158"/>
        <v>0.25356549697092667</v>
      </c>
      <c r="I839" s="16">
        <f t="shared" ref="I839:I902" si="166">H839+K838-L838</f>
        <v>26.473764503067649</v>
      </c>
      <c r="J839" s="13">
        <f t="shared" si="159"/>
        <v>24.819374899613777</v>
      </c>
      <c r="K839" s="13">
        <f t="shared" si="160"/>
        <v>1.6543896034538719</v>
      </c>
      <c r="L839" s="13">
        <f t="shared" si="161"/>
        <v>0</v>
      </c>
      <c r="M839" s="13">
        <f t="shared" ref="M839:M902" si="167">L839+M838-N838</f>
        <v>1.4018707831411778E-18</v>
      </c>
      <c r="N839" s="13">
        <f t="shared" si="162"/>
        <v>8.6915988554753013E-19</v>
      </c>
      <c r="O839" s="13">
        <f t="shared" si="163"/>
        <v>8.6915988554753013E-19</v>
      </c>
      <c r="Q839">
        <v>15.036091993548389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2.6404809030930472</v>
      </c>
      <c r="G840" s="13">
        <f t="shared" si="157"/>
        <v>0</v>
      </c>
      <c r="H840" s="13">
        <f t="shared" si="158"/>
        <v>2.6404809030930472</v>
      </c>
      <c r="I840" s="16">
        <f t="shared" si="166"/>
        <v>4.2948705065469195</v>
      </c>
      <c r="J840" s="13">
        <f t="shared" si="159"/>
        <v>4.2908531963288778</v>
      </c>
      <c r="K840" s="13">
        <f t="shared" si="160"/>
        <v>4.0173102180416365E-3</v>
      </c>
      <c r="L840" s="13">
        <f t="shared" si="161"/>
        <v>0</v>
      </c>
      <c r="M840" s="13">
        <f t="shared" si="167"/>
        <v>5.3271089759364766E-19</v>
      </c>
      <c r="N840" s="13">
        <f t="shared" si="162"/>
        <v>3.3028075650806154E-19</v>
      </c>
      <c r="O840" s="13">
        <f t="shared" si="163"/>
        <v>3.3028075650806154E-19</v>
      </c>
      <c r="Q840">
        <v>19.72381362937935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41.561965782172237</v>
      </c>
      <c r="G841" s="13">
        <f t="shared" si="157"/>
        <v>1.0649462929090641</v>
      </c>
      <c r="H841" s="13">
        <f t="shared" si="158"/>
        <v>40.497019489263174</v>
      </c>
      <c r="I841" s="16">
        <f t="shared" si="166"/>
        <v>40.501036799481213</v>
      </c>
      <c r="J841" s="13">
        <f t="shared" si="159"/>
        <v>37.591994493990057</v>
      </c>
      <c r="K841" s="13">
        <f t="shared" si="160"/>
        <v>2.9090423054911554</v>
      </c>
      <c r="L841" s="13">
        <f t="shared" si="161"/>
        <v>0</v>
      </c>
      <c r="M841" s="13">
        <f t="shared" si="167"/>
        <v>2.0243014108558612E-19</v>
      </c>
      <c r="N841" s="13">
        <f t="shared" si="162"/>
        <v>1.255066874730634E-19</v>
      </c>
      <c r="O841" s="13">
        <f t="shared" si="163"/>
        <v>1.0649462929090641</v>
      </c>
      <c r="Q841">
        <v>19.975503920967579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13.907395782039821</v>
      </c>
      <c r="G842" s="13">
        <f t="shared" si="157"/>
        <v>0</v>
      </c>
      <c r="H842" s="13">
        <f t="shared" si="158"/>
        <v>13.907395782039821</v>
      </c>
      <c r="I842" s="16">
        <f t="shared" si="166"/>
        <v>16.816438087530976</v>
      </c>
      <c r="J842" s="13">
        <f t="shared" si="159"/>
        <v>16.649817748207994</v>
      </c>
      <c r="K842" s="13">
        <f t="shared" si="160"/>
        <v>0.16662033932298215</v>
      </c>
      <c r="L842" s="13">
        <f t="shared" si="161"/>
        <v>0</v>
      </c>
      <c r="M842" s="13">
        <f t="shared" si="167"/>
        <v>7.6923453612522719E-20</v>
      </c>
      <c r="N842" s="13">
        <f t="shared" si="162"/>
        <v>4.7692541239764087E-20</v>
      </c>
      <c r="O842" s="13">
        <f t="shared" si="163"/>
        <v>4.7692541239764087E-20</v>
      </c>
      <c r="Q842">
        <v>22.241089302133961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1.925327400437346</v>
      </c>
      <c r="G843" s="13">
        <f t="shared" si="157"/>
        <v>0</v>
      </c>
      <c r="H843" s="13">
        <f t="shared" si="158"/>
        <v>1.925327400437346</v>
      </c>
      <c r="I843" s="16">
        <f t="shared" si="166"/>
        <v>2.0919477397603279</v>
      </c>
      <c r="J843" s="13">
        <f t="shared" si="159"/>
        <v>2.0917559684856841</v>
      </c>
      <c r="K843" s="13">
        <f t="shared" si="160"/>
        <v>1.9177127464375943E-4</v>
      </c>
      <c r="L843" s="13">
        <f t="shared" si="161"/>
        <v>0</v>
      </c>
      <c r="M843" s="13">
        <f t="shared" si="167"/>
        <v>2.9230912372758632E-20</v>
      </c>
      <c r="N843" s="13">
        <f t="shared" si="162"/>
        <v>1.8123165671110353E-20</v>
      </c>
      <c r="O843" s="13">
        <f t="shared" si="163"/>
        <v>1.8123165671110353E-20</v>
      </c>
      <c r="Q843">
        <v>26.025679004563699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1.197017795743937</v>
      </c>
      <c r="G844" s="13">
        <f t="shared" si="157"/>
        <v>0</v>
      </c>
      <c r="H844" s="13">
        <f t="shared" si="158"/>
        <v>1.197017795743937</v>
      </c>
      <c r="I844" s="16">
        <f t="shared" si="166"/>
        <v>1.1972095670185807</v>
      </c>
      <c r="J844" s="13">
        <f t="shared" si="159"/>
        <v>1.1971608305975374</v>
      </c>
      <c r="K844" s="13">
        <f t="shared" si="160"/>
        <v>4.8736421043305E-5</v>
      </c>
      <c r="L844" s="13">
        <f t="shared" si="161"/>
        <v>0</v>
      </c>
      <c r="M844" s="13">
        <f t="shared" si="167"/>
        <v>1.1107746701648279E-20</v>
      </c>
      <c r="N844" s="13">
        <f t="shared" si="162"/>
        <v>6.8868029550219329E-21</v>
      </c>
      <c r="O844" s="13">
        <f t="shared" si="163"/>
        <v>6.8868029550219329E-21</v>
      </c>
      <c r="Q844">
        <v>23.839659000000001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3.0860716083005588</v>
      </c>
      <c r="G845" s="13">
        <f t="shared" si="157"/>
        <v>0</v>
      </c>
      <c r="H845" s="13">
        <f t="shared" si="158"/>
        <v>3.0860716083005588</v>
      </c>
      <c r="I845" s="16">
        <f t="shared" si="166"/>
        <v>3.0861203447216021</v>
      </c>
      <c r="J845" s="13">
        <f t="shared" si="159"/>
        <v>3.0855562239160901</v>
      </c>
      <c r="K845" s="13">
        <f t="shared" si="160"/>
        <v>5.6412080551204724E-4</v>
      </c>
      <c r="L845" s="13">
        <f t="shared" si="161"/>
        <v>0</v>
      </c>
      <c r="M845" s="13">
        <f t="shared" si="167"/>
        <v>4.2209437466263463E-21</v>
      </c>
      <c r="N845" s="13">
        <f t="shared" si="162"/>
        <v>2.6169851229083347E-21</v>
      </c>
      <c r="O845" s="13">
        <f t="shared" si="163"/>
        <v>2.6169851229083347E-21</v>
      </c>
      <c r="Q845">
        <v>26.659274370341109</v>
      </c>
    </row>
    <row r="846" spans="1:17" x14ac:dyDescent="0.2">
      <c r="A846" s="14">
        <f t="shared" si="164"/>
        <v>47727</v>
      </c>
      <c r="B846" s="1">
        <v>9</v>
      </c>
      <c r="F846" s="34">
        <v>23.201619898538979</v>
      </c>
      <c r="G846" s="13">
        <f t="shared" si="157"/>
        <v>0</v>
      </c>
      <c r="H846" s="13">
        <f t="shared" si="158"/>
        <v>23.201619898538979</v>
      </c>
      <c r="I846" s="16">
        <f t="shared" si="166"/>
        <v>23.202184019344493</v>
      </c>
      <c r="J846" s="13">
        <f t="shared" si="159"/>
        <v>22.965568447179439</v>
      </c>
      <c r="K846" s="13">
        <f t="shared" si="160"/>
        <v>0.23661557216505358</v>
      </c>
      <c r="L846" s="13">
        <f t="shared" si="161"/>
        <v>0</v>
      </c>
      <c r="M846" s="13">
        <f t="shared" si="167"/>
        <v>1.6039586237180115E-21</v>
      </c>
      <c r="N846" s="13">
        <f t="shared" si="162"/>
        <v>9.944543467051672E-22</v>
      </c>
      <c r="O846" s="13">
        <f t="shared" si="163"/>
        <v>9.944543467051672E-22</v>
      </c>
      <c r="Q846">
        <v>26.644420104330681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2.610617101232048</v>
      </c>
      <c r="G847" s="13">
        <f t="shared" si="157"/>
        <v>0</v>
      </c>
      <c r="H847" s="13">
        <f t="shared" si="158"/>
        <v>2.610617101232048</v>
      </c>
      <c r="I847" s="16">
        <f t="shared" si="166"/>
        <v>2.8472326733971016</v>
      </c>
      <c r="J847" s="13">
        <f t="shared" si="159"/>
        <v>2.8466375635281573</v>
      </c>
      <c r="K847" s="13">
        <f t="shared" si="160"/>
        <v>5.9510986894428797E-4</v>
      </c>
      <c r="L847" s="13">
        <f t="shared" si="161"/>
        <v>0</v>
      </c>
      <c r="M847" s="13">
        <f t="shared" si="167"/>
        <v>6.0950427701284434E-22</v>
      </c>
      <c r="N847" s="13">
        <f t="shared" si="162"/>
        <v>3.7789265174796348E-22</v>
      </c>
      <c r="O847" s="13">
        <f t="shared" si="163"/>
        <v>3.7789265174796348E-22</v>
      </c>
      <c r="Q847">
        <v>24.52948760892485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31.993647491559319</v>
      </c>
      <c r="G848" s="13">
        <f t="shared" si="157"/>
        <v>0</v>
      </c>
      <c r="H848" s="13">
        <f t="shared" si="158"/>
        <v>31.993647491559319</v>
      </c>
      <c r="I848" s="16">
        <f t="shared" si="166"/>
        <v>31.994242601428262</v>
      </c>
      <c r="J848" s="13">
        <f t="shared" si="159"/>
        <v>29.916694947811461</v>
      </c>
      <c r="K848" s="13">
        <f t="shared" si="160"/>
        <v>2.0775476536168007</v>
      </c>
      <c r="L848" s="13">
        <f t="shared" si="161"/>
        <v>0</v>
      </c>
      <c r="M848" s="13">
        <f t="shared" si="167"/>
        <v>2.3161162526488085E-22</v>
      </c>
      <c r="N848" s="13">
        <f t="shared" si="162"/>
        <v>1.4359920766422612E-22</v>
      </c>
      <c r="O848" s="13">
        <f t="shared" si="163"/>
        <v>1.4359920766422612E-22</v>
      </c>
      <c r="Q848">
        <v>17.43488252630917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110.944184752339</v>
      </c>
      <c r="G849" s="13">
        <f t="shared" si="157"/>
        <v>11.080346288771871</v>
      </c>
      <c r="H849" s="13">
        <f t="shared" si="158"/>
        <v>99.863838463567134</v>
      </c>
      <c r="I849" s="16">
        <f t="shared" si="166"/>
        <v>101.94138611718394</v>
      </c>
      <c r="J849" s="13">
        <f t="shared" si="159"/>
        <v>58.209879991041568</v>
      </c>
      <c r="K849" s="13">
        <f t="shared" si="160"/>
        <v>43.731506126142371</v>
      </c>
      <c r="L849" s="13">
        <f t="shared" si="161"/>
        <v>6.3937910320467113</v>
      </c>
      <c r="M849" s="13">
        <f t="shared" si="167"/>
        <v>6.3937910320467113</v>
      </c>
      <c r="N849" s="13">
        <f t="shared" si="162"/>
        <v>3.9641504398689609</v>
      </c>
      <c r="O849" s="13">
        <f t="shared" si="163"/>
        <v>15.044496728640832</v>
      </c>
      <c r="Q849">
        <v>14.950995832400841</v>
      </c>
    </row>
    <row r="850" spans="1:17" x14ac:dyDescent="0.2">
      <c r="A850" s="14">
        <f t="shared" si="164"/>
        <v>47849</v>
      </c>
      <c r="B850" s="1">
        <v>1</v>
      </c>
      <c r="F850" s="34">
        <v>79.973778982296409</v>
      </c>
      <c r="G850" s="13">
        <f t="shared" si="157"/>
        <v>6.6097339845657048</v>
      </c>
      <c r="H850" s="13">
        <f t="shared" si="158"/>
        <v>73.364044997730701</v>
      </c>
      <c r="I850" s="16">
        <f t="shared" si="166"/>
        <v>110.70176009182636</v>
      </c>
      <c r="J850" s="13">
        <f t="shared" si="159"/>
        <v>57.049087162611833</v>
      </c>
      <c r="K850" s="13">
        <f t="shared" si="160"/>
        <v>53.652672929214525</v>
      </c>
      <c r="L850" s="13">
        <f t="shared" si="161"/>
        <v>15.91254980627701</v>
      </c>
      <c r="M850" s="13">
        <f t="shared" si="167"/>
        <v>18.342190398454761</v>
      </c>
      <c r="N850" s="13">
        <f t="shared" si="162"/>
        <v>11.372158047041951</v>
      </c>
      <c r="O850" s="13">
        <f t="shared" si="163"/>
        <v>17.981892031607657</v>
      </c>
      <c r="Q850">
        <v>14.041223993548391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62.725217471247078</v>
      </c>
      <c r="G851" s="13">
        <f t="shared" si="157"/>
        <v>4.1198850657716388</v>
      </c>
      <c r="H851" s="13">
        <f t="shared" si="158"/>
        <v>58.605332405475437</v>
      </c>
      <c r="I851" s="16">
        <f t="shared" si="166"/>
        <v>96.345455528412941</v>
      </c>
      <c r="J851" s="13">
        <f t="shared" si="159"/>
        <v>54.364304657704849</v>
      </c>
      <c r="K851" s="13">
        <f t="shared" si="160"/>
        <v>41.981150870708092</v>
      </c>
      <c r="L851" s="13">
        <f t="shared" si="161"/>
        <v>4.7144311567016155</v>
      </c>
      <c r="M851" s="13">
        <f t="shared" si="167"/>
        <v>11.684463508114424</v>
      </c>
      <c r="N851" s="13">
        <f t="shared" si="162"/>
        <v>7.2443673750309427</v>
      </c>
      <c r="O851" s="13">
        <f t="shared" si="163"/>
        <v>11.364252440802581</v>
      </c>
      <c r="Q851">
        <v>13.883640942019481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2.4954112100176258</v>
      </c>
      <c r="G852" s="13">
        <f t="shared" si="157"/>
        <v>0</v>
      </c>
      <c r="H852" s="13">
        <f t="shared" si="158"/>
        <v>2.4954112100176258</v>
      </c>
      <c r="I852" s="16">
        <f t="shared" si="166"/>
        <v>39.762130924024106</v>
      </c>
      <c r="J852" s="13">
        <f t="shared" si="159"/>
        <v>35.023692044899555</v>
      </c>
      <c r="K852" s="13">
        <f t="shared" si="160"/>
        <v>4.7384388791245513</v>
      </c>
      <c r="L852" s="13">
        <f t="shared" si="161"/>
        <v>0</v>
      </c>
      <c r="M852" s="13">
        <f t="shared" si="167"/>
        <v>4.4400961330834816</v>
      </c>
      <c r="N852" s="13">
        <f t="shared" si="162"/>
        <v>2.7528596025117587</v>
      </c>
      <c r="O852" s="13">
        <f t="shared" si="163"/>
        <v>2.7528596025117587</v>
      </c>
      <c r="Q852">
        <v>15.55906528560031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73.142676855865943</v>
      </c>
      <c r="G853" s="13">
        <f t="shared" si="157"/>
        <v>5.6236568422620268</v>
      </c>
      <c r="H853" s="13">
        <f t="shared" si="158"/>
        <v>67.519020013603921</v>
      </c>
      <c r="I853" s="16">
        <f t="shared" si="166"/>
        <v>72.257458892728465</v>
      </c>
      <c r="J853" s="13">
        <f t="shared" si="159"/>
        <v>52.475863442592022</v>
      </c>
      <c r="K853" s="13">
        <f t="shared" si="160"/>
        <v>19.781595450136443</v>
      </c>
      <c r="L853" s="13">
        <f t="shared" si="161"/>
        <v>0</v>
      </c>
      <c r="M853" s="13">
        <f t="shared" si="167"/>
        <v>1.687236530571723</v>
      </c>
      <c r="N853" s="13">
        <f t="shared" si="162"/>
        <v>1.0460866489544682</v>
      </c>
      <c r="O853" s="13">
        <f t="shared" si="163"/>
        <v>6.6697434912164955</v>
      </c>
      <c r="Q853">
        <v>16.007068724972331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2.1630054577023272</v>
      </c>
      <c r="G854" s="13">
        <f t="shared" si="157"/>
        <v>0</v>
      </c>
      <c r="H854" s="13">
        <f t="shared" si="158"/>
        <v>2.1630054577023272</v>
      </c>
      <c r="I854" s="16">
        <f t="shared" si="166"/>
        <v>21.944600907838769</v>
      </c>
      <c r="J854" s="13">
        <f t="shared" si="159"/>
        <v>21.353031490818303</v>
      </c>
      <c r="K854" s="13">
        <f t="shared" si="160"/>
        <v>0.59156941702046595</v>
      </c>
      <c r="L854" s="13">
        <f t="shared" si="161"/>
        <v>0</v>
      </c>
      <c r="M854" s="13">
        <f t="shared" si="167"/>
        <v>0.64114988161725472</v>
      </c>
      <c r="N854" s="13">
        <f t="shared" si="162"/>
        <v>0.39751292660269794</v>
      </c>
      <c r="O854" s="13">
        <f t="shared" si="163"/>
        <v>0.39751292660269794</v>
      </c>
      <c r="Q854">
        <v>18.745539228127399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3.8206179717250661</v>
      </c>
      <c r="G855" s="13">
        <f t="shared" si="157"/>
        <v>0</v>
      </c>
      <c r="H855" s="13">
        <f t="shared" si="158"/>
        <v>3.8206179717250661</v>
      </c>
      <c r="I855" s="16">
        <f t="shared" si="166"/>
        <v>4.4121873887455321</v>
      </c>
      <c r="J855" s="13">
        <f t="shared" si="159"/>
        <v>4.4102737595775423</v>
      </c>
      <c r="K855" s="13">
        <f t="shared" si="160"/>
        <v>1.913629167989761E-3</v>
      </c>
      <c r="L855" s="13">
        <f t="shared" si="161"/>
        <v>0</v>
      </c>
      <c r="M855" s="13">
        <f t="shared" si="167"/>
        <v>0.24363695501455679</v>
      </c>
      <c r="N855" s="13">
        <f t="shared" si="162"/>
        <v>0.15105491210902522</v>
      </c>
      <c r="O855" s="13">
        <f t="shared" si="163"/>
        <v>0.15105491210902522</v>
      </c>
      <c r="Q855">
        <v>25.57678533912545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15.456774773269631</v>
      </c>
      <c r="G856" s="13">
        <f t="shared" si="157"/>
        <v>0</v>
      </c>
      <c r="H856" s="13">
        <f t="shared" si="158"/>
        <v>15.456774773269631</v>
      </c>
      <c r="I856" s="16">
        <f t="shared" si="166"/>
        <v>15.45868840243762</v>
      </c>
      <c r="J856" s="13">
        <f t="shared" si="159"/>
        <v>15.329534199494979</v>
      </c>
      <c r="K856" s="13">
        <f t="shared" si="160"/>
        <v>0.12915420294264024</v>
      </c>
      <c r="L856" s="13">
        <f t="shared" si="161"/>
        <v>0</v>
      </c>
      <c r="M856" s="13">
        <f t="shared" si="167"/>
        <v>9.258204290553157E-2</v>
      </c>
      <c r="N856" s="13">
        <f t="shared" si="162"/>
        <v>5.7400866601429575E-2</v>
      </c>
      <c r="O856" s="13">
        <f t="shared" si="163"/>
        <v>5.7400866601429575E-2</v>
      </c>
      <c r="Q856">
        <v>22.273047000000009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1.6580772994870749</v>
      </c>
      <c r="G857" s="13">
        <f t="shared" si="157"/>
        <v>0</v>
      </c>
      <c r="H857" s="13">
        <f t="shared" si="158"/>
        <v>1.6580772994870749</v>
      </c>
      <c r="I857" s="16">
        <f t="shared" si="166"/>
        <v>1.7872315024297152</v>
      </c>
      <c r="J857" s="13">
        <f t="shared" si="159"/>
        <v>1.7871030660001574</v>
      </c>
      <c r="K857" s="13">
        <f t="shared" si="160"/>
        <v>1.2843642955773227E-4</v>
      </c>
      <c r="L857" s="13">
        <f t="shared" si="161"/>
        <v>0</v>
      </c>
      <c r="M857" s="13">
        <f t="shared" si="167"/>
        <v>3.5181176304101995E-2</v>
      </c>
      <c r="N857" s="13">
        <f t="shared" si="162"/>
        <v>2.1812329308543238E-2</v>
      </c>
      <c r="O857" s="13">
        <f t="shared" si="163"/>
        <v>2.1812329308543238E-2</v>
      </c>
      <c r="Q857">
        <v>25.510141094724901</v>
      </c>
    </row>
    <row r="858" spans="1:17" x14ac:dyDescent="0.2">
      <c r="A858" s="14">
        <f t="shared" si="164"/>
        <v>48092</v>
      </c>
      <c r="B858" s="1">
        <v>9</v>
      </c>
      <c r="F858" s="34">
        <v>19.47961143694538</v>
      </c>
      <c r="G858" s="13">
        <f t="shared" si="157"/>
        <v>0</v>
      </c>
      <c r="H858" s="13">
        <f t="shared" si="158"/>
        <v>19.47961143694538</v>
      </c>
      <c r="I858" s="16">
        <f t="shared" si="166"/>
        <v>19.479739873374939</v>
      </c>
      <c r="J858" s="13">
        <f t="shared" si="159"/>
        <v>19.315209838047572</v>
      </c>
      <c r="K858" s="13">
        <f t="shared" si="160"/>
        <v>0.16453003532736687</v>
      </c>
      <c r="L858" s="13">
        <f t="shared" si="161"/>
        <v>0</v>
      </c>
      <c r="M858" s="13">
        <f t="shared" si="167"/>
        <v>1.3368846995558757E-2</v>
      </c>
      <c r="N858" s="13">
        <f t="shared" si="162"/>
        <v>8.28868513724643E-3</v>
      </c>
      <c r="O858" s="13">
        <f t="shared" si="163"/>
        <v>8.28868513724643E-3</v>
      </c>
      <c r="Q858">
        <v>25.496321347499489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22.944883487349319</v>
      </c>
      <c r="G859" s="13">
        <f t="shared" si="157"/>
        <v>0</v>
      </c>
      <c r="H859" s="13">
        <f t="shared" si="158"/>
        <v>22.944883487349319</v>
      </c>
      <c r="I859" s="16">
        <f t="shared" si="166"/>
        <v>23.109413522676686</v>
      </c>
      <c r="J859" s="13">
        <f t="shared" si="159"/>
        <v>22.817393998398423</v>
      </c>
      <c r="K859" s="13">
        <f t="shared" si="160"/>
        <v>0.29201952427826328</v>
      </c>
      <c r="L859" s="13">
        <f t="shared" si="161"/>
        <v>0</v>
      </c>
      <c r="M859" s="13">
        <f t="shared" si="167"/>
        <v>5.0801618583123272E-3</v>
      </c>
      <c r="N859" s="13">
        <f t="shared" si="162"/>
        <v>3.1497003521536427E-3</v>
      </c>
      <c r="O859" s="13">
        <f t="shared" si="163"/>
        <v>3.1497003521536427E-3</v>
      </c>
      <c r="Q859">
        <v>25.010605935817988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31.79008009161506</v>
      </c>
      <c r="G860" s="13">
        <f t="shared" si="157"/>
        <v>0</v>
      </c>
      <c r="H860" s="13">
        <f t="shared" si="158"/>
        <v>31.79008009161506</v>
      </c>
      <c r="I860" s="16">
        <f t="shared" si="166"/>
        <v>32.082099615893327</v>
      </c>
      <c r="J860" s="13">
        <f t="shared" si="159"/>
        <v>29.859109924156424</v>
      </c>
      <c r="K860" s="13">
        <f t="shared" si="160"/>
        <v>2.2229896917369025</v>
      </c>
      <c r="L860" s="13">
        <f t="shared" si="161"/>
        <v>0</v>
      </c>
      <c r="M860" s="13">
        <f t="shared" si="167"/>
        <v>1.9304615061586845E-3</v>
      </c>
      <c r="N860" s="13">
        <f t="shared" si="162"/>
        <v>1.1968861338183844E-3</v>
      </c>
      <c r="O860" s="13">
        <f t="shared" si="163"/>
        <v>1.1968861338183844E-3</v>
      </c>
      <c r="Q860">
        <v>16.96290775871957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41.732399239914997</v>
      </c>
      <c r="G861" s="13">
        <f t="shared" si="157"/>
        <v>1.0895485509127421</v>
      </c>
      <c r="H861" s="13">
        <f t="shared" si="158"/>
        <v>40.642850689002252</v>
      </c>
      <c r="I861" s="16">
        <f t="shared" si="166"/>
        <v>42.865840380739158</v>
      </c>
      <c r="J861" s="13">
        <f t="shared" si="159"/>
        <v>36.772744634974067</v>
      </c>
      <c r="K861" s="13">
        <f t="shared" si="160"/>
        <v>6.0930957457650905</v>
      </c>
      <c r="L861" s="13">
        <f t="shared" si="161"/>
        <v>0</v>
      </c>
      <c r="M861" s="13">
        <f t="shared" si="167"/>
        <v>7.3357537234030007E-4</v>
      </c>
      <c r="N861" s="13">
        <f t="shared" si="162"/>
        <v>4.5481673085098604E-4</v>
      </c>
      <c r="O861" s="13">
        <f t="shared" si="163"/>
        <v>1.090003367643593</v>
      </c>
      <c r="Q861">
        <v>15.082323903927691</v>
      </c>
    </row>
    <row r="862" spans="1:17" x14ac:dyDescent="0.2">
      <c r="A862" s="14">
        <f t="shared" si="164"/>
        <v>48214</v>
      </c>
      <c r="B862" s="1">
        <v>1</v>
      </c>
      <c r="F862" s="34">
        <v>53.852895886369893</v>
      </c>
      <c r="G862" s="13">
        <f t="shared" si="157"/>
        <v>2.8391556385003556</v>
      </c>
      <c r="H862" s="13">
        <f t="shared" si="158"/>
        <v>51.013740247869535</v>
      </c>
      <c r="I862" s="16">
        <f t="shared" si="166"/>
        <v>57.106835993634625</v>
      </c>
      <c r="J862" s="13">
        <f t="shared" si="159"/>
        <v>42.210775273271629</v>
      </c>
      <c r="K862" s="13">
        <f t="shared" si="160"/>
        <v>14.896060720362996</v>
      </c>
      <c r="L862" s="13">
        <f t="shared" si="161"/>
        <v>0</v>
      </c>
      <c r="M862" s="13">
        <f t="shared" si="167"/>
        <v>2.7875864148931402E-4</v>
      </c>
      <c r="N862" s="13">
        <f t="shared" si="162"/>
        <v>1.728303577233747E-4</v>
      </c>
      <c r="O862" s="13">
        <f t="shared" si="163"/>
        <v>2.8393284688580791</v>
      </c>
      <c r="Q862">
        <v>13.164924299794651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75.304491695250277</v>
      </c>
      <c r="G863" s="13">
        <f t="shared" si="157"/>
        <v>5.9357172037609258</v>
      </c>
      <c r="H863" s="13">
        <f t="shared" si="158"/>
        <v>69.368774491489347</v>
      </c>
      <c r="I863" s="16">
        <f t="shared" si="166"/>
        <v>84.264835211852343</v>
      </c>
      <c r="J863" s="13">
        <f t="shared" si="159"/>
        <v>51.149591394189045</v>
      </c>
      <c r="K863" s="13">
        <f t="shared" si="160"/>
        <v>33.115243817663298</v>
      </c>
      <c r="L863" s="13">
        <f t="shared" si="161"/>
        <v>0</v>
      </c>
      <c r="M863" s="13">
        <f t="shared" si="167"/>
        <v>1.0592828376593933E-4</v>
      </c>
      <c r="N863" s="13">
        <f t="shared" si="162"/>
        <v>6.5675535934882381E-5</v>
      </c>
      <c r="O863" s="13">
        <f t="shared" si="163"/>
        <v>5.9357828792968608</v>
      </c>
      <c r="Q863">
        <v>13.552836684854521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125.7569411887843</v>
      </c>
      <c r="G864" s="13">
        <f t="shared" si="157"/>
        <v>13.218584052774226</v>
      </c>
      <c r="H864" s="13">
        <f t="shared" si="158"/>
        <v>112.53835713601006</v>
      </c>
      <c r="I864" s="16">
        <f t="shared" si="166"/>
        <v>145.65360095367336</v>
      </c>
      <c r="J864" s="13">
        <f t="shared" si="159"/>
        <v>60.938814043767245</v>
      </c>
      <c r="K864" s="13">
        <f t="shared" si="160"/>
        <v>84.71478690990611</v>
      </c>
      <c r="L864" s="13">
        <f t="shared" si="161"/>
        <v>45.714767213638076</v>
      </c>
      <c r="M864" s="13">
        <f t="shared" si="167"/>
        <v>45.714807466385906</v>
      </c>
      <c r="N864" s="13">
        <f t="shared" si="162"/>
        <v>28.34318062915926</v>
      </c>
      <c r="O864" s="13">
        <f t="shared" si="163"/>
        <v>41.561764681933482</v>
      </c>
      <c r="Q864">
        <v>14.15452999354839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15.51169385406571</v>
      </c>
      <c r="G865" s="13">
        <f t="shared" si="157"/>
        <v>0</v>
      </c>
      <c r="H865" s="13">
        <f t="shared" si="158"/>
        <v>15.51169385406571</v>
      </c>
      <c r="I865" s="16">
        <f t="shared" si="166"/>
        <v>54.511713550333745</v>
      </c>
      <c r="J865" s="13">
        <f t="shared" si="159"/>
        <v>45.73698543366767</v>
      </c>
      <c r="K865" s="13">
        <f t="shared" si="160"/>
        <v>8.7747281166660756</v>
      </c>
      <c r="L865" s="13">
        <f t="shared" si="161"/>
        <v>0</v>
      </c>
      <c r="M865" s="13">
        <f t="shared" si="167"/>
        <v>17.371626837226646</v>
      </c>
      <c r="N865" s="13">
        <f t="shared" si="162"/>
        <v>10.77040863908052</v>
      </c>
      <c r="O865" s="13">
        <f t="shared" si="163"/>
        <v>10.77040863908052</v>
      </c>
      <c r="Q865">
        <v>17.378562285725831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2.6337080430370898</v>
      </c>
      <c r="G866" s="13">
        <f t="shared" si="157"/>
        <v>0</v>
      </c>
      <c r="H866" s="13">
        <f t="shared" si="158"/>
        <v>2.6337080430370898</v>
      </c>
      <c r="I866" s="16">
        <f t="shared" si="166"/>
        <v>11.408436159703164</v>
      </c>
      <c r="J866" s="13">
        <f t="shared" si="159"/>
        <v>11.291326821451767</v>
      </c>
      <c r="K866" s="13">
        <f t="shared" si="160"/>
        <v>0.11710933825139769</v>
      </c>
      <c r="L866" s="13">
        <f t="shared" si="161"/>
        <v>0</v>
      </c>
      <c r="M866" s="13">
        <f t="shared" si="167"/>
        <v>6.6012181981461264</v>
      </c>
      <c r="N866" s="13">
        <f t="shared" si="162"/>
        <v>4.0927552828505984</v>
      </c>
      <c r="O866" s="13">
        <f t="shared" si="163"/>
        <v>4.0927552828505984</v>
      </c>
      <c r="Q866">
        <v>16.49748186925051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3.252218028024771</v>
      </c>
      <c r="G867" s="13">
        <f t="shared" si="157"/>
        <v>0</v>
      </c>
      <c r="H867" s="13">
        <f t="shared" si="158"/>
        <v>3.252218028024771</v>
      </c>
      <c r="I867" s="16">
        <f t="shared" si="166"/>
        <v>3.3693273662761687</v>
      </c>
      <c r="J867" s="13">
        <f t="shared" si="159"/>
        <v>3.3677588745355509</v>
      </c>
      <c r="K867" s="13">
        <f t="shared" si="160"/>
        <v>1.5684917406177945E-3</v>
      </c>
      <c r="L867" s="13">
        <f t="shared" si="161"/>
        <v>0</v>
      </c>
      <c r="M867" s="13">
        <f t="shared" si="167"/>
        <v>2.508462915295528</v>
      </c>
      <c r="N867" s="13">
        <f t="shared" si="162"/>
        <v>1.5552470074832274</v>
      </c>
      <c r="O867" s="13">
        <f t="shared" si="163"/>
        <v>1.5552470074832274</v>
      </c>
      <c r="Q867">
        <v>21.22851626965884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2.9259292460486361</v>
      </c>
      <c r="G868" s="13">
        <f t="shared" si="157"/>
        <v>0</v>
      </c>
      <c r="H868" s="13">
        <f t="shared" si="158"/>
        <v>2.9259292460486361</v>
      </c>
      <c r="I868" s="16">
        <f t="shared" si="166"/>
        <v>2.9274977377892539</v>
      </c>
      <c r="J868" s="13">
        <f t="shared" si="159"/>
        <v>2.9266449432965085</v>
      </c>
      <c r="K868" s="13">
        <f t="shared" si="160"/>
        <v>8.5279449274544561E-4</v>
      </c>
      <c r="L868" s="13">
        <f t="shared" si="161"/>
        <v>0</v>
      </c>
      <c r="M868" s="13">
        <f t="shared" si="167"/>
        <v>0.95321590781230059</v>
      </c>
      <c r="N868" s="13">
        <f t="shared" si="162"/>
        <v>0.59099386284362632</v>
      </c>
      <c r="O868" s="13">
        <f t="shared" si="163"/>
        <v>0.59099386284362632</v>
      </c>
      <c r="Q868">
        <v>22.559056000000009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8.1956491644596206</v>
      </c>
      <c r="G869" s="13">
        <f t="shared" si="157"/>
        <v>0</v>
      </c>
      <c r="H869" s="13">
        <f t="shared" si="158"/>
        <v>8.1956491644596206</v>
      </c>
      <c r="I869" s="16">
        <f t="shared" si="166"/>
        <v>8.196501958952366</v>
      </c>
      <c r="J869" s="13">
        <f t="shared" si="159"/>
        <v>8.1806745571026269</v>
      </c>
      <c r="K869" s="13">
        <f t="shared" si="160"/>
        <v>1.5827401849739076E-2</v>
      </c>
      <c r="L869" s="13">
        <f t="shared" si="161"/>
        <v>0</v>
      </c>
      <c r="M869" s="13">
        <f t="shared" si="167"/>
        <v>0.36222204496867427</v>
      </c>
      <c r="N869" s="13">
        <f t="shared" si="162"/>
        <v>0.22457766788057804</v>
      </c>
      <c r="O869" s="13">
        <f t="shared" si="163"/>
        <v>0.22457766788057804</v>
      </c>
      <c r="Q869">
        <v>23.73430550861513</v>
      </c>
    </row>
    <row r="870" spans="1:17" x14ac:dyDescent="0.2">
      <c r="A870" s="14">
        <f t="shared" si="164"/>
        <v>48458</v>
      </c>
      <c r="B870" s="1">
        <v>9</v>
      </c>
      <c r="F870" s="34">
        <v>24.228090222199111</v>
      </c>
      <c r="G870" s="13">
        <f t="shared" si="157"/>
        <v>0</v>
      </c>
      <c r="H870" s="13">
        <f t="shared" si="158"/>
        <v>24.228090222199111</v>
      </c>
      <c r="I870" s="16">
        <f t="shared" si="166"/>
        <v>24.243917624048848</v>
      </c>
      <c r="J870" s="13">
        <f t="shared" si="159"/>
        <v>23.861938278139547</v>
      </c>
      <c r="K870" s="13">
        <f t="shared" si="160"/>
        <v>0.3819793459093006</v>
      </c>
      <c r="L870" s="13">
        <f t="shared" si="161"/>
        <v>0</v>
      </c>
      <c r="M870" s="13">
        <f t="shared" si="167"/>
        <v>0.13764437708809624</v>
      </c>
      <c r="N870" s="13">
        <f t="shared" si="162"/>
        <v>8.5339513794619667E-2</v>
      </c>
      <c r="O870" s="13">
        <f t="shared" si="163"/>
        <v>8.5339513794619667E-2</v>
      </c>
      <c r="Q870">
        <v>24.082641984378888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82.662095226536806</v>
      </c>
      <c r="G871" s="13">
        <f t="shared" si="157"/>
        <v>6.997795405792667</v>
      </c>
      <c r="H871" s="13">
        <f t="shared" si="158"/>
        <v>75.664299820744134</v>
      </c>
      <c r="I871" s="16">
        <f t="shared" si="166"/>
        <v>76.046279166653434</v>
      </c>
      <c r="J871" s="13">
        <f t="shared" si="159"/>
        <v>61.873744780255073</v>
      </c>
      <c r="K871" s="13">
        <f t="shared" si="160"/>
        <v>14.172534386398361</v>
      </c>
      <c r="L871" s="13">
        <f t="shared" si="161"/>
        <v>0</v>
      </c>
      <c r="M871" s="13">
        <f t="shared" si="167"/>
        <v>5.2304863293476569E-2</v>
      </c>
      <c r="N871" s="13">
        <f t="shared" si="162"/>
        <v>3.2429015241955475E-2</v>
      </c>
      <c r="O871" s="13">
        <f t="shared" si="163"/>
        <v>7.0302244210346228</v>
      </c>
      <c r="Q871">
        <v>20.71247697372883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62.247141512706392</v>
      </c>
      <c r="G872" s="13">
        <f t="shared" si="157"/>
        <v>4.0508742727433953</v>
      </c>
      <c r="H872" s="13">
        <f t="shared" si="158"/>
        <v>58.196267239962999</v>
      </c>
      <c r="I872" s="16">
        <f t="shared" si="166"/>
        <v>72.36880162636136</v>
      </c>
      <c r="J872" s="13">
        <f t="shared" si="159"/>
        <v>52.985270058302035</v>
      </c>
      <c r="K872" s="13">
        <f t="shared" si="160"/>
        <v>19.383531568059325</v>
      </c>
      <c r="L872" s="13">
        <f t="shared" si="161"/>
        <v>0</v>
      </c>
      <c r="M872" s="13">
        <f t="shared" si="167"/>
        <v>1.9875848051521094E-2</v>
      </c>
      <c r="N872" s="13">
        <f t="shared" si="162"/>
        <v>1.2323025791943078E-2</v>
      </c>
      <c r="O872" s="13">
        <f t="shared" si="163"/>
        <v>4.0631972985353384</v>
      </c>
      <c r="Q872">
        <v>16.27633338297559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60.440345548095458</v>
      </c>
      <c r="G873" s="13">
        <f t="shared" si="157"/>
        <v>3.7900612782170859</v>
      </c>
      <c r="H873" s="13">
        <f t="shared" si="158"/>
        <v>56.65028426987837</v>
      </c>
      <c r="I873" s="16">
        <f t="shared" si="166"/>
        <v>76.033815837937695</v>
      </c>
      <c r="J873" s="13">
        <f t="shared" si="159"/>
        <v>47.027581123941886</v>
      </c>
      <c r="K873" s="13">
        <f t="shared" si="160"/>
        <v>29.006234713995809</v>
      </c>
      <c r="L873" s="13">
        <f t="shared" si="161"/>
        <v>0</v>
      </c>
      <c r="M873" s="13">
        <f t="shared" si="167"/>
        <v>7.552822259578016E-3</v>
      </c>
      <c r="N873" s="13">
        <f t="shared" si="162"/>
        <v>4.6827498009383703E-3</v>
      </c>
      <c r="O873" s="13">
        <f t="shared" si="163"/>
        <v>3.7947440280180245</v>
      </c>
      <c r="Q873">
        <v>12.49143327030964</v>
      </c>
    </row>
    <row r="874" spans="1:17" x14ac:dyDescent="0.2">
      <c r="A874" s="14">
        <f t="shared" si="164"/>
        <v>48580</v>
      </c>
      <c r="B874" s="1">
        <v>1</v>
      </c>
      <c r="F874" s="34">
        <v>36.638724962950128</v>
      </c>
      <c r="G874" s="13">
        <f t="shared" si="157"/>
        <v>0.35427103904221313</v>
      </c>
      <c r="H874" s="13">
        <f t="shared" si="158"/>
        <v>36.284453923907918</v>
      </c>
      <c r="I874" s="16">
        <f t="shared" si="166"/>
        <v>65.290688637903727</v>
      </c>
      <c r="J874" s="13">
        <f t="shared" si="159"/>
        <v>45.295015818894989</v>
      </c>
      <c r="K874" s="13">
        <f t="shared" si="160"/>
        <v>19.995672819008739</v>
      </c>
      <c r="L874" s="13">
        <f t="shared" si="161"/>
        <v>0</v>
      </c>
      <c r="M874" s="13">
        <f t="shared" si="167"/>
        <v>2.8700724586396458E-3</v>
      </c>
      <c r="N874" s="13">
        <f t="shared" si="162"/>
        <v>1.7794449243565805E-3</v>
      </c>
      <c r="O874" s="13">
        <f t="shared" si="163"/>
        <v>0.35605048396656969</v>
      </c>
      <c r="Q874">
        <v>13.21597199354839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0.37462859628572359</v>
      </c>
      <c r="G875" s="13">
        <f t="shared" si="157"/>
        <v>0</v>
      </c>
      <c r="H875" s="13">
        <f t="shared" si="158"/>
        <v>0.37462859628572359</v>
      </c>
      <c r="I875" s="16">
        <f t="shared" si="166"/>
        <v>20.370301415294463</v>
      </c>
      <c r="J875" s="13">
        <f t="shared" si="159"/>
        <v>19.393877855911196</v>
      </c>
      <c r="K875" s="13">
        <f t="shared" si="160"/>
        <v>0.9764235593832673</v>
      </c>
      <c r="L875" s="13">
        <f t="shared" si="161"/>
        <v>0</v>
      </c>
      <c r="M875" s="13">
        <f t="shared" si="167"/>
        <v>1.0906275342830653E-3</v>
      </c>
      <c r="N875" s="13">
        <f t="shared" si="162"/>
        <v>6.7618907125550052E-4</v>
      </c>
      <c r="O875" s="13">
        <f t="shared" si="163"/>
        <v>6.7618907125550052E-4</v>
      </c>
      <c r="Q875">
        <v>13.333736538040711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24.191847155197049</v>
      </c>
      <c r="G876" s="13">
        <f t="shared" si="157"/>
        <v>0</v>
      </c>
      <c r="H876" s="13">
        <f t="shared" si="158"/>
        <v>24.191847155197049</v>
      </c>
      <c r="I876" s="16">
        <f t="shared" si="166"/>
        <v>25.168270714580316</v>
      </c>
      <c r="J876" s="13">
        <f t="shared" si="159"/>
        <v>23.929646429672911</v>
      </c>
      <c r="K876" s="13">
        <f t="shared" si="160"/>
        <v>1.2386242849074058</v>
      </c>
      <c r="L876" s="13">
        <f t="shared" si="161"/>
        <v>0</v>
      </c>
      <c r="M876" s="13">
        <f t="shared" si="167"/>
        <v>4.144384630275648E-4</v>
      </c>
      <c r="N876" s="13">
        <f t="shared" si="162"/>
        <v>2.5695184707709017E-4</v>
      </c>
      <c r="O876" s="13">
        <f t="shared" si="163"/>
        <v>2.5695184707709017E-4</v>
      </c>
      <c r="Q876">
        <v>16.173522529073061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74.981230226805337</v>
      </c>
      <c r="G877" s="13">
        <f t="shared" si="157"/>
        <v>5.8890540534930143</v>
      </c>
      <c r="H877" s="13">
        <f t="shared" si="158"/>
        <v>69.092176173312325</v>
      </c>
      <c r="I877" s="16">
        <f t="shared" si="166"/>
        <v>70.330800458219727</v>
      </c>
      <c r="J877" s="13">
        <f t="shared" si="159"/>
        <v>53.736851049288646</v>
      </c>
      <c r="K877" s="13">
        <f t="shared" si="160"/>
        <v>16.593949408931081</v>
      </c>
      <c r="L877" s="13">
        <f t="shared" si="161"/>
        <v>0</v>
      </c>
      <c r="M877" s="13">
        <f t="shared" si="167"/>
        <v>1.5748661595047463E-4</v>
      </c>
      <c r="N877" s="13">
        <f t="shared" si="162"/>
        <v>9.7641701889294267E-5</v>
      </c>
      <c r="O877" s="13">
        <f t="shared" si="163"/>
        <v>5.8891516951949034</v>
      </c>
      <c r="Q877">
        <v>17.248333647753132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3.0792465971839809</v>
      </c>
      <c r="G878" s="13">
        <f t="shared" si="157"/>
        <v>0</v>
      </c>
      <c r="H878" s="13">
        <f t="shared" si="158"/>
        <v>3.0792465971839809</v>
      </c>
      <c r="I878" s="16">
        <f t="shared" si="166"/>
        <v>19.673196006115063</v>
      </c>
      <c r="J878" s="13">
        <f t="shared" si="159"/>
        <v>19.397103427820426</v>
      </c>
      <c r="K878" s="13">
        <f t="shared" si="160"/>
        <v>0.27609257829463729</v>
      </c>
      <c r="L878" s="13">
        <f t="shared" si="161"/>
        <v>0</v>
      </c>
      <c r="M878" s="13">
        <f t="shared" si="167"/>
        <v>5.9844914061180362E-5</v>
      </c>
      <c r="N878" s="13">
        <f t="shared" si="162"/>
        <v>3.7103846717931826E-5</v>
      </c>
      <c r="O878" s="13">
        <f t="shared" si="163"/>
        <v>3.7103846717931826E-5</v>
      </c>
      <c r="Q878">
        <v>21.953518010739721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13.420056480965229</v>
      </c>
      <c r="G879" s="13">
        <f t="shared" si="157"/>
        <v>0</v>
      </c>
      <c r="H879" s="13">
        <f t="shared" si="158"/>
        <v>13.420056480965229</v>
      </c>
      <c r="I879" s="16">
        <f t="shared" si="166"/>
        <v>13.696149059259866</v>
      </c>
      <c r="J879" s="13">
        <f t="shared" si="159"/>
        <v>13.627981031907305</v>
      </c>
      <c r="K879" s="13">
        <f t="shared" si="160"/>
        <v>6.8168027352561111E-2</v>
      </c>
      <c r="L879" s="13">
        <f t="shared" si="161"/>
        <v>0</v>
      </c>
      <c r="M879" s="13">
        <f t="shared" si="167"/>
        <v>2.2741067343248536E-5</v>
      </c>
      <c r="N879" s="13">
        <f t="shared" si="162"/>
        <v>1.4099461752814092E-5</v>
      </c>
      <c r="O879" s="13">
        <f t="shared" si="163"/>
        <v>1.4099461752814092E-5</v>
      </c>
      <c r="Q879">
        <v>24.272824278948121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22.7356229074495</v>
      </c>
      <c r="G880" s="13">
        <f t="shared" si="157"/>
        <v>0</v>
      </c>
      <c r="H880" s="13">
        <f t="shared" si="158"/>
        <v>22.7356229074495</v>
      </c>
      <c r="I880" s="16">
        <f t="shared" si="166"/>
        <v>22.803790934802059</v>
      </c>
      <c r="J880" s="13">
        <f t="shared" si="159"/>
        <v>22.60042027745315</v>
      </c>
      <c r="K880" s="13">
        <f t="shared" si="160"/>
        <v>0.20337065734890913</v>
      </c>
      <c r="L880" s="13">
        <f t="shared" si="161"/>
        <v>0</v>
      </c>
      <c r="M880" s="13">
        <f t="shared" si="167"/>
        <v>8.6416055904344438E-6</v>
      </c>
      <c r="N880" s="13">
        <f t="shared" si="162"/>
        <v>5.3577954660693551E-6</v>
      </c>
      <c r="O880" s="13">
        <f t="shared" si="163"/>
        <v>5.3577954660693551E-6</v>
      </c>
      <c r="Q880">
        <v>27.383767615253092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24.21048270771071</v>
      </c>
      <c r="G881" s="13">
        <f t="shared" si="157"/>
        <v>0</v>
      </c>
      <c r="H881" s="13">
        <f t="shared" si="158"/>
        <v>24.21048270771071</v>
      </c>
      <c r="I881" s="16">
        <f t="shared" si="166"/>
        <v>24.413853365059619</v>
      </c>
      <c r="J881" s="13">
        <f t="shared" si="159"/>
        <v>24.033480471258088</v>
      </c>
      <c r="K881" s="13">
        <f t="shared" si="160"/>
        <v>0.38037289380153183</v>
      </c>
      <c r="L881" s="13">
        <f t="shared" si="161"/>
        <v>0</v>
      </c>
      <c r="M881" s="13">
        <f t="shared" si="167"/>
        <v>3.2838101243650887E-6</v>
      </c>
      <c r="N881" s="13">
        <f t="shared" si="162"/>
        <v>2.0359622771063551E-6</v>
      </c>
      <c r="O881" s="13">
        <f t="shared" si="163"/>
        <v>2.0359622771063551E-6</v>
      </c>
      <c r="Q881">
        <v>24.264485000000011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7.8260557296958861</v>
      </c>
      <c r="G882" s="13">
        <f t="shared" si="157"/>
        <v>0</v>
      </c>
      <c r="H882" s="13">
        <f t="shared" si="158"/>
        <v>7.8260557296958861</v>
      </c>
      <c r="I882" s="16">
        <f t="shared" si="166"/>
        <v>8.206428623497418</v>
      </c>
      <c r="J882" s="13">
        <f t="shared" si="159"/>
        <v>8.192644974812854</v>
      </c>
      <c r="K882" s="13">
        <f t="shared" si="160"/>
        <v>1.3783648684563943E-2</v>
      </c>
      <c r="L882" s="13">
        <f t="shared" si="161"/>
        <v>0</v>
      </c>
      <c r="M882" s="13">
        <f t="shared" si="167"/>
        <v>1.2478478472587336E-6</v>
      </c>
      <c r="N882" s="13">
        <f t="shared" si="162"/>
        <v>7.7366566530041481E-7</v>
      </c>
      <c r="O882" s="13">
        <f t="shared" si="163"/>
        <v>7.7366566530041481E-7</v>
      </c>
      <c r="Q882">
        <v>24.75177237057957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29.321313515812371</v>
      </c>
      <c r="G883" s="13">
        <f t="shared" si="157"/>
        <v>0</v>
      </c>
      <c r="H883" s="13">
        <f t="shared" si="158"/>
        <v>29.321313515812371</v>
      </c>
      <c r="I883" s="16">
        <f t="shared" si="166"/>
        <v>29.335097164496936</v>
      </c>
      <c r="J883" s="13">
        <f t="shared" si="159"/>
        <v>28.281687335739679</v>
      </c>
      <c r="K883" s="13">
        <f t="shared" si="160"/>
        <v>1.0534098287572569</v>
      </c>
      <c r="L883" s="13">
        <f t="shared" si="161"/>
        <v>0</v>
      </c>
      <c r="M883" s="13">
        <f t="shared" si="167"/>
        <v>4.7418218195831878E-7</v>
      </c>
      <c r="N883" s="13">
        <f t="shared" si="162"/>
        <v>2.9399295281415766E-7</v>
      </c>
      <c r="O883" s="13">
        <f t="shared" si="163"/>
        <v>2.9399295281415766E-7</v>
      </c>
      <c r="Q883">
        <v>20.72134666285611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21.351258949142419</v>
      </c>
      <c r="G884" s="13">
        <f t="shared" si="157"/>
        <v>0</v>
      </c>
      <c r="H884" s="13">
        <f t="shared" si="158"/>
        <v>21.351258949142419</v>
      </c>
      <c r="I884" s="16">
        <f t="shared" si="166"/>
        <v>22.404668777899676</v>
      </c>
      <c r="J884" s="13">
        <f t="shared" si="159"/>
        <v>21.758930931738522</v>
      </c>
      <c r="K884" s="13">
        <f t="shared" si="160"/>
        <v>0.64573784616115404</v>
      </c>
      <c r="L884" s="13">
        <f t="shared" si="161"/>
        <v>0</v>
      </c>
      <c r="M884" s="13">
        <f t="shared" si="167"/>
        <v>1.8018922914416113E-7</v>
      </c>
      <c r="N884" s="13">
        <f t="shared" si="162"/>
        <v>1.117173220693799E-7</v>
      </c>
      <c r="O884" s="13">
        <f t="shared" si="163"/>
        <v>1.117173220693799E-7</v>
      </c>
      <c r="Q884">
        <v>18.54585611538452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75.840851598878729</v>
      </c>
      <c r="G885" s="13">
        <f t="shared" si="157"/>
        <v>6.0131413486832894</v>
      </c>
      <c r="H885" s="13">
        <f t="shared" si="158"/>
        <v>69.827710250195437</v>
      </c>
      <c r="I885" s="16">
        <f t="shared" si="166"/>
        <v>70.473448096356591</v>
      </c>
      <c r="J885" s="13">
        <f t="shared" si="159"/>
        <v>45.299351085565114</v>
      </c>
      <c r="K885" s="13">
        <f t="shared" si="160"/>
        <v>25.174097010791478</v>
      </c>
      <c r="L885" s="13">
        <f t="shared" si="161"/>
        <v>0</v>
      </c>
      <c r="M885" s="13">
        <f t="shared" si="167"/>
        <v>6.847190707478123E-8</v>
      </c>
      <c r="N885" s="13">
        <f t="shared" si="162"/>
        <v>4.245258238636436E-8</v>
      </c>
      <c r="O885" s="13">
        <f t="shared" si="163"/>
        <v>6.0131413911358722</v>
      </c>
      <c r="Q885">
        <v>12.315205076782361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31.91243600124368</v>
      </c>
      <c r="G886" s="13">
        <f t="shared" si="157"/>
        <v>0</v>
      </c>
      <c r="H886" s="13">
        <f t="shared" si="158"/>
        <v>31.91243600124368</v>
      </c>
      <c r="I886" s="16">
        <f t="shared" si="166"/>
        <v>57.086533012035162</v>
      </c>
      <c r="J886" s="13">
        <f t="shared" si="159"/>
        <v>42.04863324507437</v>
      </c>
      <c r="K886" s="13">
        <f t="shared" si="160"/>
        <v>15.037899766960791</v>
      </c>
      <c r="L886" s="13">
        <f t="shared" si="161"/>
        <v>0</v>
      </c>
      <c r="M886" s="13">
        <f t="shared" si="167"/>
        <v>2.601932468841687E-8</v>
      </c>
      <c r="N886" s="13">
        <f t="shared" si="162"/>
        <v>1.613198130681846E-8</v>
      </c>
      <c r="O886" s="13">
        <f t="shared" si="163"/>
        <v>1.613198130681846E-8</v>
      </c>
      <c r="Q886">
        <v>13.047935993548389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13.18447403133138</v>
      </c>
      <c r="G887" s="13">
        <f t="shared" si="157"/>
        <v>0</v>
      </c>
      <c r="H887" s="13">
        <f t="shared" si="158"/>
        <v>13.18447403133138</v>
      </c>
      <c r="I887" s="16">
        <f t="shared" si="166"/>
        <v>28.222373798292171</v>
      </c>
      <c r="J887" s="13">
        <f t="shared" si="159"/>
        <v>25.815624009357919</v>
      </c>
      <c r="K887" s="13">
        <f t="shared" si="160"/>
        <v>2.4067497889342526</v>
      </c>
      <c r="L887" s="13">
        <f t="shared" si="161"/>
        <v>0</v>
      </c>
      <c r="M887" s="13">
        <f t="shared" si="167"/>
        <v>9.8873433815984091E-9</v>
      </c>
      <c r="N887" s="13">
        <f t="shared" si="162"/>
        <v>6.1301528965910134E-9</v>
      </c>
      <c r="O887" s="13">
        <f t="shared" si="163"/>
        <v>6.1301528965910134E-9</v>
      </c>
      <c r="Q887">
        <v>13.444728646351111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0.28495573921557971</v>
      </c>
      <c r="G888" s="13">
        <f t="shared" si="157"/>
        <v>0</v>
      </c>
      <c r="H888" s="13">
        <f t="shared" si="158"/>
        <v>0.28495573921557971</v>
      </c>
      <c r="I888" s="16">
        <f t="shared" si="166"/>
        <v>2.6917055281498321</v>
      </c>
      <c r="J888" s="13">
        <f t="shared" si="159"/>
        <v>2.6907226797208121</v>
      </c>
      <c r="K888" s="13">
        <f t="shared" si="160"/>
        <v>9.8284842901996683E-4</v>
      </c>
      <c r="L888" s="13">
        <f t="shared" si="161"/>
        <v>0</v>
      </c>
      <c r="M888" s="13">
        <f t="shared" si="167"/>
        <v>3.7571904850073957E-9</v>
      </c>
      <c r="N888" s="13">
        <f t="shared" si="162"/>
        <v>2.3294581007045852E-9</v>
      </c>
      <c r="O888" s="13">
        <f t="shared" si="163"/>
        <v>2.3294581007045852E-9</v>
      </c>
      <c r="Q888">
        <v>19.77343482294463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36.317737096097822</v>
      </c>
      <c r="G889" s="13">
        <f t="shared" si="157"/>
        <v>0.30793608567718855</v>
      </c>
      <c r="H889" s="13">
        <f t="shared" si="158"/>
        <v>36.009801010420631</v>
      </c>
      <c r="I889" s="16">
        <f t="shared" si="166"/>
        <v>36.010783858849649</v>
      </c>
      <c r="J889" s="13">
        <f t="shared" si="159"/>
        <v>33.903148667286004</v>
      </c>
      <c r="K889" s="13">
        <f t="shared" si="160"/>
        <v>2.1076351915636451</v>
      </c>
      <c r="L889" s="13">
        <f t="shared" si="161"/>
        <v>0</v>
      </c>
      <c r="M889" s="13">
        <f t="shared" si="167"/>
        <v>1.4277323843028106E-9</v>
      </c>
      <c r="N889" s="13">
        <f t="shared" si="162"/>
        <v>8.8519407826774255E-10</v>
      </c>
      <c r="O889" s="13">
        <f t="shared" si="163"/>
        <v>0.30793608656238264</v>
      </c>
      <c r="Q889">
        <v>19.914153083837871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32.982540159864371</v>
      </c>
      <c r="G890" s="13">
        <f t="shared" si="157"/>
        <v>0</v>
      </c>
      <c r="H890" s="13">
        <f t="shared" si="158"/>
        <v>32.982540159864371</v>
      </c>
      <c r="I890" s="16">
        <f t="shared" si="166"/>
        <v>35.090175351428016</v>
      </c>
      <c r="J890" s="13">
        <f t="shared" si="159"/>
        <v>32.461097743035609</v>
      </c>
      <c r="K890" s="13">
        <f t="shared" si="160"/>
        <v>2.6290776083924072</v>
      </c>
      <c r="L890" s="13">
        <f t="shared" si="161"/>
        <v>0</v>
      </c>
      <c r="M890" s="13">
        <f t="shared" si="167"/>
        <v>5.4253830603506802E-10</v>
      </c>
      <c r="N890" s="13">
        <f t="shared" si="162"/>
        <v>3.3637374974174217E-10</v>
      </c>
      <c r="O890" s="13">
        <f t="shared" si="163"/>
        <v>3.3637374974174217E-10</v>
      </c>
      <c r="Q890">
        <v>17.614501221390821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3.2860986087414119</v>
      </c>
      <c r="G891" s="13">
        <f t="shared" si="157"/>
        <v>0</v>
      </c>
      <c r="H891" s="13">
        <f t="shared" si="158"/>
        <v>3.2860986087414119</v>
      </c>
      <c r="I891" s="16">
        <f t="shared" si="166"/>
        <v>5.9151762171338191</v>
      </c>
      <c r="J891" s="13">
        <f t="shared" si="159"/>
        <v>5.9086346394954257</v>
      </c>
      <c r="K891" s="13">
        <f t="shared" si="160"/>
        <v>6.5415776383934698E-3</v>
      </c>
      <c r="L891" s="13">
        <f t="shared" si="161"/>
        <v>0</v>
      </c>
      <c r="M891" s="13">
        <f t="shared" si="167"/>
        <v>2.0616455629332585E-10</v>
      </c>
      <c r="N891" s="13">
        <f t="shared" si="162"/>
        <v>1.2782202490186203E-10</v>
      </c>
      <c r="O891" s="13">
        <f t="shared" si="163"/>
        <v>1.2782202490186203E-10</v>
      </c>
      <c r="Q891">
        <v>23.066733842259708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13.167140800134931</v>
      </c>
      <c r="G892" s="13">
        <f t="shared" si="157"/>
        <v>0</v>
      </c>
      <c r="H892" s="13">
        <f t="shared" si="158"/>
        <v>13.167140800134931</v>
      </c>
      <c r="I892" s="16">
        <f t="shared" si="166"/>
        <v>13.173682377773325</v>
      </c>
      <c r="J892" s="13">
        <f t="shared" si="159"/>
        <v>13.115710073524646</v>
      </c>
      <c r="K892" s="13">
        <f t="shared" si="160"/>
        <v>5.7972304248679052E-2</v>
      </c>
      <c r="L892" s="13">
        <f t="shared" si="161"/>
        <v>0</v>
      </c>
      <c r="M892" s="13">
        <f t="shared" si="167"/>
        <v>7.8342531391463824E-11</v>
      </c>
      <c r="N892" s="13">
        <f t="shared" si="162"/>
        <v>4.8572369462707571E-11</v>
      </c>
      <c r="O892" s="13">
        <f t="shared" si="163"/>
        <v>4.8572369462707571E-11</v>
      </c>
      <c r="Q892">
        <v>24.603584399055361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3.5321830126013398</v>
      </c>
      <c r="G893" s="13">
        <f t="shared" si="157"/>
        <v>0</v>
      </c>
      <c r="H893" s="13">
        <f t="shared" si="158"/>
        <v>3.5321830126013398</v>
      </c>
      <c r="I893" s="16">
        <f t="shared" si="166"/>
        <v>3.5901553168500189</v>
      </c>
      <c r="J893" s="13">
        <f t="shared" si="159"/>
        <v>3.5889529870246171</v>
      </c>
      <c r="K893" s="13">
        <f t="shared" si="160"/>
        <v>1.2023298254018044E-3</v>
      </c>
      <c r="L893" s="13">
        <f t="shared" si="161"/>
        <v>0</v>
      </c>
      <c r="M893" s="13">
        <f t="shared" si="167"/>
        <v>2.9770161928756253E-11</v>
      </c>
      <c r="N893" s="13">
        <f t="shared" si="162"/>
        <v>1.8457500395828875E-11</v>
      </c>
      <c r="O893" s="13">
        <f t="shared" si="163"/>
        <v>1.8457500395828875E-11</v>
      </c>
      <c r="Q893">
        <v>24.47279600000001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3.488515756444452</v>
      </c>
      <c r="G894" s="13">
        <f t="shared" si="157"/>
        <v>0</v>
      </c>
      <c r="H894" s="13">
        <f t="shared" si="158"/>
        <v>3.488515756444452</v>
      </c>
      <c r="I894" s="16">
        <f t="shared" si="166"/>
        <v>3.4897180862698538</v>
      </c>
      <c r="J894" s="13">
        <f t="shared" si="159"/>
        <v>3.4886406738800275</v>
      </c>
      <c r="K894" s="13">
        <f t="shared" si="160"/>
        <v>1.0774123898262822E-3</v>
      </c>
      <c r="L894" s="13">
        <f t="shared" si="161"/>
        <v>0</v>
      </c>
      <c r="M894" s="13">
        <f t="shared" si="167"/>
        <v>1.1312661532927378E-11</v>
      </c>
      <c r="N894" s="13">
        <f t="shared" si="162"/>
        <v>7.0138501504149738E-12</v>
      </c>
      <c r="O894" s="13">
        <f t="shared" si="163"/>
        <v>7.0138501504149738E-12</v>
      </c>
      <c r="Q894">
        <v>24.649151581060352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17.721092479132238</v>
      </c>
      <c r="G895" s="13">
        <f t="shared" si="157"/>
        <v>0</v>
      </c>
      <c r="H895" s="13">
        <f t="shared" si="158"/>
        <v>17.721092479132238</v>
      </c>
      <c r="I895" s="16">
        <f t="shared" si="166"/>
        <v>17.722169891522064</v>
      </c>
      <c r="J895" s="13">
        <f t="shared" si="159"/>
        <v>17.542229293465621</v>
      </c>
      <c r="K895" s="13">
        <f t="shared" si="160"/>
        <v>0.17994059805644369</v>
      </c>
      <c r="L895" s="13">
        <f t="shared" si="161"/>
        <v>0</v>
      </c>
      <c r="M895" s="13">
        <f t="shared" si="167"/>
        <v>4.2988113825124038E-12</v>
      </c>
      <c r="N895" s="13">
        <f t="shared" si="162"/>
        <v>2.6652630571576904E-12</v>
      </c>
      <c r="O895" s="13">
        <f t="shared" si="163"/>
        <v>2.6652630571576904E-12</v>
      </c>
      <c r="Q895">
        <v>22.80933383279768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24.244670880315152</v>
      </c>
      <c r="G896" s="13">
        <f t="shared" si="157"/>
        <v>0</v>
      </c>
      <c r="H896" s="13">
        <f t="shared" si="158"/>
        <v>24.244670880315152</v>
      </c>
      <c r="I896" s="16">
        <f t="shared" si="166"/>
        <v>24.424611478371595</v>
      </c>
      <c r="J896" s="13">
        <f t="shared" si="159"/>
        <v>23.200364198695848</v>
      </c>
      <c r="K896" s="13">
        <f t="shared" si="160"/>
        <v>1.2242472796757475</v>
      </c>
      <c r="L896" s="13">
        <f t="shared" si="161"/>
        <v>0</v>
      </c>
      <c r="M896" s="13">
        <f t="shared" si="167"/>
        <v>1.6335483253547133E-12</v>
      </c>
      <c r="N896" s="13">
        <f t="shared" si="162"/>
        <v>1.0127999617199223E-12</v>
      </c>
      <c r="O896" s="13">
        <f t="shared" si="163"/>
        <v>1.0127999617199223E-12</v>
      </c>
      <c r="Q896">
        <v>15.604071719646599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147.52655627439719</v>
      </c>
      <c r="G897" s="13">
        <f t="shared" si="157"/>
        <v>16.36105205213487</v>
      </c>
      <c r="H897" s="13">
        <f t="shared" si="158"/>
        <v>131.16550422226231</v>
      </c>
      <c r="I897" s="16">
        <f t="shared" si="166"/>
        <v>132.38975150193806</v>
      </c>
      <c r="J897" s="13">
        <f t="shared" si="159"/>
        <v>65.626940141034424</v>
      </c>
      <c r="K897" s="13">
        <f t="shared" si="160"/>
        <v>66.76281136090364</v>
      </c>
      <c r="L897" s="13">
        <f t="shared" si="161"/>
        <v>28.490933750932783</v>
      </c>
      <c r="M897" s="13">
        <f t="shared" si="167"/>
        <v>28.490933750933404</v>
      </c>
      <c r="N897" s="13">
        <f t="shared" si="162"/>
        <v>17.66437892557871</v>
      </c>
      <c r="O897" s="13">
        <f t="shared" si="163"/>
        <v>34.025430977713583</v>
      </c>
      <c r="Q897">
        <v>15.86235933991188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196.67837840000001</v>
      </c>
      <c r="G898" s="13">
        <f t="shared" si="157"/>
        <v>23.456171903016006</v>
      </c>
      <c r="H898" s="13">
        <f t="shared" si="158"/>
        <v>173.222206496984</v>
      </c>
      <c r="I898" s="16">
        <f t="shared" si="166"/>
        <v>211.49408410695486</v>
      </c>
      <c r="J898" s="13">
        <f t="shared" si="159"/>
        <v>63.033601258372919</v>
      </c>
      <c r="K898" s="13">
        <f t="shared" si="160"/>
        <v>148.46048284858193</v>
      </c>
      <c r="L898" s="13">
        <f t="shared" si="161"/>
        <v>106.87490236505936</v>
      </c>
      <c r="M898" s="13">
        <f t="shared" si="167"/>
        <v>117.70145719041403</v>
      </c>
      <c r="N898" s="13">
        <f t="shared" si="162"/>
        <v>72.974903458056701</v>
      </c>
      <c r="O898" s="13">
        <f t="shared" si="163"/>
        <v>96.431075361072715</v>
      </c>
      <c r="Q898">
        <v>13.924476993548391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21.123410816212001</v>
      </c>
      <c r="G899" s="13">
        <f t="shared" si="157"/>
        <v>0</v>
      </c>
      <c r="H899" s="13">
        <f t="shared" si="158"/>
        <v>21.123410816212001</v>
      </c>
      <c r="I899" s="16">
        <f t="shared" si="166"/>
        <v>62.708991299734592</v>
      </c>
      <c r="J899" s="13">
        <f t="shared" si="159"/>
        <v>46.789915480305325</v>
      </c>
      <c r="K899" s="13">
        <f t="shared" si="160"/>
        <v>15.919075819429267</v>
      </c>
      <c r="L899" s="13">
        <f t="shared" si="161"/>
        <v>0</v>
      </c>
      <c r="M899" s="13">
        <f t="shared" si="167"/>
        <v>44.726553732357331</v>
      </c>
      <c r="N899" s="13">
        <f t="shared" si="162"/>
        <v>27.730463314061545</v>
      </c>
      <c r="O899" s="13">
        <f t="shared" si="163"/>
        <v>27.730463314061545</v>
      </c>
      <c r="Q899">
        <v>14.82303013517447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36.363056995387417</v>
      </c>
      <c r="G900" s="13">
        <f t="shared" si="157"/>
        <v>0.3144780632313034</v>
      </c>
      <c r="H900" s="13">
        <f t="shared" si="158"/>
        <v>36.048578932156111</v>
      </c>
      <c r="I900" s="16">
        <f t="shared" si="166"/>
        <v>51.967654751585378</v>
      </c>
      <c r="J900" s="13">
        <f t="shared" si="159"/>
        <v>42.486826295265082</v>
      </c>
      <c r="K900" s="13">
        <f t="shared" si="160"/>
        <v>9.480828456320296</v>
      </c>
      <c r="L900" s="13">
        <f t="shared" si="161"/>
        <v>0</v>
      </c>
      <c r="M900" s="13">
        <f t="shared" si="167"/>
        <v>16.996090418295786</v>
      </c>
      <c r="N900" s="13">
        <f t="shared" si="162"/>
        <v>10.537576059343387</v>
      </c>
      <c r="O900" s="13">
        <f t="shared" si="163"/>
        <v>10.852054122574691</v>
      </c>
      <c r="Q900">
        <v>15.52112831163759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3.0885313351120529</v>
      </c>
      <c r="G901" s="13">
        <f t="shared" si="157"/>
        <v>0</v>
      </c>
      <c r="H901" s="13">
        <f t="shared" si="158"/>
        <v>3.0885313351120529</v>
      </c>
      <c r="I901" s="16">
        <f t="shared" si="166"/>
        <v>12.569359791432349</v>
      </c>
      <c r="J901" s="13">
        <f t="shared" si="159"/>
        <v>12.484941693917458</v>
      </c>
      <c r="K901" s="13">
        <f t="shared" si="160"/>
        <v>8.4418097514891599E-2</v>
      </c>
      <c r="L901" s="13">
        <f t="shared" si="161"/>
        <v>0</v>
      </c>
      <c r="M901" s="13">
        <f t="shared" si="167"/>
        <v>6.4585143589523994</v>
      </c>
      <c r="N901" s="13">
        <f t="shared" si="162"/>
        <v>4.0042789025504879</v>
      </c>
      <c r="O901" s="13">
        <f t="shared" si="163"/>
        <v>4.0042789025504879</v>
      </c>
      <c r="Q901">
        <v>20.90744769537751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12.801201561766399</v>
      </c>
      <c r="G902" s="13">
        <f t="shared" ref="G902:G965" si="172">IF((F902-$J$2)&gt;0,$I$2*(F902-$J$2),0)</f>
        <v>0</v>
      </c>
      <c r="H902" s="13">
        <f t="shared" ref="H902:H965" si="173">F902-G902</f>
        <v>12.801201561766399</v>
      </c>
      <c r="I902" s="16">
        <f t="shared" si="166"/>
        <v>12.885619659281291</v>
      </c>
      <c r="J902" s="13">
        <f t="shared" ref="J902:J965" si="174">I902/SQRT(1+(I902/($K$2*(300+(25*Q902)+0.05*(Q902)^3)))^2)</f>
        <v>12.804472798871503</v>
      </c>
      <c r="K902" s="13">
        <f t="shared" ref="K902:K965" si="175">I902-J902</f>
        <v>8.1146860409788246E-2</v>
      </c>
      <c r="L902" s="13">
        <f t="shared" ref="L902:L965" si="176">IF(K902&gt;$N$2,(K902-$N$2)/$L$2,0)</f>
        <v>0</v>
      </c>
      <c r="M902" s="13">
        <f t="shared" si="167"/>
        <v>2.4542354564019115</v>
      </c>
      <c r="N902" s="13">
        <f t="shared" ref="N902:N965" si="177">$M$2*M902</f>
        <v>1.5216259829691852</v>
      </c>
      <c r="O902" s="13">
        <f t="shared" ref="O902:O965" si="178">N902+G902</f>
        <v>1.5216259829691852</v>
      </c>
      <c r="Q902">
        <v>21.718393979194161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6.3233305603595484</v>
      </c>
      <c r="G903" s="13">
        <f t="shared" si="172"/>
        <v>0</v>
      </c>
      <c r="H903" s="13">
        <f t="shared" si="173"/>
        <v>6.3233305603595484</v>
      </c>
      <c r="I903" s="16">
        <f t="shared" ref="I903:I966" si="180">H903+K902-L902</f>
        <v>6.4044774207693367</v>
      </c>
      <c r="J903" s="13">
        <f t="shared" si="174"/>
        <v>6.3969642340732014</v>
      </c>
      <c r="K903" s="13">
        <f t="shared" si="175"/>
        <v>7.5131866961353211E-3</v>
      </c>
      <c r="L903" s="13">
        <f t="shared" si="176"/>
        <v>0</v>
      </c>
      <c r="M903" s="13">
        <f t="shared" ref="M903:M966" si="181">L903+M902-N902</f>
        <v>0.93260947343272638</v>
      </c>
      <c r="N903" s="13">
        <f t="shared" si="177"/>
        <v>0.57821787352829035</v>
      </c>
      <c r="O903" s="13">
        <f t="shared" si="178"/>
        <v>0.57821787352829035</v>
      </c>
      <c r="Q903">
        <v>23.77775452425923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10.91995613484243</v>
      </c>
      <c r="G904" s="13">
        <f t="shared" si="172"/>
        <v>0</v>
      </c>
      <c r="H904" s="13">
        <f t="shared" si="173"/>
        <v>10.91995613484243</v>
      </c>
      <c r="I904" s="16">
        <f t="shared" si="180"/>
        <v>10.927469321538565</v>
      </c>
      <c r="J904" s="13">
        <f t="shared" si="174"/>
        <v>10.896233027055423</v>
      </c>
      <c r="K904" s="13">
        <f t="shared" si="175"/>
        <v>3.1236294483141691E-2</v>
      </c>
      <c r="L904" s="13">
        <f t="shared" si="176"/>
        <v>0</v>
      </c>
      <c r="M904" s="13">
        <f t="shared" si="181"/>
        <v>0.35439159990443603</v>
      </c>
      <c r="N904" s="13">
        <f t="shared" si="177"/>
        <v>0.21972279194075034</v>
      </c>
      <c r="O904" s="13">
        <f t="shared" si="178"/>
        <v>0.21972279194075034</v>
      </c>
      <c r="Q904">
        <v>25.03330900000001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2.608977486497019</v>
      </c>
      <c r="G905" s="13">
        <f t="shared" si="172"/>
        <v>0</v>
      </c>
      <c r="H905" s="13">
        <f t="shared" si="173"/>
        <v>2.608977486497019</v>
      </c>
      <c r="I905" s="16">
        <f t="shared" si="180"/>
        <v>2.6402137809801607</v>
      </c>
      <c r="J905" s="13">
        <f t="shared" si="174"/>
        <v>2.6398814799153509</v>
      </c>
      <c r="K905" s="13">
        <f t="shared" si="175"/>
        <v>3.3230106480974797E-4</v>
      </c>
      <c r="L905" s="13">
        <f t="shared" si="176"/>
        <v>0</v>
      </c>
      <c r="M905" s="13">
        <f t="shared" si="181"/>
        <v>0.13466880796368569</v>
      </c>
      <c r="N905" s="13">
        <f t="shared" si="177"/>
        <v>8.349466093748513E-2</v>
      </c>
      <c r="O905" s="13">
        <f t="shared" si="178"/>
        <v>8.349466093748513E-2</v>
      </c>
      <c r="Q905">
        <v>27.104686538277331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9.9253581898584624</v>
      </c>
      <c r="G906" s="13">
        <f t="shared" si="172"/>
        <v>0</v>
      </c>
      <c r="H906" s="13">
        <f t="shared" si="173"/>
        <v>9.9253581898584624</v>
      </c>
      <c r="I906" s="16">
        <f t="shared" si="180"/>
        <v>9.925690490923273</v>
      </c>
      <c r="J906" s="13">
        <f t="shared" si="174"/>
        <v>9.8992050082627063</v>
      </c>
      <c r="K906" s="13">
        <f t="shared" si="175"/>
        <v>2.6485482660566717E-2</v>
      </c>
      <c r="L906" s="13">
        <f t="shared" si="176"/>
        <v>0</v>
      </c>
      <c r="M906" s="13">
        <f t="shared" si="181"/>
        <v>5.1174147026200559E-2</v>
      </c>
      <c r="N906" s="13">
        <f t="shared" si="177"/>
        <v>3.1727971156244344E-2</v>
      </c>
      <c r="O906" s="13">
        <f t="shared" si="178"/>
        <v>3.1727971156244344E-2</v>
      </c>
      <c r="Q906">
        <v>24.15050430465843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2.499718428269933</v>
      </c>
      <c r="G907" s="13">
        <f t="shared" si="172"/>
        <v>0</v>
      </c>
      <c r="H907" s="13">
        <f t="shared" si="173"/>
        <v>2.499718428269933</v>
      </c>
      <c r="I907" s="16">
        <f t="shared" si="180"/>
        <v>2.5262039109304997</v>
      </c>
      <c r="J907" s="13">
        <f t="shared" si="174"/>
        <v>2.5256491798771292</v>
      </c>
      <c r="K907" s="13">
        <f t="shared" si="175"/>
        <v>5.547310533704497E-4</v>
      </c>
      <c r="L907" s="13">
        <f t="shared" si="176"/>
        <v>0</v>
      </c>
      <c r="M907" s="13">
        <f t="shared" si="181"/>
        <v>1.9446175869956214E-2</v>
      </c>
      <c r="N907" s="13">
        <f t="shared" si="177"/>
        <v>1.2056629039372853E-2</v>
      </c>
      <c r="O907" s="13">
        <f t="shared" si="178"/>
        <v>1.2056629039372853E-2</v>
      </c>
      <c r="Q907">
        <v>22.472876548012891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37.863164216641607</v>
      </c>
      <c r="G908" s="13">
        <f t="shared" si="172"/>
        <v>0.53102019867386019</v>
      </c>
      <c r="H908" s="13">
        <f t="shared" si="173"/>
        <v>37.33214401796775</v>
      </c>
      <c r="I908" s="16">
        <f t="shared" si="180"/>
        <v>37.33269874902112</v>
      </c>
      <c r="J908" s="13">
        <f t="shared" si="174"/>
        <v>34.186768229524802</v>
      </c>
      <c r="K908" s="13">
        <f t="shared" si="175"/>
        <v>3.1459305194963179</v>
      </c>
      <c r="L908" s="13">
        <f t="shared" si="176"/>
        <v>0</v>
      </c>
      <c r="M908" s="13">
        <f t="shared" si="181"/>
        <v>7.3895468305833611E-3</v>
      </c>
      <c r="N908" s="13">
        <f t="shared" si="177"/>
        <v>4.5815190349616838E-3</v>
      </c>
      <c r="O908" s="13">
        <f t="shared" si="178"/>
        <v>0.53560171770882192</v>
      </c>
      <c r="Q908">
        <v>17.550239810929391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8.2149981662302505</v>
      </c>
      <c r="G909" s="13">
        <f t="shared" si="172"/>
        <v>0</v>
      </c>
      <c r="H909" s="13">
        <f t="shared" si="173"/>
        <v>8.2149981662302505</v>
      </c>
      <c r="I909" s="16">
        <f t="shared" si="180"/>
        <v>11.360928685726568</v>
      </c>
      <c r="J909" s="13">
        <f t="shared" si="174"/>
        <v>11.220055333100937</v>
      </c>
      <c r="K909" s="13">
        <f t="shared" si="175"/>
        <v>0.14087335262563094</v>
      </c>
      <c r="L909" s="13">
        <f t="shared" si="176"/>
        <v>0</v>
      </c>
      <c r="M909" s="13">
        <f t="shared" si="181"/>
        <v>2.8080277956216773E-3</v>
      </c>
      <c r="N909" s="13">
        <f t="shared" si="177"/>
        <v>1.7409772332854399E-3</v>
      </c>
      <c r="O909" s="13">
        <f t="shared" si="178"/>
        <v>1.7409772332854399E-3</v>
      </c>
      <c r="Q909">
        <v>15.064685783913999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9.3088862732518277E-2</v>
      </c>
      <c r="G910" s="13">
        <f t="shared" si="172"/>
        <v>0</v>
      </c>
      <c r="H910" s="13">
        <f t="shared" si="173"/>
        <v>9.3088862732518277E-2</v>
      </c>
      <c r="I910" s="16">
        <f t="shared" si="180"/>
        <v>0.23396221535814921</v>
      </c>
      <c r="J910" s="13">
        <f t="shared" si="174"/>
        <v>0.23396053345676052</v>
      </c>
      <c r="K910" s="13">
        <f t="shared" si="175"/>
        <v>1.6819013886892886E-6</v>
      </c>
      <c r="L910" s="13">
        <f t="shared" si="176"/>
        <v>0</v>
      </c>
      <c r="M910" s="13">
        <f t="shared" si="181"/>
        <v>1.0670505623362374E-3</v>
      </c>
      <c r="N910" s="13">
        <f t="shared" si="177"/>
        <v>6.6157134864846721E-4</v>
      </c>
      <c r="O910" s="13">
        <f t="shared" si="178"/>
        <v>6.6157134864846721E-4</v>
      </c>
      <c r="Q910">
        <v>12.937798993548389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54.964958455014177</v>
      </c>
      <c r="G911" s="13">
        <f t="shared" si="172"/>
        <v>2.9996830994365387</v>
      </c>
      <c r="H911" s="13">
        <f t="shared" si="173"/>
        <v>51.965275355577639</v>
      </c>
      <c r="I911" s="16">
        <f t="shared" si="180"/>
        <v>51.965277037479026</v>
      </c>
      <c r="J911" s="13">
        <f t="shared" si="174"/>
        <v>40.094658822081293</v>
      </c>
      <c r="K911" s="13">
        <f t="shared" si="175"/>
        <v>11.870618215397734</v>
      </c>
      <c r="L911" s="13">
        <f t="shared" si="176"/>
        <v>0</v>
      </c>
      <c r="M911" s="13">
        <f t="shared" si="181"/>
        <v>4.0547921368777021E-4</v>
      </c>
      <c r="N911" s="13">
        <f t="shared" si="177"/>
        <v>2.5139711248641753E-4</v>
      </c>
      <c r="O911" s="13">
        <f t="shared" si="178"/>
        <v>2.9999344965490251</v>
      </c>
      <c r="Q911">
        <v>13.24761764842818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31.947246745836129</v>
      </c>
      <c r="G912" s="13">
        <f t="shared" si="172"/>
        <v>0</v>
      </c>
      <c r="H912" s="13">
        <f t="shared" si="173"/>
        <v>31.947246745836129</v>
      </c>
      <c r="I912" s="16">
        <f t="shared" si="180"/>
        <v>43.817864961233866</v>
      </c>
      <c r="J912" s="13">
        <f t="shared" si="174"/>
        <v>38.25191183248868</v>
      </c>
      <c r="K912" s="13">
        <f t="shared" si="175"/>
        <v>5.5659531287451856</v>
      </c>
      <c r="L912" s="13">
        <f t="shared" si="176"/>
        <v>0</v>
      </c>
      <c r="M912" s="13">
        <f t="shared" si="181"/>
        <v>1.5408210120135268E-4</v>
      </c>
      <c r="N912" s="13">
        <f t="shared" si="177"/>
        <v>9.5530902744838669E-5</v>
      </c>
      <c r="O912" s="13">
        <f t="shared" si="178"/>
        <v>9.5530902744838669E-5</v>
      </c>
      <c r="Q912">
        <v>16.391864035043969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22.742407595024989</v>
      </c>
      <c r="G913" s="13">
        <f t="shared" si="172"/>
        <v>0</v>
      </c>
      <c r="H913" s="13">
        <f t="shared" si="173"/>
        <v>22.742407595024989</v>
      </c>
      <c r="I913" s="16">
        <f t="shared" si="180"/>
        <v>28.308360723770175</v>
      </c>
      <c r="J913" s="13">
        <f t="shared" si="174"/>
        <v>26.831920574851626</v>
      </c>
      <c r="K913" s="13">
        <f t="shared" si="175"/>
        <v>1.4764401489185488</v>
      </c>
      <c r="L913" s="13">
        <f t="shared" si="176"/>
        <v>0</v>
      </c>
      <c r="M913" s="13">
        <f t="shared" si="181"/>
        <v>5.8551198456514015E-5</v>
      </c>
      <c r="N913" s="13">
        <f t="shared" si="177"/>
        <v>3.6301743043038689E-5</v>
      </c>
      <c r="O913" s="13">
        <f t="shared" si="178"/>
        <v>3.6301743043038689E-5</v>
      </c>
      <c r="Q913">
        <v>17.398899967742349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13.910241368849031</v>
      </c>
      <c r="G914" s="13">
        <f t="shared" si="172"/>
        <v>0</v>
      </c>
      <c r="H914" s="13">
        <f t="shared" si="173"/>
        <v>13.910241368849031</v>
      </c>
      <c r="I914" s="16">
        <f t="shared" si="180"/>
        <v>15.386681517767579</v>
      </c>
      <c r="J914" s="13">
        <f t="shared" si="174"/>
        <v>15.239543202405411</v>
      </c>
      <c r="K914" s="13">
        <f t="shared" si="175"/>
        <v>0.14713831536216837</v>
      </c>
      <c r="L914" s="13">
        <f t="shared" si="176"/>
        <v>0</v>
      </c>
      <c r="M914" s="13">
        <f t="shared" si="181"/>
        <v>2.2249455413475326E-5</v>
      </c>
      <c r="N914" s="13">
        <f t="shared" si="177"/>
        <v>1.3794662356354702E-5</v>
      </c>
      <c r="O914" s="13">
        <f t="shared" si="178"/>
        <v>1.3794662356354702E-5</v>
      </c>
      <c r="Q914">
        <v>21.238290428426421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8.8597691225014819E-2</v>
      </c>
      <c r="G915" s="13">
        <f t="shared" si="172"/>
        <v>0</v>
      </c>
      <c r="H915" s="13">
        <f t="shared" si="173"/>
        <v>8.8597691225014819E-2</v>
      </c>
      <c r="I915" s="16">
        <f t="shared" si="180"/>
        <v>0.23573600658718319</v>
      </c>
      <c r="J915" s="13">
        <f t="shared" si="174"/>
        <v>0.23573566124468964</v>
      </c>
      <c r="K915" s="13">
        <f t="shared" si="175"/>
        <v>3.4534249354623014E-7</v>
      </c>
      <c r="L915" s="13">
        <f t="shared" si="176"/>
        <v>0</v>
      </c>
      <c r="M915" s="13">
        <f t="shared" si="181"/>
        <v>8.4547930571206239E-6</v>
      </c>
      <c r="N915" s="13">
        <f t="shared" si="177"/>
        <v>5.2419716954147864E-6</v>
      </c>
      <c r="O915" s="13">
        <f t="shared" si="178"/>
        <v>5.2419716954147864E-6</v>
      </c>
      <c r="Q915">
        <v>24.372721791312198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0.53562393273175957</v>
      </c>
      <c r="G916" s="13">
        <f t="shared" si="172"/>
        <v>0</v>
      </c>
      <c r="H916" s="13">
        <f t="shared" si="173"/>
        <v>0.53562393273175957</v>
      </c>
      <c r="I916" s="16">
        <f t="shared" si="180"/>
        <v>0.53562427807425306</v>
      </c>
      <c r="J916" s="13">
        <f t="shared" si="174"/>
        <v>0.53562021273547256</v>
      </c>
      <c r="K916" s="13">
        <f t="shared" si="175"/>
        <v>4.0653387805011931E-6</v>
      </c>
      <c r="L916" s="13">
        <f t="shared" si="176"/>
        <v>0</v>
      </c>
      <c r="M916" s="13">
        <f t="shared" si="181"/>
        <v>3.2128213617058375E-6</v>
      </c>
      <c r="N916" s="13">
        <f t="shared" si="177"/>
        <v>1.9919492442576194E-6</v>
      </c>
      <c r="O916" s="13">
        <f t="shared" si="178"/>
        <v>1.9919492442576194E-6</v>
      </c>
      <c r="Q916">
        <v>24.34721894961525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0.27323914038161901</v>
      </c>
      <c r="G917" s="13">
        <f t="shared" si="172"/>
        <v>0</v>
      </c>
      <c r="H917" s="13">
        <f t="shared" si="173"/>
        <v>0.27323914038161901</v>
      </c>
      <c r="I917" s="16">
        <f t="shared" si="180"/>
        <v>0.27324320572039951</v>
      </c>
      <c r="J917" s="13">
        <f t="shared" si="174"/>
        <v>0.27324267372906058</v>
      </c>
      <c r="K917" s="13">
        <f t="shared" si="175"/>
        <v>5.3199133892567474E-7</v>
      </c>
      <c r="L917" s="13">
        <f t="shared" si="176"/>
        <v>0</v>
      </c>
      <c r="M917" s="13">
        <f t="shared" si="181"/>
        <v>1.2208721174482181E-6</v>
      </c>
      <c r="N917" s="13">
        <f t="shared" si="177"/>
        <v>7.5694071281789521E-7</v>
      </c>
      <c r="O917" s="13">
        <f t="shared" si="178"/>
        <v>7.5694071281789521E-7</v>
      </c>
      <c r="Q917">
        <v>24.450445614756472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25.81073349575426</v>
      </c>
      <c r="G918" s="13">
        <f t="shared" si="172"/>
        <v>0</v>
      </c>
      <c r="H918" s="13">
        <f t="shared" si="173"/>
        <v>25.81073349575426</v>
      </c>
      <c r="I918" s="16">
        <f t="shared" si="180"/>
        <v>25.8107340277456</v>
      </c>
      <c r="J918" s="13">
        <f t="shared" si="174"/>
        <v>25.166232324271114</v>
      </c>
      <c r="K918" s="13">
        <f t="shared" si="175"/>
        <v>0.64450170347448577</v>
      </c>
      <c r="L918" s="13">
        <f t="shared" si="176"/>
        <v>0</v>
      </c>
      <c r="M918" s="13">
        <f t="shared" si="181"/>
        <v>4.6393140463032286E-7</v>
      </c>
      <c r="N918" s="13">
        <f t="shared" si="177"/>
        <v>2.876374708708002E-7</v>
      </c>
      <c r="O918" s="13">
        <f t="shared" si="178"/>
        <v>2.876374708708002E-7</v>
      </c>
      <c r="Q918">
        <v>21.60015700000001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13.5042615236817</v>
      </c>
      <c r="G919" s="13">
        <f t="shared" si="172"/>
        <v>0</v>
      </c>
      <c r="H919" s="13">
        <f t="shared" si="173"/>
        <v>13.5042615236817</v>
      </c>
      <c r="I919" s="16">
        <f t="shared" si="180"/>
        <v>14.148763227156186</v>
      </c>
      <c r="J919" s="13">
        <f t="shared" si="174"/>
        <v>14.054400986771194</v>
      </c>
      <c r="K919" s="13">
        <f t="shared" si="175"/>
        <v>9.4362240384992191E-2</v>
      </c>
      <c r="L919" s="13">
        <f t="shared" si="176"/>
        <v>0</v>
      </c>
      <c r="M919" s="13">
        <f t="shared" si="181"/>
        <v>1.7629393375952266E-7</v>
      </c>
      <c r="N919" s="13">
        <f t="shared" si="177"/>
        <v>1.0930223893090406E-7</v>
      </c>
      <c r="O919" s="13">
        <f t="shared" si="178"/>
        <v>1.0930223893090406E-7</v>
      </c>
      <c r="Q919">
        <v>22.633238000434432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96.08626194537311</v>
      </c>
      <c r="G920" s="13">
        <f t="shared" si="172"/>
        <v>8.9355887092629036</v>
      </c>
      <c r="H920" s="13">
        <f t="shared" si="173"/>
        <v>87.150673236110208</v>
      </c>
      <c r="I920" s="16">
        <f t="shared" si="180"/>
        <v>87.245035476495204</v>
      </c>
      <c r="J920" s="13">
        <f t="shared" si="174"/>
        <v>63.886059856513512</v>
      </c>
      <c r="K920" s="13">
        <f t="shared" si="175"/>
        <v>23.358975619981692</v>
      </c>
      <c r="L920" s="13">
        <f t="shared" si="176"/>
        <v>0</v>
      </c>
      <c r="M920" s="13">
        <f t="shared" si="181"/>
        <v>6.6991694828618607E-8</v>
      </c>
      <c r="N920" s="13">
        <f t="shared" si="177"/>
        <v>4.1534850793743536E-8</v>
      </c>
      <c r="O920" s="13">
        <f t="shared" si="178"/>
        <v>8.9355887507977538</v>
      </c>
      <c r="Q920">
        <v>18.930657465755012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63.227993185609037</v>
      </c>
      <c r="G921" s="13">
        <f t="shared" si="172"/>
        <v>4.1924612958530938</v>
      </c>
      <c r="H921" s="13">
        <f t="shared" si="173"/>
        <v>59.035531889755944</v>
      </c>
      <c r="I921" s="16">
        <f t="shared" si="180"/>
        <v>82.394507509737636</v>
      </c>
      <c r="J921" s="13">
        <f t="shared" si="174"/>
        <v>56.302998133109597</v>
      </c>
      <c r="K921" s="13">
        <f t="shared" si="175"/>
        <v>26.091509376628039</v>
      </c>
      <c r="L921" s="13">
        <f t="shared" si="176"/>
        <v>0</v>
      </c>
      <c r="M921" s="13">
        <f t="shared" si="181"/>
        <v>2.545684403487507E-8</v>
      </c>
      <c r="N921" s="13">
        <f t="shared" si="177"/>
        <v>1.5783243301622544E-8</v>
      </c>
      <c r="O921" s="13">
        <f t="shared" si="178"/>
        <v>4.192461311636337</v>
      </c>
      <c r="Q921">
        <v>16.152429342077649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0.28808464885857221</v>
      </c>
      <c r="G922" s="13">
        <f t="shared" si="172"/>
        <v>0</v>
      </c>
      <c r="H922" s="13">
        <f t="shared" si="173"/>
        <v>0.28808464885857221</v>
      </c>
      <c r="I922" s="16">
        <f t="shared" si="180"/>
        <v>26.379594025486611</v>
      </c>
      <c r="J922" s="13">
        <f t="shared" si="174"/>
        <v>24.393345068748367</v>
      </c>
      <c r="K922" s="13">
        <f t="shared" si="175"/>
        <v>1.986248956738244</v>
      </c>
      <c r="L922" s="13">
        <f t="shared" si="176"/>
        <v>0</v>
      </c>
      <c r="M922" s="13">
        <f t="shared" si="181"/>
        <v>9.6736007332525262E-9</v>
      </c>
      <c r="N922" s="13">
        <f t="shared" si="177"/>
        <v>5.9976324546165666E-9</v>
      </c>
      <c r="O922" s="13">
        <f t="shared" si="178"/>
        <v>5.9976324546165666E-9</v>
      </c>
      <c r="Q922">
        <v>13.48808399354839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3.8586818395407789</v>
      </c>
      <c r="G923" s="13">
        <f t="shared" si="172"/>
        <v>0</v>
      </c>
      <c r="H923" s="13">
        <f t="shared" si="173"/>
        <v>3.8586818395407789</v>
      </c>
      <c r="I923" s="16">
        <f t="shared" si="180"/>
        <v>5.8449307962790229</v>
      </c>
      <c r="J923" s="13">
        <f t="shared" si="174"/>
        <v>5.8228742042150508</v>
      </c>
      <c r="K923" s="13">
        <f t="shared" si="175"/>
        <v>2.2056592063972147E-2</v>
      </c>
      <c r="L923" s="13">
        <f t="shared" si="176"/>
        <v>0</v>
      </c>
      <c r="M923" s="13">
        <f t="shared" si="181"/>
        <v>3.6759682786359596E-9</v>
      </c>
      <c r="N923" s="13">
        <f t="shared" si="177"/>
        <v>2.2791003327542949E-9</v>
      </c>
      <c r="O923" s="13">
        <f t="shared" si="178"/>
        <v>2.2791003327542949E-9</v>
      </c>
      <c r="Q923">
        <v>14.15368366072666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55.713415611635639</v>
      </c>
      <c r="G924" s="13">
        <f t="shared" si="172"/>
        <v>3.1077237172575582</v>
      </c>
      <c r="H924" s="13">
        <f t="shared" si="173"/>
        <v>52.605691894378083</v>
      </c>
      <c r="I924" s="16">
        <f t="shared" si="180"/>
        <v>52.627748486442059</v>
      </c>
      <c r="J924" s="13">
        <f t="shared" si="174"/>
        <v>42.583620837201401</v>
      </c>
      <c r="K924" s="13">
        <f t="shared" si="175"/>
        <v>10.044127649240657</v>
      </c>
      <c r="L924" s="13">
        <f t="shared" si="176"/>
        <v>0</v>
      </c>
      <c r="M924" s="13">
        <f t="shared" si="181"/>
        <v>1.3968679458816647E-9</v>
      </c>
      <c r="N924" s="13">
        <f t="shared" si="177"/>
        <v>8.6605812644663211E-10</v>
      </c>
      <c r="O924" s="13">
        <f t="shared" si="178"/>
        <v>3.1077237181236166</v>
      </c>
      <c r="Q924">
        <v>15.263996024901211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26.358890251569129</v>
      </c>
      <c r="G925" s="13">
        <f t="shared" si="172"/>
        <v>0</v>
      </c>
      <c r="H925" s="13">
        <f t="shared" si="173"/>
        <v>26.358890251569129</v>
      </c>
      <c r="I925" s="16">
        <f t="shared" si="180"/>
        <v>36.403017900809786</v>
      </c>
      <c r="J925" s="13">
        <f t="shared" si="174"/>
        <v>33.264803126055099</v>
      </c>
      <c r="K925" s="13">
        <f t="shared" si="175"/>
        <v>3.1382147747546867</v>
      </c>
      <c r="L925" s="13">
        <f t="shared" si="176"/>
        <v>0</v>
      </c>
      <c r="M925" s="13">
        <f t="shared" si="181"/>
        <v>5.3080981943503262E-10</v>
      </c>
      <c r="N925" s="13">
        <f t="shared" si="177"/>
        <v>3.2910208804972022E-10</v>
      </c>
      <c r="O925" s="13">
        <f t="shared" si="178"/>
        <v>3.2910208804972022E-10</v>
      </c>
      <c r="Q925">
        <v>17.008160812544599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39.912721331789307</v>
      </c>
      <c r="G926" s="13">
        <f t="shared" si="172"/>
        <v>0.82687603360178596</v>
      </c>
      <c r="H926" s="13">
        <f t="shared" si="173"/>
        <v>39.085845298187522</v>
      </c>
      <c r="I926" s="16">
        <f t="shared" si="180"/>
        <v>42.224060072942208</v>
      </c>
      <c r="J926" s="13">
        <f t="shared" si="174"/>
        <v>38.869265298775886</v>
      </c>
      <c r="K926" s="13">
        <f t="shared" si="175"/>
        <v>3.3547947741663222</v>
      </c>
      <c r="L926" s="13">
        <f t="shared" si="176"/>
        <v>0</v>
      </c>
      <c r="M926" s="13">
        <f t="shared" si="181"/>
        <v>2.017077313853124E-10</v>
      </c>
      <c r="N926" s="13">
        <f t="shared" si="177"/>
        <v>1.250587934588937E-10</v>
      </c>
      <c r="O926" s="13">
        <f t="shared" si="178"/>
        <v>0.82687603372684471</v>
      </c>
      <c r="Q926">
        <v>19.762925463171008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2.605381867233556</v>
      </c>
      <c r="G927" s="13">
        <f t="shared" si="172"/>
        <v>0</v>
      </c>
      <c r="H927" s="13">
        <f t="shared" si="173"/>
        <v>2.605381867233556</v>
      </c>
      <c r="I927" s="16">
        <f t="shared" si="180"/>
        <v>5.9601766413998778</v>
      </c>
      <c r="J927" s="13">
        <f t="shared" si="174"/>
        <v>5.9548002632002355</v>
      </c>
      <c r="K927" s="13">
        <f t="shared" si="175"/>
        <v>5.3763781996423177E-3</v>
      </c>
      <c r="L927" s="13">
        <f t="shared" si="176"/>
        <v>0</v>
      </c>
      <c r="M927" s="13">
        <f t="shared" si="181"/>
        <v>7.66489379264187E-11</v>
      </c>
      <c r="N927" s="13">
        <f t="shared" si="177"/>
        <v>4.7522341514379597E-11</v>
      </c>
      <c r="O927" s="13">
        <f t="shared" si="178"/>
        <v>4.7522341514379597E-11</v>
      </c>
      <c r="Q927">
        <v>24.631189671444009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1.6397886115977669</v>
      </c>
      <c r="G928" s="13">
        <f t="shared" si="172"/>
        <v>0</v>
      </c>
      <c r="H928" s="13">
        <f t="shared" si="173"/>
        <v>1.6397886115977669</v>
      </c>
      <c r="I928" s="16">
        <f t="shared" si="180"/>
        <v>1.6451649897974092</v>
      </c>
      <c r="J928" s="13">
        <f t="shared" si="174"/>
        <v>1.6450698220394573</v>
      </c>
      <c r="K928" s="13">
        <f t="shared" si="175"/>
        <v>9.5167757951930554E-5</v>
      </c>
      <c r="L928" s="13">
        <f t="shared" si="176"/>
        <v>0</v>
      </c>
      <c r="M928" s="13">
        <f t="shared" si="181"/>
        <v>2.9126596412039104E-11</v>
      </c>
      <c r="N928" s="13">
        <f t="shared" si="177"/>
        <v>1.8058489775464244E-11</v>
      </c>
      <c r="O928" s="13">
        <f t="shared" si="178"/>
        <v>1.8058489775464244E-11</v>
      </c>
      <c r="Q928">
        <v>25.880671163957761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1.2574950024709719</v>
      </c>
      <c r="G929" s="13">
        <f t="shared" si="172"/>
        <v>0</v>
      </c>
      <c r="H929" s="13">
        <f t="shared" si="173"/>
        <v>1.2574950024709719</v>
      </c>
      <c r="I929" s="16">
        <f t="shared" si="180"/>
        <v>1.2575901702289238</v>
      </c>
      <c r="J929" s="13">
        <f t="shared" si="174"/>
        <v>1.2575394365994286</v>
      </c>
      <c r="K929" s="13">
        <f t="shared" si="175"/>
        <v>5.0733629495258725E-5</v>
      </c>
      <c r="L929" s="13">
        <f t="shared" si="176"/>
        <v>0</v>
      </c>
      <c r="M929" s="13">
        <f t="shared" si="181"/>
        <v>1.106810663657486E-11</v>
      </c>
      <c r="N929" s="13">
        <f t="shared" si="177"/>
        <v>6.8622261146764129E-12</v>
      </c>
      <c r="O929" s="13">
        <f t="shared" si="178"/>
        <v>6.8622261146764129E-12</v>
      </c>
      <c r="Q929">
        <v>24.608012000000009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16.46836865664179</v>
      </c>
      <c r="G930" s="13">
        <f t="shared" si="172"/>
        <v>0</v>
      </c>
      <c r="H930" s="13">
        <f t="shared" si="173"/>
        <v>16.46836865664179</v>
      </c>
      <c r="I930" s="16">
        <f t="shared" si="180"/>
        <v>16.468419390271286</v>
      </c>
      <c r="J930" s="13">
        <f t="shared" si="174"/>
        <v>16.370257580341473</v>
      </c>
      <c r="K930" s="13">
        <f t="shared" si="175"/>
        <v>9.816180992981316E-2</v>
      </c>
      <c r="L930" s="13">
        <f t="shared" si="176"/>
        <v>0</v>
      </c>
      <c r="M930" s="13">
        <f t="shared" si="181"/>
        <v>4.2058805218984469E-12</v>
      </c>
      <c r="N930" s="13">
        <f t="shared" si="177"/>
        <v>2.6076459235770371E-12</v>
      </c>
      <c r="O930" s="13">
        <f t="shared" si="178"/>
        <v>2.6076459235770371E-12</v>
      </c>
      <c r="Q930">
        <v>25.61490574492495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96.063442929687611</v>
      </c>
      <c r="G931" s="13">
        <f t="shared" si="172"/>
        <v>8.9322947591270569</v>
      </c>
      <c r="H931" s="13">
        <f t="shared" si="173"/>
        <v>87.13114817056055</v>
      </c>
      <c r="I931" s="16">
        <f t="shared" si="180"/>
        <v>87.22930998049037</v>
      </c>
      <c r="J931" s="13">
        <f t="shared" si="174"/>
        <v>68.172595395845548</v>
      </c>
      <c r="K931" s="13">
        <f t="shared" si="175"/>
        <v>19.056714584644823</v>
      </c>
      <c r="L931" s="13">
        <f t="shared" si="176"/>
        <v>0</v>
      </c>
      <c r="M931" s="13">
        <f t="shared" si="181"/>
        <v>1.5982345983214098E-12</v>
      </c>
      <c r="N931" s="13">
        <f t="shared" si="177"/>
        <v>9.9090545095927411E-13</v>
      </c>
      <c r="O931" s="13">
        <f t="shared" si="178"/>
        <v>8.9322947591280482</v>
      </c>
      <c r="Q931">
        <v>21.085733960645829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11.16975534418447</v>
      </c>
      <c r="G932" s="13">
        <f t="shared" si="172"/>
        <v>0</v>
      </c>
      <c r="H932" s="13">
        <f t="shared" si="173"/>
        <v>11.16975534418447</v>
      </c>
      <c r="I932" s="16">
        <f t="shared" si="180"/>
        <v>30.226469928829292</v>
      </c>
      <c r="J932" s="13">
        <f t="shared" si="174"/>
        <v>28.765303147939999</v>
      </c>
      <c r="K932" s="13">
        <f t="shared" si="175"/>
        <v>1.4611667808892932</v>
      </c>
      <c r="L932" s="13">
        <f t="shared" si="176"/>
        <v>0</v>
      </c>
      <c r="M932" s="13">
        <f t="shared" si="181"/>
        <v>6.0732914736213568E-13</v>
      </c>
      <c r="N932" s="13">
        <f t="shared" si="177"/>
        <v>3.765440713645241E-13</v>
      </c>
      <c r="O932" s="13">
        <f t="shared" si="178"/>
        <v>3.765440713645241E-13</v>
      </c>
      <c r="Q932">
        <v>18.906840199225631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42.630710969794443</v>
      </c>
      <c r="G933" s="13">
        <f t="shared" si="172"/>
        <v>1.2192208420164132</v>
      </c>
      <c r="H933" s="13">
        <f t="shared" si="173"/>
        <v>41.411490127778031</v>
      </c>
      <c r="I933" s="16">
        <f t="shared" si="180"/>
        <v>42.872656908667324</v>
      </c>
      <c r="J933" s="13">
        <f t="shared" si="174"/>
        <v>37.482965050348305</v>
      </c>
      <c r="K933" s="13">
        <f t="shared" si="175"/>
        <v>5.3896918583190185</v>
      </c>
      <c r="L933" s="13">
        <f t="shared" si="176"/>
        <v>0</v>
      </c>
      <c r="M933" s="13">
        <f t="shared" si="181"/>
        <v>2.3078507599761158E-13</v>
      </c>
      <c r="N933" s="13">
        <f t="shared" si="177"/>
        <v>1.4308674711851918E-13</v>
      </c>
      <c r="O933" s="13">
        <f t="shared" si="178"/>
        <v>1.2192208420165562</v>
      </c>
      <c r="Q933">
        <v>16.171418352446651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35.913714399437843</v>
      </c>
      <c r="G934" s="13">
        <f t="shared" si="172"/>
        <v>0.24961496285180385</v>
      </c>
      <c r="H934" s="13">
        <f t="shared" si="173"/>
        <v>35.664099436586042</v>
      </c>
      <c r="I934" s="16">
        <f t="shared" si="180"/>
        <v>41.053791294905061</v>
      </c>
      <c r="J934" s="13">
        <f t="shared" si="174"/>
        <v>35.260981309158417</v>
      </c>
      <c r="K934" s="13">
        <f t="shared" si="175"/>
        <v>5.7928099857466435</v>
      </c>
      <c r="L934" s="13">
        <f t="shared" si="176"/>
        <v>0</v>
      </c>
      <c r="M934" s="13">
        <f t="shared" si="181"/>
        <v>8.7698328879092399E-14</v>
      </c>
      <c r="N934" s="13">
        <f t="shared" si="177"/>
        <v>5.4372963905037286E-14</v>
      </c>
      <c r="O934" s="13">
        <f t="shared" si="178"/>
        <v>0.24961496285185822</v>
      </c>
      <c r="Q934">
        <v>14.527380993548389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62.855808827778567</v>
      </c>
      <c r="G935" s="13">
        <f t="shared" si="172"/>
        <v>4.1387360724283671</v>
      </c>
      <c r="H935" s="13">
        <f t="shared" si="173"/>
        <v>58.717072755350202</v>
      </c>
      <c r="I935" s="16">
        <f t="shared" si="180"/>
        <v>64.509882741096845</v>
      </c>
      <c r="J935" s="13">
        <f t="shared" si="174"/>
        <v>45.920846981708223</v>
      </c>
      <c r="K935" s="13">
        <f t="shared" si="175"/>
        <v>18.589035759388622</v>
      </c>
      <c r="L935" s="13">
        <f t="shared" si="176"/>
        <v>0</v>
      </c>
      <c r="M935" s="13">
        <f t="shared" si="181"/>
        <v>3.3325364974055113E-14</v>
      </c>
      <c r="N935" s="13">
        <f t="shared" si="177"/>
        <v>2.0661726283914169E-14</v>
      </c>
      <c r="O935" s="13">
        <f t="shared" si="178"/>
        <v>4.1387360724283875</v>
      </c>
      <c r="Q935">
        <v>13.78072577332169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27.19123421866308</v>
      </c>
      <c r="G936" s="13">
        <f t="shared" si="172"/>
        <v>0</v>
      </c>
      <c r="H936" s="13">
        <f t="shared" si="173"/>
        <v>27.19123421866308</v>
      </c>
      <c r="I936" s="16">
        <f t="shared" si="180"/>
        <v>45.780269978051706</v>
      </c>
      <c r="J936" s="13">
        <f t="shared" si="174"/>
        <v>39.413856368205622</v>
      </c>
      <c r="K936" s="13">
        <f t="shared" si="175"/>
        <v>6.3664136098460844</v>
      </c>
      <c r="L936" s="13">
        <f t="shared" si="176"/>
        <v>0</v>
      </c>
      <c r="M936" s="13">
        <f t="shared" si="181"/>
        <v>1.2663638690140944E-14</v>
      </c>
      <c r="N936" s="13">
        <f t="shared" si="177"/>
        <v>7.8514559878873855E-15</v>
      </c>
      <c r="O936" s="13">
        <f t="shared" si="178"/>
        <v>7.8514559878873855E-15</v>
      </c>
      <c r="Q936">
        <v>16.219041467365042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55.970969041220798</v>
      </c>
      <c r="G937" s="13">
        <f t="shared" si="172"/>
        <v>3.1449018394895782</v>
      </c>
      <c r="H937" s="13">
        <f t="shared" si="173"/>
        <v>52.82606720173122</v>
      </c>
      <c r="I937" s="16">
        <f t="shared" si="180"/>
        <v>59.192480811577305</v>
      </c>
      <c r="J937" s="13">
        <f t="shared" si="174"/>
        <v>48.18258322911047</v>
      </c>
      <c r="K937" s="13">
        <f t="shared" si="175"/>
        <v>11.009897582466834</v>
      </c>
      <c r="L937" s="13">
        <f t="shared" si="176"/>
        <v>0</v>
      </c>
      <c r="M937" s="13">
        <f t="shared" si="181"/>
        <v>4.8121827022535582E-15</v>
      </c>
      <c r="N937" s="13">
        <f t="shared" si="177"/>
        <v>2.983553275397206E-15</v>
      </c>
      <c r="O937" s="13">
        <f t="shared" si="178"/>
        <v>3.1449018394895814</v>
      </c>
      <c r="Q937">
        <v>17.189515366467031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8.0011649819903106</v>
      </c>
      <c r="G938" s="13">
        <f t="shared" si="172"/>
        <v>0</v>
      </c>
      <c r="H938" s="13">
        <f t="shared" si="173"/>
        <v>8.0011649819903106</v>
      </c>
      <c r="I938" s="16">
        <f t="shared" si="180"/>
        <v>19.011062564457145</v>
      </c>
      <c r="J938" s="13">
        <f t="shared" si="174"/>
        <v>18.6983314687727</v>
      </c>
      <c r="K938" s="13">
        <f t="shared" si="175"/>
        <v>0.31273109568444468</v>
      </c>
      <c r="L938" s="13">
        <f t="shared" si="176"/>
        <v>0</v>
      </c>
      <c r="M938" s="13">
        <f t="shared" si="181"/>
        <v>1.8286294268563522E-15</v>
      </c>
      <c r="N938" s="13">
        <f t="shared" si="177"/>
        <v>1.1337502446509384E-15</v>
      </c>
      <c r="O938" s="13">
        <f t="shared" si="178"/>
        <v>1.1337502446509384E-15</v>
      </c>
      <c r="Q938">
        <v>20.320703553322581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8.1558366050244739</v>
      </c>
      <c r="G939" s="13">
        <f t="shared" si="172"/>
        <v>0</v>
      </c>
      <c r="H939" s="13">
        <f t="shared" si="173"/>
        <v>8.1558366050244739</v>
      </c>
      <c r="I939" s="16">
        <f t="shared" si="180"/>
        <v>8.4685677007089186</v>
      </c>
      <c r="J939" s="13">
        <f t="shared" si="174"/>
        <v>8.4526682707342431</v>
      </c>
      <c r="K939" s="13">
        <f t="shared" si="175"/>
        <v>1.5899429974675527E-2</v>
      </c>
      <c r="L939" s="13">
        <f t="shared" si="176"/>
        <v>0</v>
      </c>
      <c r="M939" s="13">
        <f t="shared" si="181"/>
        <v>6.9487918220541381E-16</v>
      </c>
      <c r="N939" s="13">
        <f t="shared" si="177"/>
        <v>4.3082509296735654E-16</v>
      </c>
      <c r="O939" s="13">
        <f t="shared" si="178"/>
        <v>4.3082509296735654E-16</v>
      </c>
      <c r="Q939">
        <v>24.402339362202522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34.316362875551427</v>
      </c>
      <c r="G940" s="13">
        <f t="shared" si="172"/>
        <v>1.9035504841064844E-2</v>
      </c>
      <c r="H940" s="13">
        <f t="shared" si="173"/>
        <v>34.297327370710363</v>
      </c>
      <c r="I940" s="16">
        <f t="shared" si="180"/>
        <v>34.313226800685037</v>
      </c>
      <c r="J940" s="13">
        <f t="shared" si="174"/>
        <v>33.02538719899961</v>
      </c>
      <c r="K940" s="13">
        <f t="shared" si="175"/>
        <v>1.2878396016854268</v>
      </c>
      <c r="L940" s="13">
        <f t="shared" si="176"/>
        <v>0</v>
      </c>
      <c r="M940" s="13">
        <f t="shared" si="181"/>
        <v>2.6405408923805727E-16</v>
      </c>
      <c r="N940" s="13">
        <f t="shared" si="177"/>
        <v>1.637135353275955E-16</v>
      </c>
      <c r="O940" s="13">
        <f t="shared" si="178"/>
        <v>1.9035504841065008E-2</v>
      </c>
      <c r="Q940">
        <v>22.609175000000011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3.1949447459266112</v>
      </c>
      <c r="G941" s="13">
        <f t="shared" si="172"/>
        <v>0</v>
      </c>
      <c r="H941" s="13">
        <f t="shared" si="173"/>
        <v>3.1949447459266112</v>
      </c>
      <c r="I941" s="16">
        <f t="shared" si="180"/>
        <v>4.4827843476120375</v>
      </c>
      <c r="J941" s="13">
        <f t="shared" si="174"/>
        <v>4.4804471327544011</v>
      </c>
      <c r="K941" s="13">
        <f t="shared" si="175"/>
        <v>2.3372148576363827E-3</v>
      </c>
      <c r="L941" s="13">
        <f t="shared" si="176"/>
        <v>0</v>
      </c>
      <c r="M941" s="13">
        <f t="shared" si="181"/>
        <v>1.0034055391046177E-16</v>
      </c>
      <c r="N941" s="13">
        <f t="shared" si="177"/>
        <v>6.2211143424486293E-17</v>
      </c>
      <c r="O941" s="13">
        <f t="shared" si="178"/>
        <v>6.2211143424486293E-17</v>
      </c>
      <c r="Q941">
        <v>24.481160344797779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2.4679099963351852</v>
      </c>
      <c r="G942" s="13">
        <f t="shared" si="172"/>
        <v>0</v>
      </c>
      <c r="H942" s="13">
        <f t="shared" si="173"/>
        <v>2.4679099963351852</v>
      </c>
      <c r="I942" s="16">
        <f t="shared" si="180"/>
        <v>2.4702472111928215</v>
      </c>
      <c r="J942" s="13">
        <f t="shared" si="174"/>
        <v>2.4698309958531879</v>
      </c>
      <c r="K942" s="13">
        <f t="shared" si="175"/>
        <v>4.1621533963365209E-4</v>
      </c>
      <c r="L942" s="13">
        <f t="shared" si="176"/>
        <v>0</v>
      </c>
      <c r="M942" s="13">
        <f t="shared" si="181"/>
        <v>3.8129410485975478E-17</v>
      </c>
      <c r="N942" s="13">
        <f t="shared" si="177"/>
        <v>2.3640234501304795E-17</v>
      </c>
      <c r="O942" s="13">
        <f t="shared" si="178"/>
        <v>2.3640234501304795E-17</v>
      </c>
      <c r="Q942">
        <v>24.039611662091211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96.06501859474298</v>
      </c>
      <c r="G943" s="13">
        <f t="shared" si="172"/>
        <v>8.9325222081193676</v>
      </c>
      <c r="H943" s="13">
        <f t="shared" si="173"/>
        <v>87.132496386623615</v>
      </c>
      <c r="I943" s="16">
        <f t="shared" si="180"/>
        <v>87.132912601963255</v>
      </c>
      <c r="J943" s="13">
        <f t="shared" si="174"/>
        <v>66.090876899291544</v>
      </c>
      <c r="K943" s="13">
        <f t="shared" si="175"/>
        <v>21.042035702671711</v>
      </c>
      <c r="L943" s="13">
        <f t="shared" si="176"/>
        <v>0</v>
      </c>
      <c r="M943" s="13">
        <f t="shared" si="181"/>
        <v>1.4489175984670683E-17</v>
      </c>
      <c r="N943" s="13">
        <f t="shared" si="177"/>
        <v>8.9832891104958238E-18</v>
      </c>
      <c r="O943" s="13">
        <f t="shared" si="178"/>
        <v>8.9325222081193676</v>
      </c>
      <c r="Q943">
        <v>20.031949907539321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24.723975548955011</v>
      </c>
      <c r="G944" s="13">
        <f t="shared" si="172"/>
        <v>0</v>
      </c>
      <c r="H944" s="13">
        <f t="shared" si="173"/>
        <v>24.723975548955011</v>
      </c>
      <c r="I944" s="16">
        <f t="shared" si="180"/>
        <v>45.766011251626722</v>
      </c>
      <c r="J944" s="13">
        <f t="shared" si="174"/>
        <v>38.911632938584297</v>
      </c>
      <c r="K944" s="13">
        <f t="shared" si="175"/>
        <v>6.8543783130424245</v>
      </c>
      <c r="L944" s="13">
        <f t="shared" si="176"/>
        <v>0</v>
      </c>
      <c r="M944" s="13">
        <f t="shared" si="181"/>
        <v>5.5058868741748594E-18</v>
      </c>
      <c r="N944" s="13">
        <f t="shared" si="177"/>
        <v>3.4136498619884129E-18</v>
      </c>
      <c r="O944" s="13">
        <f t="shared" si="178"/>
        <v>3.4136498619884129E-18</v>
      </c>
      <c r="Q944">
        <v>15.54752693675302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21.52095204145856</v>
      </c>
      <c r="G945" s="13">
        <f t="shared" si="172"/>
        <v>0</v>
      </c>
      <c r="H945" s="13">
        <f t="shared" si="173"/>
        <v>21.52095204145856</v>
      </c>
      <c r="I945" s="16">
        <f t="shared" si="180"/>
        <v>28.375330354500985</v>
      </c>
      <c r="J945" s="13">
        <f t="shared" si="174"/>
        <v>25.74055799615893</v>
      </c>
      <c r="K945" s="13">
        <f t="shared" si="175"/>
        <v>2.6347723583420546</v>
      </c>
      <c r="L945" s="13">
        <f t="shared" si="176"/>
        <v>0</v>
      </c>
      <c r="M945" s="13">
        <f t="shared" si="181"/>
        <v>2.0922370121864465E-18</v>
      </c>
      <c r="N945" s="13">
        <f t="shared" si="177"/>
        <v>1.2971869475555969E-18</v>
      </c>
      <c r="O945" s="13">
        <f t="shared" si="178"/>
        <v>1.2971869475555969E-18</v>
      </c>
      <c r="Q945">
        <v>12.810758378883101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40.475688929364367</v>
      </c>
      <c r="G946" s="13">
        <f t="shared" si="172"/>
        <v>0.90814102855457846</v>
      </c>
      <c r="H946" s="13">
        <f t="shared" si="173"/>
        <v>39.567547900809785</v>
      </c>
      <c r="I946" s="16">
        <f t="shared" si="180"/>
        <v>42.20232025915184</v>
      </c>
      <c r="J946" s="13">
        <f t="shared" si="174"/>
        <v>35.425207571507215</v>
      </c>
      <c r="K946" s="13">
        <f t="shared" si="175"/>
        <v>6.7771126876446246</v>
      </c>
      <c r="L946" s="13">
        <f t="shared" si="176"/>
        <v>0</v>
      </c>
      <c r="M946" s="13">
        <f t="shared" si="181"/>
        <v>7.9505006463084959E-19</v>
      </c>
      <c r="N946" s="13">
        <f t="shared" si="177"/>
        <v>4.9293104007112672E-19</v>
      </c>
      <c r="O946" s="13">
        <f t="shared" si="178"/>
        <v>0.90814102855457846</v>
      </c>
      <c r="Q946">
        <v>13.735846993548391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6.4141486841208573E-2</v>
      </c>
      <c r="G947" s="13">
        <f t="shared" si="172"/>
        <v>0</v>
      </c>
      <c r="H947" s="13">
        <f t="shared" si="173"/>
        <v>6.4141486841208573E-2</v>
      </c>
      <c r="I947" s="16">
        <f t="shared" si="180"/>
        <v>6.8412541744858331</v>
      </c>
      <c r="J947" s="13">
        <f t="shared" si="174"/>
        <v>6.8052019989229295</v>
      </c>
      <c r="K947" s="13">
        <f t="shared" si="175"/>
        <v>3.6052175562903521E-2</v>
      </c>
      <c r="L947" s="13">
        <f t="shared" si="176"/>
        <v>0</v>
      </c>
      <c r="M947" s="13">
        <f t="shared" si="181"/>
        <v>3.0211902455972287E-19</v>
      </c>
      <c r="N947" s="13">
        <f t="shared" si="177"/>
        <v>1.8731379522702817E-19</v>
      </c>
      <c r="O947" s="13">
        <f t="shared" si="178"/>
        <v>1.8731379522702817E-19</v>
      </c>
      <c r="Q947">
        <v>13.998777586987639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85.822215091848875</v>
      </c>
      <c r="G948" s="13">
        <f t="shared" si="172"/>
        <v>7.453962201201465</v>
      </c>
      <c r="H948" s="13">
        <f t="shared" si="173"/>
        <v>78.368252890647412</v>
      </c>
      <c r="I948" s="16">
        <f t="shared" si="180"/>
        <v>78.404305066210313</v>
      </c>
      <c r="J948" s="13">
        <f t="shared" si="174"/>
        <v>54.702977166609656</v>
      </c>
      <c r="K948" s="13">
        <f t="shared" si="175"/>
        <v>23.701327899600656</v>
      </c>
      <c r="L948" s="13">
        <f t="shared" si="176"/>
        <v>0</v>
      </c>
      <c r="M948" s="13">
        <f t="shared" si="181"/>
        <v>1.148052293326947E-19</v>
      </c>
      <c r="N948" s="13">
        <f t="shared" si="177"/>
        <v>7.1179242186270718E-20</v>
      </c>
      <c r="O948" s="13">
        <f t="shared" si="178"/>
        <v>7.453962201201465</v>
      </c>
      <c r="Q948">
        <v>16.011775822392661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12.48265810479916</v>
      </c>
      <c r="G949" s="13">
        <f t="shared" si="172"/>
        <v>0</v>
      </c>
      <c r="H949" s="13">
        <f t="shared" si="173"/>
        <v>12.48265810479916</v>
      </c>
      <c r="I949" s="16">
        <f t="shared" si="180"/>
        <v>36.183986004399813</v>
      </c>
      <c r="J949" s="13">
        <f t="shared" si="174"/>
        <v>33.041134026495421</v>
      </c>
      <c r="K949" s="13">
        <f t="shared" si="175"/>
        <v>3.1428519779043924</v>
      </c>
      <c r="L949" s="13">
        <f t="shared" si="176"/>
        <v>0</v>
      </c>
      <c r="M949" s="13">
        <f t="shared" si="181"/>
        <v>4.362598714642398E-20</v>
      </c>
      <c r="N949" s="13">
        <f t="shared" si="177"/>
        <v>2.7048112030782866E-20</v>
      </c>
      <c r="O949" s="13">
        <f t="shared" si="178"/>
        <v>2.7048112030782866E-20</v>
      </c>
      <c r="Q949">
        <v>16.861385561813641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0.48613748130499951</v>
      </c>
      <c r="G950" s="13">
        <f t="shared" si="172"/>
        <v>0</v>
      </c>
      <c r="H950" s="13">
        <f t="shared" si="173"/>
        <v>0.48613748130499951</v>
      </c>
      <c r="I950" s="16">
        <f t="shared" si="180"/>
        <v>3.6289894592093921</v>
      </c>
      <c r="J950" s="13">
        <f t="shared" si="174"/>
        <v>3.6264498672717038</v>
      </c>
      <c r="K950" s="13">
        <f t="shared" si="175"/>
        <v>2.5395919376882681E-3</v>
      </c>
      <c r="L950" s="13">
        <f t="shared" si="176"/>
        <v>0</v>
      </c>
      <c r="M950" s="13">
        <f t="shared" si="181"/>
        <v>1.6577875115641114E-20</v>
      </c>
      <c r="N950" s="13">
        <f t="shared" si="177"/>
        <v>1.027828257169749E-20</v>
      </c>
      <c r="O950" s="13">
        <f t="shared" si="178"/>
        <v>1.027828257169749E-20</v>
      </c>
      <c r="Q950">
        <v>19.3959984759917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1.186194547934724</v>
      </c>
      <c r="G951" s="13">
        <f t="shared" si="172"/>
        <v>0</v>
      </c>
      <c r="H951" s="13">
        <f t="shared" si="173"/>
        <v>1.186194547934724</v>
      </c>
      <c r="I951" s="16">
        <f t="shared" si="180"/>
        <v>1.1887341398724123</v>
      </c>
      <c r="J951" s="13">
        <f t="shared" si="174"/>
        <v>1.1886738159258299</v>
      </c>
      <c r="K951" s="13">
        <f t="shared" si="175"/>
        <v>6.0323946582396815E-5</v>
      </c>
      <c r="L951" s="13">
        <f t="shared" si="176"/>
        <v>0</v>
      </c>
      <c r="M951" s="13">
        <f t="shared" si="181"/>
        <v>6.2995925439436233E-21</v>
      </c>
      <c r="N951" s="13">
        <f t="shared" si="177"/>
        <v>3.9057473772450466E-21</v>
      </c>
      <c r="O951" s="13">
        <f t="shared" si="178"/>
        <v>3.9057473772450466E-21</v>
      </c>
      <c r="Q951">
        <v>22.171733433731749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2.1638242051772631</v>
      </c>
      <c r="G952" s="13">
        <f t="shared" si="172"/>
        <v>0</v>
      </c>
      <c r="H952" s="13">
        <f t="shared" si="173"/>
        <v>2.1638242051772631</v>
      </c>
      <c r="I952" s="16">
        <f t="shared" si="180"/>
        <v>2.1638845291238455</v>
      </c>
      <c r="J952" s="13">
        <f t="shared" si="174"/>
        <v>2.1635266367027008</v>
      </c>
      <c r="K952" s="13">
        <f t="shared" si="175"/>
        <v>3.5789242114470099E-4</v>
      </c>
      <c r="L952" s="13">
        <f t="shared" si="176"/>
        <v>0</v>
      </c>
      <c r="M952" s="13">
        <f t="shared" si="181"/>
        <v>2.3938451666985767E-21</v>
      </c>
      <c r="N952" s="13">
        <f t="shared" si="177"/>
        <v>1.4841840033531175E-21</v>
      </c>
      <c r="O952" s="13">
        <f t="shared" si="178"/>
        <v>1.4841840033531175E-21</v>
      </c>
      <c r="Q952">
        <v>22.28776800000001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13.476515420351699</v>
      </c>
      <c r="G953" s="13">
        <f t="shared" si="172"/>
        <v>0</v>
      </c>
      <c r="H953" s="13">
        <f t="shared" si="173"/>
        <v>13.476515420351699</v>
      </c>
      <c r="I953" s="16">
        <f t="shared" si="180"/>
        <v>13.476873312772844</v>
      </c>
      <c r="J953" s="13">
        <f t="shared" si="174"/>
        <v>13.420314274294485</v>
      </c>
      <c r="K953" s="13">
        <f t="shared" si="175"/>
        <v>5.6559038478358303E-2</v>
      </c>
      <c r="L953" s="13">
        <f t="shared" si="176"/>
        <v>0</v>
      </c>
      <c r="M953" s="13">
        <f t="shared" si="181"/>
        <v>9.0966116334545923E-22</v>
      </c>
      <c r="N953" s="13">
        <f t="shared" si="177"/>
        <v>5.6398992127418469E-22</v>
      </c>
      <c r="O953" s="13">
        <f t="shared" si="178"/>
        <v>5.6398992127418469E-22</v>
      </c>
      <c r="Q953">
        <v>25.273258908755039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3.545604364710556</v>
      </c>
      <c r="G954" s="13">
        <f t="shared" si="172"/>
        <v>0</v>
      </c>
      <c r="H954" s="13">
        <f t="shared" si="173"/>
        <v>3.545604364710556</v>
      </c>
      <c r="I954" s="16">
        <f t="shared" si="180"/>
        <v>3.6021634031889143</v>
      </c>
      <c r="J954" s="13">
        <f t="shared" si="174"/>
        <v>3.6005995857245261</v>
      </c>
      <c r="K954" s="13">
        <f t="shared" si="175"/>
        <v>1.5638174643881619E-3</v>
      </c>
      <c r="L954" s="13">
        <f t="shared" si="176"/>
        <v>0</v>
      </c>
      <c r="M954" s="13">
        <f t="shared" si="181"/>
        <v>3.4567124207127454E-22</v>
      </c>
      <c r="N954" s="13">
        <f t="shared" si="177"/>
        <v>2.1431617008419022E-22</v>
      </c>
      <c r="O954" s="13">
        <f t="shared" si="178"/>
        <v>2.1431617008419022E-22</v>
      </c>
      <c r="Q954">
        <v>22.669612934573841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17.935739627279041</v>
      </c>
      <c r="G955" s="13">
        <f t="shared" si="172"/>
        <v>0</v>
      </c>
      <c r="H955" s="13">
        <f t="shared" si="173"/>
        <v>17.935739627279041</v>
      </c>
      <c r="I955" s="16">
        <f t="shared" si="180"/>
        <v>17.937303444743428</v>
      </c>
      <c r="J955" s="13">
        <f t="shared" si="174"/>
        <v>17.640104324574111</v>
      </c>
      <c r="K955" s="13">
        <f t="shared" si="175"/>
        <v>0.29719912016931715</v>
      </c>
      <c r="L955" s="13">
        <f t="shared" si="176"/>
        <v>0</v>
      </c>
      <c r="M955" s="13">
        <f t="shared" si="181"/>
        <v>1.3135507198708432E-22</v>
      </c>
      <c r="N955" s="13">
        <f t="shared" si="177"/>
        <v>8.1440144631992274E-23</v>
      </c>
      <c r="O955" s="13">
        <f t="shared" si="178"/>
        <v>8.1440144631992274E-23</v>
      </c>
      <c r="Q955">
        <v>19.447814636725081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10.704379291257441</v>
      </c>
      <c r="G956" s="13">
        <f t="shared" si="172"/>
        <v>0</v>
      </c>
      <c r="H956" s="13">
        <f t="shared" si="173"/>
        <v>10.704379291257441</v>
      </c>
      <c r="I956" s="16">
        <f t="shared" si="180"/>
        <v>11.001578411426758</v>
      </c>
      <c r="J956" s="13">
        <f t="shared" si="174"/>
        <v>10.904272075326691</v>
      </c>
      <c r="K956" s="13">
        <f t="shared" si="175"/>
        <v>9.7306336100066559E-2</v>
      </c>
      <c r="L956" s="13">
        <f t="shared" si="176"/>
        <v>0</v>
      </c>
      <c r="M956" s="13">
        <f t="shared" si="181"/>
        <v>4.9914927355092046E-23</v>
      </c>
      <c r="N956" s="13">
        <f t="shared" si="177"/>
        <v>3.0947254960157067E-23</v>
      </c>
      <c r="O956" s="13">
        <f t="shared" si="178"/>
        <v>3.0947254960157067E-23</v>
      </c>
      <c r="Q956">
        <v>17.05511606887103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41.147680859837038</v>
      </c>
      <c r="G957" s="13">
        <f t="shared" si="172"/>
        <v>1.0051438064647191</v>
      </c>
      <c r="H957" s="13">
        <f t="shared" si="173"/>
        <v>40.142537053372322</v>
      </c>
      <c r="I957" s="16">
        <f t="shared" si="180"/>
        <v>40.239843389472391</v>
      </c>
      <c r="J957" s="13">
        <f t="shared" si="174"/>
        <v>35.415280642274922</v>
      </c>
      <c r="K957" s="13">
        <f t="shared" si="175"/>
        <v>4.8245627471974686</v>
      </c>
      <c r="L957" s="13">
        <f t="shared" si="176"/>
        <v>0</v>
      </c>
      <c r="M957" s="13">
        <f t="shared" si="181"/>
        <v>1.8967672394934979E-23</v>
      </c>
      <c r="N957" s="13">
        <f t="shared" si="177"/>
        <v>1.1759956884859687E-23</v>
      </c>
      <c r="O957" s="13">
        <f t="shared" si="178"/>
        <v>1.0051438064647191</v>
      </c>
      <c r="Q957">
        <v>15.677450857938091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3.5135134999999998E-2</v>
      </c>
      <c r="G958" s="13">
        <f t="shared" si="172"/>
        <v>0</v>
      </c>
      <c r="H958" s="13">
        <f t="shared" si="173"/>
        <v>3.5135134999999998E-2</v>
      </c>
      <c r="I958" s="16">
        <f t="shared" si="180"/>
        <v>4.8596978821974686</v>
      </c>
      <c r="J958" s="13">
        <f t="shared" si="174"/>
        <v>4.8460686627667551</v>
      </c>
      <c r="K958" s="13">
        <f t="shared" si="175"/>
        <v>1.3629219430713491E-2</v>
      </c>
      <c r="L958" s="13">
        <f t="shared" si="176"/>
        <v>0</v>
      </c>
      <c r="M958" s="13">
        <f t="shared" si="181"/>
        <v>7.2077155100752916E-24</v>
      </c>
      <c r="N958" s="13">
        <f t="shared" si="177"/>
        <v>4.4687836162466807E-24</v>
      </c>
      <c r="O958" s="13">
        <f t="shared" si="178"/>
        <v>4.4687836162466807E-24</v>
      </c>
      <c r="Q958">
        <v>13.639969993548389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3.5135134999999998E-2</v>
      </c>
      <c r="G959" s="13">
        <f t="shared" si="172"/>
        <v>0</v>
      </c>
      <c r="H959" s="13">
        <f t="shared" si="173"/>
        <v>3.5135134999999998E-2</v>
      </c>
      <c r="I959" s="16">
        <f t="shared" si="180"/>
        <v>4.8764354430713489E-2</v>
      </c>
      <c r="J959" s="13">
        <f t="shared" si="174"/>
        <v>4.8764344494024246E-2</v>
      </c>
      <c r="K959" s="13">
        <f t="shared" si="175"/>
        <v>9.9366892422625419E-9</v>
      </c>
      <c r="L959" s="13">
        <f t="shared" si="176"/>
        <v>0</v>
      </c>
      <c r="M959" s="13">
        <f t="shared" si="181"/>
        <v>2.7389318938286109E-24</v>
      </c>
      <c r="N959" s="13">
        <f t="shared" si="177"/>
        <v>1.6981377741737386E-24</v>
      </c>
      <c r="O959" s="13">
        <f t="shared" si="178"/>
        <v>1.6981377741737386E-24</v>
      </c>
      <c r="Q959">
        <v>16.01684173738651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67.983115032937889</v>
      </c>
      <c r="G960" s="13">
        <f t="shared" si="172"/>
        <v>4.8788683903068222</v>
      </c>
      <c r="H960" s="13">
        <f t="shared" si="173"/>
        <v>63.104246642631068</v>
      </c>
      <c r="I960" s="16">
        <f t="shared" si="180"/>
        <v>63.10424665256776</v>
      </c>
      <c r="J960" s="13">
        <f t="shared" si="174"/>
        <v>49.602595282269853</v>
      </c>
      <c r="K960" s="13">
        <f t="shared" si="175"/>
        <v>13.501651370297907</v>
      </c>
      <c r="L960" s="13">
        <f t="shared" si="176"/>
        <v>0</v>
      </c>
      <c r="M960" s="13">
        <f t="shared" si="181"/>
        <v>1.0407941196548723E-24</v>
      </c>
      <c r="N960" s="13">
        <f t="shared" si="177"/>
        <v>6.4529235418602082E-25</v>
      </c>
      <c r="O960" s="13">
        <f t="shared" si="178"/>
        <v>4.8788683903068222</v>
      </c>
      <c r="Q960">
        <v>16.71792839564695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49.46000615829071</v>
      </c>
      <c r="G961" s="13">
        <f t="shared" si="172"/>
        <v>2.2050371508320983</v>
      </c>
      <c r="H961" s="13">
        <f t="shared" si="173"/>
        <v>47.254969007458612</v>
      </c>
      <c r="I961" s="16">
        <f t="shared" si="180"/>
        <v>60.756620377756519</v>
      </c>
      <c r="J961" s="13">
        <f t="shared" si="174"/>
        <v>48.367543951985581</v>
      </c>
      <c r="K961" s="13">
        <f t="shared" si="175"/>
        <v>12.389076425770938</v>
      </c>
      <c r="L961" s="13">
        <f t="shared" si="176"/>
        <v>0</v>
      </c>
      <c r="M961" s="13">
        <f t="shared" si="181"/>
        <v>3.9550176546885144E-25</v>
      </c>
      <c r="N961" s="13">
        <f t="shared" si="177"/>
        <v>2.4521109459068789E-25</v>
      </c>
      <c r="O961" s="13">
        <f t="shared" si="178"/>
        <v>2.2050371508320983</v>
      </c>
      <c r="Q961">
        <v>16.661389038009862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16.72584079946628</v>
      </c>
      <c r="G962" s="13">
        <f t="shared" si="172"/>
        <v>0</v>
      </c>
      <c r="H962" s="13">
        <f t="shared" si="173"/>
        <v>16.72584079946628</v>
      </c>
      <c r="I962" s="16">
        <f t="shared" si="180"/>
        <v>29.114917225237217</v>
      </c>
      <c r="J962" s="13">
        <f t="shared" si="174"/>
        <v>28.306034869452297</v>
      </c>
      <c r="K962" s="13">
        <f t="shared" si="175"/>
        <v>0.80888235578492029</v>
      </c>
      <c r="L962" s="13">
        <f t="shared" si="176"/>
        <v>0</v>
      </c>
      <c r="M962" s="13">
        <f t="shared" si="181"/>
        <v>1.5029067087816355E-25</v>
      </c>
      <c r="N962" s="13">
        <f t="shared" si="177"/>
        <v>9.3180215944461404E-26</v>
      </c>
      <c r="O962" s="13">
        <f t="shared" si="178"/>
        <v>9.3180215944461404E-26</v>
      </c>
      <c r="Q962">
        <v>22.519978790196131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7.3625653579764352</v>
      </c>
      <c r="G963" s="13">
        <f t="shared" si="172"/>
        <v>0</v>
      </c>
      <c r="H963" s="13">
        <f t="shared" si="173"/>
        <v>7.3625653579764352</v>
      </c>
      <c r="I963" s="16">
        <f t="shared" si="180"/>
        <v>8.1714477137613564</v>
      </c>
      <c r="J963" s="13">
        <f t="shared" si="174"/>
        <v>8.1537290873093244</v>
      </c>
      <c r="K963" s="13">
        <f t="shared" si="175"/>
        <v>1.7718626452031927E-2</v>
      </c>
      <c r="L963" s="13">
        <f t="shared" si="176"/>
        <v>0</v>
      </c>
      <c r="M963" s="13">
        <f t="shared" si="181"/>
        <v>5.7110454933702146E-26</v>
      </c>
      <c r="N963" s="13">
        <f t="shared" si="177"/>
        <v>3.5408482058895333E-26</v>
      </c>
      <c r="O963" s="13">
        <f t="shared" si="178"/>
        <v>3.5408482058895333E-26</v>
      </c>
      <c r="Q963">
        <v>22.86305770425048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1.6148113111388991</v>
      </c>
      <c r="G964" s="13">
        <f t="shared" si="172"/>
        <v>0</v>
      </c>
      <c r="H964" s="13">
        <f t="shared" si="173"/>
        <v>1.6148113111388991</v>
      </c>
      <c r="I964" s="16">
        <f t="shared" si="180"/>
        <v>1.632529937590931</v>
      </c>
      <c r="J964" s="13">
        <f t="shared" si="174"/>
        <v>1.6323937018478878</v>
      </c>
      <c r="K964" s="13">
        <f t="shared" si="175"/>
        <v>1.3623574304322261E-4</v>
      </c>
      <c r="L964" s="13">
        <f t="shared" si="176"/>
        <v>0</v>
      </c>
      <c r="M964" s="13">
        <f t="shared" si="181"/>
        <v>2.1701972874806813E-26</v>
      </c>
      <c r="N964" s="13">
        <f t="shared" si="177"/>
        <v>1.3455223182380223E-26</v>
      </c>
      <c r="O964" s="13">
        <f t="shared" si="178"/>
        <v>1.3455223182380223E-26</v>
      </c>
      <c r="Q964">
        <v>23.144316000000011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2.4990403160285228</v>
      </c>
      <c r="G965" s="13">
        <f t="shared" si="172"/>
        <v>0</v>
      </c>
      <c r="H965" s="13">
        <f t="shared" si="173"/>
        <v>2.4990403160285228</v>
      </c>
      <c r="I965" s="16">
        <f t="shared" si="180"/>
        <v>2.4991765517715661</v>
      </c>
      <c r="J965" s="13">
        <f t="shared" si="174"/>
        <v>2.4987514291814632</v>
      </c>
      <c r="K965" s="13">
        <f t="shared" si="175"/>
        <v>4.2512259010285547E-4</v>
      </c>
      <c r="L965" s="13">
        <f t="shared" si="176"/>
        <v>0</v>
      </c>
      <c r="M965" s="13">
        <f t="shared" si="181"/>
        <v>8.2467496924265903E-27</v>
      </c>
      <c r="N965" s="13">
        <f t="shared" si="177"/>
        <v>5.1129848093044857E-27</v>
      </c>
      <c r="O965" s="13">
        <f t="shared" si="178"/>
        <v>5.1129848093044857E-27</v>
      </c>
      <c r="Q965">
        <v>24.137873306361641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2.6064867218268271</v>
      </c>
      <c r="G966" s="13">
        <f t="shared" ref="G966:G1029" si="183">IF((F966-$J$2)&gt;0,$I$2*(F966-$J$2),0)</f>
        <v>0</v>
      </c>
      <c r="H966" s="13">
        <f t="shared" ref="H966:H1029" si="184">F966-G966</f>
        <v>2.6064867218268271</v>
      </c>
      <c r="I966" s="16">
        <f t="shared" si="180"/>
        <v>2.6069118444169299</v>
      </c>
      <c r="J966" s="13">
        <f t="shared" ref="J966:J1029" si="185">I966/SQRT(1+(I966/($K$2*(300+(25*Q966)+0.05*(Q966)^3)))^2)</f>
        <v>2.6063883615130821</v>
      </c>
      <c r="K966" s="13">
        <f t="shared" ref="K966:K1029" si="186">I966-J966</f>
        <v>5.2348290384784946E-4</v>
      </c>
      <c r="L966" s="13">
        <f t="shared" ref="L966:L1029" si="187">IF(K966&gt;$N$2,(K966-$N$2)/$L$2,0)</f>
        <v>0</v>
      </c>
      <c r="M966" s="13">
        <f t="shared" si="181"/>
        <v>3.1337648831221045E-27</v>
      </c>
      <c r="N966" s="13">
        <f t="shared" ref="N966:N1029" si="188">$M$2*M966</f>
        <v>1.9429342275357047E-27</v>
      </c>
      <c r="O966" s="13">
        <f t="shared" ref="O966:O1029" si="189">N966+G966</f>
        <v>1.9429342275357047E-27</v>
      </c>
      <c r="Q966">
        <v>23.555864209579681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41.73005781830954</v>
      </c>
      <c r="G967" s="13">
        <f t="shared" si="183"/>
        <v>1.089210564116043</v>
      </c>
      <c r="H967" s="13">
        <f t="shared" si="184"/>
        <v>40.640847254193496</v>
      </c>
      <c r="I967" s="16">
        <f t="shared" ref="I967:I1030" si="191">H967+K966-L966</f>
        <v>40.641370737097347</v>
      </c>
      <c r="J967" s="13">
        <f t="shared" si="185"/>
        <v>38.289442244440998</v>
      </c>
      <c r="K967" s="13">
        <f t="shared" si="186"/>
        <v>2.3519284926563486</v>
      </c>
      <c r="L967" s="13">
        <f t="shared" si="187"/>
        <v>0</v>
      </c>
      <c r="M967" s="13">
        <f t="shared" ref="M967:M1030" si="192">L967+M966-N966</f>
        <v>1.1908306555863998E-27</v>
      </c>
      <c r="N967" s="13">
        <f t="shared" si="188"/>
        <v>7.3831500646356791E-28</v>
      </c>
      <c r="O967" s="13">
        <f t="shared" si="189"/>
        <v>1.089210564116043</v>
      </c>
      <c r="Q967">
        <v>21.71069438981559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62.754038848817864</v>
      </c>
      <c r="G968" s="13">
        <f t="shared" si="183"/>
        <v>4.1240454634799821</v>
      </c>
      <c r="H968" s="13">
        <f t="shared" si="184"/>
        <v>58.629993385337883</v>
      </c>
      <c r="I968" s="16">
        <f t="shared" si="191"/>
        <v>60.981921877994232</v>
      </c>
      <c r="J968" s="13">
        <f t="shared" si="185"/>
        <v>51.104101333568259</v>
      </c>
      <c r="K968" s="13">
        <f t="shared" si="186"/>
        <v>9.8778205444259726</v>
      </c>
      <c r="L968" s="13">
        <f t="shared" si="187"/>
        <v>0</v>
      </c>
      <c r="M968" s="13">
        <f t="shared" si="192"/>
        <v>4.5251564912283191E-28</v>
      </c>
      <c r="N968" s="13">
        <f t="shared" si="188"/>
        <v>2.8055970245615577E-28</v>
      </c>
      <c r="O968" s="13">
        <f t="shared" si="189"/>
        <v>4.1240454634799821</v>
      </c>
      <c r="Q968">
        <v>18.90813479706879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68.964425180090259</v>
      </c>
      <c r="G969" s="13">
        <f t="shared" si="183"/>
        <v>5.0205215946812158</v>
      </c>
      <c r="H969" s="13">
        <f t="shared" si="184"/>
        <v>63.943903585409046</v>
      </c>
      <c r="I969" s="16">
        <f t="shared" si="191"/>
        <v>73.821724129835019</v>
      </c>
      <c r="J969" s="13">
        <f t="shared" si="185"/>
        <v>48.798414932665814</v>
      </c>
      <c r="K969" s="13">
        <f t="shared" si="186"/>
        <v>25.023309197169205</v>
      </c>
      <c r="L969" s="13">
        <f t="shared" si="187"/>
        <v>0</v>
      </c>
      <c r="M969" s="13">
        <f t="shared" si="192"/>
        <v>1.7195594666667615E-28</v>
      </c>
      <c r="N969" s="13">
        <f t="shared" si="188"/>
        <v>1.0661268693333921E-28</v>
      </c>
      <c r="O969" s="13">
        <f t="shared" si="189"/>
        <v>5.0205215946812158</v>
      </c>
      <c r="Q969">
        <v>13.703055461335509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13.535039986120809</v>
      </c>
      <c r="G970" s="13">
        <f t="shared" si="183"/>
        <v>0</v>
      </c>
      <c r="H970" s="13">
        <f t="shared" si="184"/>
        <v>13.535039986120809</v>
      </c>
      <c r="I970" s="16">
        <f t="shared" si="191"/>
        <v>38.558349183290012</v>
      </c>
      <c r="J970" s="13">
        <f t="shared" si="185"/>
        <v>33.177258616764796</v>
      </c>
      <c r="K970" s="13">
        <f t="shared" si="186"/>
        <v>5.3810905665252164</v>
      </c>
      <c r="L970" s="13">
        <f t="shared" si="187"/>
        <v>0</v>
      </c>
      <c r="M970" s="13">
        <f t="shared" si="192"/>
        <v>6.5343259733336932E-29</v>
      </c>
      <c r="N970" s="13">
        <f t="shared" si="188"/>
        <v>4.0512821034668899E-29</v>
      </c>
      <c r="O970" s="13">
        <f t="shared" si="189"/>
        <v>4.0512821034668899E-29</v>
      </c>
      <c r="Q970">
        <v>13.72041499354839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36.310307740795302</v>
      </c>
      <c r="G971" s="13">
        <f t="shared" si="183"/>
        <v>0.30686365002767274</v>
      </c>
      <c r="H971" s="13">
        <f t="shared" si="184"/>
        <v>36.00344409076763</v>
      </c>
      <c r="I971" s="16">
        <f t="shared" si="191"/>
        <v>41.384534657292846</v>
      </c>
      <c r="J971" s="13">
        <f t="shared" si="185"/>
        <v>35.386830044656286</v>
      </c>
      <c r="K971" s="13">
        <f t="shared" si="186"/>
        <v>5.9977046126365607</v>
      </c>
      <c r="L971" s="13">
        <f t="shared" si="187"/>
        <v>0</v>
      </c>
      <c r="M971" s="13">
        <f t="shared" si="192"/>
        <v>2.4830438698668034E-29</v>
      </c>
      <c r="N971" s="13">
        <f t="shared" si="188"/>
        <v>1.5394871993174181E-29</v>
      </c>
      <c r="O971" s="13">
        <f t="shared" si="189"/>
        <v>0.30686365002767274</v>
      </c>
      <c r="Q971">
        <v>14.400856630546009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0.55127424700494654</v>
      </c>
      <c r="G972" s="13">
        <f t="shared" si="183"/>
        <v>0</v>
      </c>
      <c r="H972" s="13">
        <f t="shared" si="184"/>
        <v>0.55127424700494654</v>
      </c>
      <c r="I972" s="16">
        <f t="shared" si="191"/>
        <v>6.5489788596415073</v>
      </c>
      <c r="J972" s="13">
        <f t="shared" si="185"/>
        <v>6.532121868289166</v>
      </c>
      <c r="K972" s="13">
        <f t="shared" si="186"/>
        <v>1.6856991352341311E-2</v>
      </c>
      <c r="L972" s="13">
        <f t="shared" si="187"/>
        <v>0</v>
      </c>
      <c r="M972" s="13">
        <f t="shared" si="192"/>
        <v>9.4355667054938523E-30</v>
      </c>
      <c r="N972" s="13">
        <f t="shared" si="188"/>
        <v>5.8500513574061884E-30</v>
      </c>
      <c r="O972" s="13">
        <f t="shared" si="189"/>
        <v>5.8500513574061884E-30</v>
      </c>
      <c r="Q972">
        <v>18.516562922556851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73.027539104916372</v>
      </c>
      <c r="G973" s="13">
        <f t="shared" si="183"/>
        <v>5.6070365806517746</v>
      </c>
      <c r="H973" s="13">
        <f t="shared" si="184"/>
        <v>67.420502524264592</v>
      </c>
      <c r="I973" s="16">
        <f t="shared" si="191"/>
        <v>67.437359515616933</v>
      </c>
      <c r="J973" s="13">
        <f t="shared" si="185"/>
        <v>54.679029835063012</v>
      </c>
      <c r="K973" s="13">
        <f t="shared" si="186"/>
        <v>12.758329680553921</v>
      </c>
      <c r="L973" s="13">
        <f t="shared" si="187"/>
        <v>0</v>
      </c>
      <c r="M973" s="13">
        <f t="shared" si="192"/>
        <v>3.585515348087664E-30</v>
      </c>
      <c r="N973" s="13">
        <f t="shared" si="188"/>
        <v>2.2230195158143517E-30</v>
      </c>
      <c r="O973" s="13">
        <f t="shared" si="189"/>
        <v>5.6070365806517746</v>
      </c>
      <c r="Q973">
        <v>18.87192867656313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3.507927648636322</v>
      </c>
      <c r="G974" s="13">
        <f t="shared" si="183"/>
        <v>0</v>
      </c>
      <c r="H974" s="13">
        <f t="shared" si="184"/>
        <v>3.507927648636322</v>
      </c>
      <c r="I974" s="16">
        <f t="shared" si="191"/>
        <v>16.266257329190243</v>
      </c>
      <c r="J974" s="13">
        <f t="shared" si="185"/>
        <v>16.090216533560955</v>
      </c>
      <c r="K974" s="13">
        <f t="shared" si="186"/>
        <v>0.17604079562928732</v>
      </c>
      <c r="L974" s="13">
        <f t="shared" si="187"/>
        <v>0</v>
      </c>
      <c r="M974" s="13">
        <f t="shared" si="192"/>
        <v>1.3624958322733123E-30</v>
      </c>
      <c r="N974" s="13">
        <f t="shared" si="188"/>
        <v>8.4474741600945357E-31</v>
      </c>
      <c r="O974" s="13">
        <f t="shared" si="189"/>
        <v>8.4474741600945357E-31</v>
      </c>
      <c r="Q974">
        <v>21.135923483657269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2.643504610252196</v>
      </c>
      <c r="G975" s="13">
        <f t="shared" si="183"/>
        <v>0</v>
      </c>
      <c r="H975" s="13">
        <f t="shared" si="184"/>
        <v>2.643504610252196</v>
      </c>
      <c r="I975" s="16">
        <f t="shared" si="191"/>
        <v>2.8195454058814833</v>
      </c>
      <c r="J975" s="13">
        <f t="shared" si="185"/>
        <v>2.8187485138414159</v>
      </c>
      <c r="K975" s="13">
        <f t="shared" si="186"/>
        <v>7.9689204006738734E-4</v>
      </c>
      <c r="L975" s="13">
        <f t="shared" si="187"/>
        <v>0</v>
      </c>
      <c r="M975" s="13">
        <f t="shared" si="192"/>
        <v>5.1774841626385873E-31</v>
      </c>
      <c r="N975" s="13">
        <f t="shared" si="188"/>
        <v>3.2100401808359242E-31</v>
      </c>
      <c r="O975" s="13">
        <f t="shared" si="189"/>
        <v>3.2100401808359242E-31</v>
      </c>
      <c r="Q975">
        <v>22.240629000000009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0.2848473796694147</v>
      </c>
      <c r="G976" s="13">
        <f t="shared" si="183"/>
        <v>0</v>
      </c>
      <c r="H976" s="13">
        <f t="shared" si="184"/>
        <v>0.2848473796694147</v>
      </c>
      <c r="I976" s="16">
        <f t="shared" si="191"/>
        <v>0.28564427170948209</v>
      </c>
      <c r="J976" s="13">
        <f t="shared" si="185"/>
        <v>0.28564366820410941</v>
      </c>
      <c r="K976" s="13">
        <f t="shared" si="186"/>
        <v>6.0350537267606086E-7</v>
      </c>
      <c r="L976" s="13">
        <f t="shared" si="187"/>
        <v>0</v>
      </c>
      <c r="M976" s="13">
        <f t="shared" si="192"/>
        <v>1.9674439818026632E-31</v>
      </c>
      <c r="N976" s="13">
        <f t="shared" si="188"/>
        <v>1.2198152687176512E-31</v>
      </c>
      <c r="O976" s="13">
        <f t="shared" si="189"/>
        <v>1.2198152687176512E-31</v>
      </c>
      <c r="Q976">
        <v>24.50076548542021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1.3558404105377091</v>
      </c>
      <c r="G977" s="13">
        <f t="shared" si="183"/>
        <v>0</v>
      </c>
      <c r="H977" s="13">
        <f t="shared" si="184"/>
        <v>1.3558404105377091</v>
      </c>
      <c r="I977" s="16">
        <f t="shared" si="191"/>
        <v>1.3558410140430817</v>
      </c>
      <c r="J977" s="13">
        <f t="shared" si="185"/>
        <v>1.3557771501237701</v>
      </c>
      <c r="K977" s="13">
        <f t="shared" si="186"/>
        <v>6.3863919311568651E-5</v>
      </c>
      <c r="L977" s="13">
        <f t="shared" si="187"/>
        <v>0</v>
      </c>
      <c r="M977" s="13">
        <f t="shared" si="192"/>
        <v>7.4762871308501194E-32</v>
      </c>
      <c r="N977" s="13">
        <f t="shared" si="188"/>
        <v>4.6352980211270739E-32</v>
      </c>
      <c r="O977" s="13">
        <f t="shared" si="189"/>
        <v>4.6352980211270739E-32</v>
      </c>
      <c r="Q977">
        <v>24.5757516940714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42.523720851265907</v>
      </c>
      <c r="G978" s="13">
        <f t="shared" si="183"/>
        <v>1.2037767001516393</v>
      </c>
      <c r="H978" s="13">
        <f t="shared" si="184"/>
        <v>41.319944151114271</v>
      </c>
      <c r="I978" s="16">
        <f t="shared" si="191"/>
        <v>41.320008015033579</v>
      </c>
      <c r="J978" s="13">
        <f t="shared" si="185"/>
        <v>39.63500254938846</v>
      </c>
      <c r="K978" s="13">
        <f t="shared" si="186"/>
        <v>1.6850054656451192</v>
      </c>
      <c r="L978" s="13">
        <f t="shared" si="187"/>
        <v>0</v>
      </c>
      <c r="M978" s="13">
        <f t="shared" si="192"/>
        <v>2.8409891097230455E-32</v>
      </c>
      <c r="N978" s="13">
        <f t="shared" si="188"/>
        <v>1.7614132480282883E-32</v>
      </c>
      <c r="O978" s="13">
        <f t="shared" si="189"/>
        <v>1.2037767001516393</v>
      </c>
      <c r="Q978">
        <v>24.630593603245121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39.806927534554482</v>
      </c>
      <c r="G979" s="13">
        <f t="shared" si="183"/>
        <v>0.81160458203804209</v>
      </c>
      <c r="H979" s="13">
        <f t="shared" si="184"/>
        <v>38.995322952516439</v>
      </c>
      <c r="I979" s="16">
        <f t="shared" si="191"/>
        <v>40.680328418161558</v>
      </c>
      <c r="J979" s="13">
        <f t="shared" si="185"/>
        <v>38.707914593857836</v>
      </c>
      <c r="K979" s="13">
        <f t="shared" si="186"/>
        <v>1.9724138243037217</v>
      </c>
      <c r="L979" s="13">
        <f t="shared" si="187"/>
        <v>0</v>
      </c>
      <c r="M979" s="13">
        <f t="shared" si="192"/>
        <v>1.0795758616947572E-32</v>
      </c>
      <c r="N979" s="13">
        <f t="shared" si="188"/>
        <v>6.6933703425074947E-33</v>
      </c>
      <c r="O979" s="13">
        <f t="shared" si="189"/>
        <v>0.81160458203804209</v>
      </c>
      <c r="Q979">
        <v>23.085471361415799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73.836194792425388</v>
      </c>
      <c r="G980" s="13">
        <f t="shared" si="183"/>
        <v>5.7237669229432866</v>
      </c>
      <c r="H980" s="13">
        <f t="shared" si="184"/>
        <v>68.112427869482104</v>
      </c>
      <c r="I980" s="16">
        <f t="shared" si="191"/>
        <v>70.084841693785819</v>
      </c>
      <c r="J980" s="13">
        <f t="shared" si="185"/>
        <v>53.766859373857834</v>
      </c>
      <c r="K980" s="13">
        <f t="shared" si="186"/>
        <v>16.317982319927985</v>
      </c>
      <c r="L980" s="13">
        <f t="shared" si="187"/>
        <v>0</v>
      </c>
      <c r="M980" s="13">
        <f t="shared" si="192"/>
        <v>4.102388274440077E-33</v>
      </c>
      <c r="N980" s="13">
        <f t="shared" si="188"/>
        <v>2.5434807301528478E-33</v>
      </c>
      <c r="O980" s="13">
        <f t="shared" si="189"/>
        <v>5.7237669229432866</v>
      </c>
      <c r="Q980">
        <v>17.33785613116714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60.537796343315527</v>
      </c>
      <c r="G981" s="13">
        <f t="shared" si="183"/>
        <v>3.8041284082185576</v>
      </c>
      <c r="H981" s="13">
        <f t="shared" si="184"/>
        <v>56.733667935096967</v>
      </c>
      <c r="I981" s="16">
        <f t="shared" si="191"/>
        <v>73.051650255024953</v>
      </c>
      <c r="J981" s="13">
        <f t="shared" si="185"/>
        <v>49.115950155108962</v>
      </c>
      <c r="K981" s="13">
        <f t="shared" si="186"/>
        <v>23.935700099915991</v>
      </c>
      <c r="L981" s="13">
        <f t="shared" si="187"/>
        <v>0</v>
      </c>
      <c r="M981" s="13">
        <f t="shared" si="192"/>
        <v>1.5589075442872292E-33</v>
      </c>
      <c r="N981" s="13">
        <f t="shared" si="188"/>
        <v>9.6652267745808216E-34</v>
      </c>
      <c r="O981" s="13">
        <f t="shared" si="189"/>
        <v>3.8041284082185576</v>
      </c>
      <c r="Q981">
        <v>13.9937936644804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32.071734464734718</v>
      </c>
      <c r="G982" s="13">
        <f t="shared" si="183"/>
        <v>0</v>
      </c>
      <c r="H982" s="13">
        <f t="shared" si="184"/>
        <v>32.071734464734718</v>
      </c>
      <c r="I982" s="16">
        <f t="shared" si="191"/>
        <v>56.007434564650708</v>
      </c>
      <c r="J982" s="13">
        <f t="shared" si="185"/>
        <v>40.479823534203206</v>
      </c>
      <c r="K982" s="13">
        <f t="shared" si="186"/>
        <v>15.527611030447503</v>
      </c>
      <c r="L982" s="13">
        <f t="shared" si="187"/>
        <v>0</v>
      </c>
      <c r="M982" s="13">
        <f t="shared" si="192"/>
        <v>5.9238486682914702E-34</v>
      </c>
      <c r="N982" s="13">
        <f t="shared" si="188"/>
        <v>3.6727861743407116E-34</v>
      </c>
      <c r="O982" s="13">
        <f t="shared" si="189"/>
        <v>3.6727861743407116E-34</v>
      </c>
      <c r="Q982">
        <v>12.175102993548389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77.782719383089514</v>
      </c>
      <c r="G983" s="13">
        <f t="shared" si="183"/>
        <v>6.2934521096624589</v>
      </c>
      <c r="H983" s="13">
        <f t="shared" si="184"/>
        <v>71.48926727342706</v>
      </c>
      <c r="I983" s="16">
        <f t="shared" si="191"/>
        <v>87.016878303874563</v>
      </c>
      <c r="J983" s="13">
        <f t="shared" si="185"/>
        <v>53.609127503926743</v>
      </c>
      <c r="K983" s="13">
        <f t="shared" si="186"/>
        <v>33.40775079994782</v>
      </c>
      <c r="L983" s="13">
        <f t="shared" si="187"/>
        <v>0</v>
      </c>
      <c r="M983" s="13">
        <f t="shared" si="192"/>
        <v>2.2510624939507586E-34</v>
      </c>
      <c r="N983" s="13">
        <f t="shared" si="188"/>
        <v>1.3956587462494703E-34</v>
      </c>
      <c r="O983" s="13">
        <f t="shared" si="189"/>
        <v>6.2934521096624589</v>
      </c>
      <c r="Q983">
        <v>14.36093424407278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36.309723803215931</v>
      </c>
      <c r="G984" s="13">
        <f t="shared" si="183"/>
        <v>0.3067793579926697</v>
      </c>
      <c r="H984" s="13">
        <f t="shared" si="184"/>
        <v>36.002944445223264</v>
      </c>
      <c r="I984" s="16">
        <f t="shared" si="191"/>
        <v>69.410695245171084</v>
      </c>
      <c r="J984" s="13">
        <f t="shared" si="185"/>
        <v>50.642197012544614</v>
      </c>
      <c r="K984" s="13">
        <f t="shared" si="186"/>
        <v>18.76849823262647</v>
      </c>
      <c r="L984" s="13">
        <f t="shared" si="187"/>
        <v>0</v>
      </c>
      <c r="M984" s="13">
        <f t="shared" si="192"/>
        <v>8.554037477012883E-35</v>
      </c>
      <c r="N984" s="13">
        <f t="shared" si="188"/>
        <v>5.3035032357479873E-35</v>
      </c>
      <c r="O984" s="13">
        <f t="shared" si="189"/>
        <v>0.3067793579926697</v>
      </c>
      <c r="Q984">
        <v>15.573349218449019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68.657302272750684</v>
      </c>
      <c r="G985" s="13">
        <f t="shared" si="183"/>
        <v>4.9761880635466644</v>
      </c>
      <c r="H985" s="13">
        <f t="shared" si="184"/>
        <v>63.681114209204019</v>
      </c>
      <c r="I985" s="16">
        <f t="shared" si="191"/>
        <v>82.449612441830482</v>
      </c>
      <c r="J985" s="13">
        <f t="shared" si="185"/>
        <v>61.826526101480219</v>
      </c>
      <c r="K985" s="13">
        <f t="shared" si="186"/>
        <v>20.623086340350262</v>
      </c>
      <c r="L985" s="13">
        <f t="shared" si="187"/>
        <v>0</v>
      </c>
      <c r="M985" s="13">
        <f t="shared" si="192"/>
        <v>3.2505342412648958E-35</v>
      </c>
      <c r="N985" s="13">
        <f t="shared" si="188"/>
        <v>2.0153312295842353E-35</v>
      </c>
      <c r="O985" s="13">
        <f t="shared" si="189"/>
        <v>4.9761880635466644</v>
      </c>
      <c r="Q985">
        <v>18.876869972149208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8.7069451253597361</v>
      </c>
      <c r="G986" s="13">
        <f t="shared" si="183"/>
        <v>0</v>
      </c>
      <c r="H986" s="13">
        <f t="shared" si="184"/>
        <v>8.7069451253597361</v>
      </c>
      <c r="I986" s="16">
        <f t="shared" si="191"/>
        <v>29.33003146571</v>
      </c>
      <c r="J986" s="13">
        <f t="shared" si="185"/>
        <v>28.46365782257827</v>
      </c>
      <c r="K986" s="13">
        <f t="shared" si="186"/>
        <v>0.86637364313173038</v>
      </c>
      <c r="L986" s="13">
        <f t="shared" si="187"/>
        <v>0</v>
      </c>
      <c r="M986" s="13">
        <f t="shared" si="192"/>
        <v>1.2352030116806605E-35</v>
      </c>
      <c r="N986" s="13">
        <f t="shared" si="188"/>
        <v>7.6582586724200943E-36</v>
      </c>
      <c r="O986" s="13">
        <f t="shared" si="189"/>
        <v>7.6582586724200943E-36</v>
      </c>
      <c r="Q986">
        <v>22.170418766021559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9.929534767390761</v>
      </c>
      <c r="G987" s="13">
        <f t="shared" si="183"/>
        <v>0</v>
      </c>
      <c r="H987" s="13">
        <f t="shared" si="184"/>
        <v>9.929534767390761</v>
      </c>
      <c r="I987" s="16">
        <f t="shared" si="191"/>
        <v>10.795908410522491</v>
      </c>
      <c r="J987" s="13">
        <f t="shared" si="185"/>
        <v>10.763858850702915</v>
      </c>
      <c r="K987" s="13">
        <f t="shared" si="186"/>
        <v>3.2049559819576245E-2</v>
      </c>
      <c r="L987" s="13">
        <f t="shared" si="187"/>
        <v>0</v>
      </c>
      <c r="M987" s="13">
        <f t="shared" si="192"/>
        <v>4.6937714443865103E-36</v>
      </c>
      <c r="N987" s="13">
        <f t="shared" si="188"/>
        <v>2.9101382955196363E-36</v>
      </c>
      <c r="O987" s="13">
        <f t="shared" si="189"/>
        <v>2.9101382955196363E-36</v>
      </c>
      <c r="Q987">
        <v>24.586941144894851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8.0628177766323645</v>
      </c>
      <c r="G988" s="13">
        <f t="shared" si="183"/>
        <v>0</v>
      </c>
      <c r="H988" s="13">
        <f t="shared" si="184"/>
        <v>8.0628177766323645</v>
      </c>
      <c r="I988" s="16">
        <f t="shared" si="191"/>
        <v>8.0948673364519408</v>
      </c>
      <c r="J988" s="13">
        <f t="shared" si="185"/>
        <v>8.0841564835137092</v>
      </c>
      <c r="K988" s="13">
        <f t="shared" si="186"/>
        <v>1.0710852938231596E-2</v>
      </c>
      <c r="L988" s="13">
        <f t="shared" si="187"/>
        <v>0</v>
      </c>
      <c r="M988" s="13">
        <f t="shared" si="192"/>
        <v>1.7836331488668739E-36</v>
      </c>
      <c r="N988" s="13">
        <f t="shared" si="188"/>
        <v>1.1058525522974618E-36</v>
      </c>
      <c r="O988" s="13">
        <f t="shared" si="189"/>
        <v>1.1058525522974618E-36</v>
      </c>
      <c r="Q988">
        <v>26.278046071171801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21.405517188895271</v>
      </c>
      <c r="G989" s="13">
        <f t="shared" si="183"/>
        <v>0</v>
      </c>
      <c r="H989" s="13">
        <f t="shared" si="184"/>
        <v>21.405517188895271</v>
      </c>
      <c r="I989" s="16">
        <f t="shared" si="191"/>
        <v>21.416228041833502</v>
      </c>
      <c r="J989" s="13">
        <f t="shared" si="185"/>
        <v>21.133107776351888</v>
      </c>
      <c r="K989" s="13">
        <f t="shared" si="186"/>
        <v>0.28312026548161384</v>
      </c>
      <c r="L989" s="13">
        <f t="shared" si="187"/>
        <v>0</v>
      </c>
      <c r="M989" s="13">
        <f t="shared" si="192"/>
        <v>6.7778059656941215E-37</v>
      </c>
      <c r="N989" s="13">
        <f t="shared" si="188"/>
        <v>4.2022396987303551E-37</v>
      </c>
      <c r="O989" s="13">
        <f t="shared" si="189"/>
        <v>4.2022396987303551E-37</v>
      </c>
      <c r="Q989">
        <v>23.59250900000001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5.5007595349988554</v>
      </c>
      <c r="G990" s="13">
        <f t="shared" si="183"/>
        <v>0</v>
      </c>
      <c r="H990" s="13">
        <f t="shared" si="184"/>
        <v>5.5007595349988554</v>
      </c>
      <c r="I990" s="16">
        <f t="shared" si="191"/>
        <v>5.7838798004804692</v>
      </c>
      <c r="J990" s="13">
        <f t="shared" si="185"/>
        <v>5.780157259172829</v>
      </c>
      <c r="K990" s="13">
        <f t="shared" si="186"/>
        <v>3.7225413076402702E-3</v>
      </c>
      <c r="L990" s="13">
        <f t="shared" si="187"/>
        <v>0</v>
      </c>
      <c r="M990" s="13">
        <f t="shared" si="192"/>
        <v>2.5755662669637663E-37</v>
      </c>
      <c r="N990" s="13">
        <f t="shared" si="188"/>
        <v>1.5968510855175352E-37</v>
      </c>
      <c r="O990" s="13">
        <f t="shared" si="189"/>
        <v>1.5968510855175352E-37</v>
      </c>
      <c r="Q990">
        <v>26.63669892831485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26.047363269845849</v>
      </c>
      <c r="G991" s="13">
        <f t="shared" si="183"/>
        <v>0</v>
      </c>
      <c r="H991" s="13">
        <f t="shared" si="184"/>
        <v>26.047363269845849</v>
      </c>
      <c r="I991" s="16">
        <f t="shared" si="191"/>
        <v>26.051085811153492</v>
      </c>
      <c r="J991" s="13">
        <f t="shared" si="185"/>
        <v>25.49918331235007</v>
      </c>
      <c r="K991" s="13">
        <f t="shared" si="186"/>
        <v>0.55190249880342179</v>
      </c>
      <c r="L991" s="13">
        <f t="shared" si="187"/>
        <v>0</v>
      </c>
      <c r="M991" s="13">
        <f t="shared" si="192"/>
        <v>9.7871518144623115E-38</v>
      </c>
      <c r="N991" s="13">
        <f t="shared" si="188"/>
        <v>6.0680341249666332E-38</v>
      </c>
      <c r="O991" s="13">
        <f t="shared" si="189"/>
        <v>6.0680341249666332E-38</v>
      </c>
      <c r="Q991">
        <v>22.938117486860222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26.642881846684979</v>
      </c>
      <c r="G992" s="13">
        <f t="shared" si="183"/>
        <v>0</v>
      </c>
      <c r="H992" s="13">
        <f t="shared" si="184"/>
        <v>26.642881846684979</v>
      </c>
      <c r="I992" s="16">
        <f t="shared" si="191"/>
        <v>27.194784345488401</v>
      </c>
      <c r="J992" s="13">
        <f t="shared" si="185"/>
        <v>26.066936150833666</v>
      </c>
      <c r="K992" s="13">
        <f t="shared" si="186"/>
        <v>1.1278481946547352</v>
      </c>
      <c r="L992" s="13">
        <f t="shared" si="187"/>
        <v>0</v>
      </c>
      <c r="M992" s="13">
        <f t="shared" si="192"/>
        <v>3.7191176894956783E-38</v>
      </c>
      <c r="N992" s="13">
        <f t="shared" si="188"/>
        <v>2.3058529674873205E-38</v>
      </c>
      <c r="O992" s="13">
        <f t="shared" si="189"/>
        <v>2.3058529674873205E-38</v>
      </c>
      <c r="Q992">
        <v>18.572769382704699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19.678089429047041</v>
      </c>
      <c r="G993" s="13">
        <f t="shared" si="183"/>
        <v>0</v>
      </c>
      <c r="H993" s="13">
        <f t="shared" si="184"/>
        <v>19.678089429047041</v>
      </c>
      <c r="I993" s="16">
        <f t="shared" si="191"/>
        <v>20.805937623701777</v>
      </c>
      <c r="J993" s="13">
        <f t="shared" si="185"/>
        <v>19.948087657197949</v>
      </c>
      <c r="K993" s="13">
        <f t="shared" si="186"/>
        <v>0.85784996650382794</v>
      </c>
      <c r="L993" s="13">
        <f t="shared" si="187"/>
        <v>0</v>
      </c>
      <c r="M993" s="13">
        <f t="shared" si="192"/>
        <v>1.4132647220083578E-38</v>
      </c>
      <c r="N993" s="13">
        <f t="shared" si="188"/>
        <v>8.7622412764518185E-39</v>
      </c>
      <c r="O993" s="13">
        <f t="shared" si="189"/>
        <v>8.7622412764518185E-39</v>
      </c>
      <c r="Q993">
        <v>14.80579099354839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2.398675996595145</v>
      </c>
      <c r="G994" s="13">
        <f t="shared" si="183"/>
        <v>0</v>
      </c>
      <c r="H994" s="13">
        <f t="shared" si="184"/>
        <v>2.398675996595145</v>
      </c>
      <c r="I994" s="16">
        <f t="shared" si="191"/>
        <v>3.2565259630989729</v>
      </c>
      <c r="J994" s="13">
        <f t="shared" si="185"/>
        <v>3.2526568836357788</v>
      </c>
      <c r="K994" s="13">
        <f t="shared" si="186"/>
        <v>3.8690794631941472E-3</v>
      </c>
      <c r="L994" s="13">
        <f t="shared" si="187"/>
        <v>0</v>
      </c>
      <c r="M994" s="13">
        <f t="shared" si="192"/>
        <v>5.3704059436317598E-39</v>
      </c>
      <c r="N994" s="13">
        <f t="shared" si="188"/>
        <v>3.3296516850516914E-39</v>
      </c>
      <c r="O994" s="13">
        <f t="shared" si="189"/>
        <v>3.3296516850516914E-39</v>
      </c>
      <c r="Q994">
        <v>14.0795415212854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0.12841265604010491</v>
      </c>
      <c r="G995" s="13">
        <f t="shared" si="183"/>
        <v>0</v>
      </c>
      <c r="H995" s="13">
        <f t="shared" si="184"/>
        <v>0.12841265604010491</v>
      </c>
      <c r="I995" s="16">
        <f t="shared" si="191"/>
        <v>0.13228173550329905</v>
      </c>
      <c r="J995" s="13">
        <f t="shared" si="185"/>
        <v>0.13228159246330776</v>
      </c>
      <c r="K995" s="13">
        <f t="shared" si="186"/>
        <v>1.4303999129605671E-7</v>
      </c>
      <c r="L995" s="13">
        <f t="shared" si="187"/>
        <v>0</v>
      </c>
      <c r="M995" s="13">
        <f t="shared" si="192"/>
        <v>2.0407542585800684E-39</v>
      </c>
      <c r="N995" s="13">
        <f t="shared" si="188"/>
        <v>1.2652676403196424E-39</v>
      </c>
      <c r="O995" s="13">
        <f t="shared" si="189"/>
        <v>1.2652676403196424E-39</v>
      </c>
      <c r="Q995">
        <v>18.33719509677551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0.49908422502847782</v>
      </c>
      <c r="G996" s="13">
        <f t="shared" si="183"/>
        <v>0</v>
      </c>
      <c r="H996" s="13">
        <f t="shared" si="184"/>
        <v>0.49908422502847782</v>
      </c>
      <c r="I996" s="16">
        <f t="shared" si="191"/>
        <v>0.49908436806846912</v>
      </c>
      <c r="J996" s="13">
        <f t="shared" si="185"/>
        <v>0.49907867986663546</v>
      </c>
      <c r="K996" s="13">
        <f t="shared" si="186"/>
        <v>5.6882018336645856E-6</v>
      </c>
      <c r="L996" s="13">
        <f t="shared" si="187"/>
        <v>0</v>
      </c>
      <c r="M996" s="13">
        <f t="shared" si="192"/>
        <v>7.7548661826042608E-40</v>
      </c>
      <c r="N996" s="13">
        <f t="shared" si="188"/>
        <v>4.8080170332146418E-40</v>
      </c>
      <c r="O996" s="13">
        <f t="shared" si="189"/>
        <v>4.8080170332146418E-40</v>
      </c>
      <c r="Q996">
        <v>20.45907581055733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43.125796936910213</v>
      </c>
      <c r="G997" s="13">
        <f t="shared" si="183"/>
        <v>1.2906870485834745</v>
      </c>
      <c r="H997" s="13">
        <f t="shared" si="184"/>
        <v>41.835109888326741</v>
      </c>
      <c r="I997" s="16">
        <f t="shared" si="191"/>
        <v>41.835115576528572</v>
      </c>
      <c r="J997" s="13">
        <f t="shared" si="185"/>
        <v>37.919669841630743</v>
      </c>
      <c r="K997" s="13">
        <f t="shared" si="186"/>
        <v>3.9154457348978298</v>
      </c>
      <c r="L997" s="13">
        <f t="shared" si="187"/>
        <v>0</v>
      </c>
      <c r="M997" s="13">
        <f t="shared" si="192"/>
        <v>2.946849149389619E-40</v>
      </c>
      <c r="N997" s="13">
        <f t="shared" si="188"/>
        <v>1.8270464726215638E-40</v>
      </c>
      <c r="O997" s="13">
        <f t="shared" si="189"/>
        <v>1.2906870485834745</v>
      </c>
      <c r="Q997">
        <v>18.30889345666176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8.7033813820249222</v>
      </c>
      <c r="G998" s="13">
        <f t="shared" si="183"/>
        <v>0</v>
      </c>
      <c r="H998" s="13">
        <f t="shared" si="184"/>
        <v>8.7033813820249222</v>
      </c>
      <c r="I998" s="16">
        <f t="shared" si="191"/>
        <v>12.618827116922752</v>
      </c>
      <c r="J998" s="13">
        <f t="shared" si="185"/>
        <v>12.533776347450157</v>
      </c>
      <c r="K998" s="13">
        <f t="shared" si="186"/>
        <v>8.5050769472594823E-2</v>
      </c>
      <c r="L998" s="13">
        <f t="shared" si="187"/>
        <v>0</v>
      </c>
      <c r="M998" s="13">
        <f t="shared" si="192"/>
        <v>1.1198026767680552E-40</v>
      </c>
      <c r="N998" s="13">
        <f t="shared" si="188"/>
        <v>6.9427765959619421E-41</v>
      </c>
      <c r="O998" s="13">
        <f t="shared" si="189"/>
        <v>6.9427765959619421E-41</v>
      </c>
      <c r="Q998">
        <v>20.937690990173259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26.361115328065271</v>
      </c>
      <c r="G999" s="13">
        <f t="shared" si="183"/>
        <v>0</v>
      </c>
      <c r="H999" s="13">
        <f t="shared" si="184"/>
        <v>26.361115328065271</v>
      </c>
      <c r="I999" s="16">
        <f t="shared" si="191"/>
        <v>26.446166097537866</v>
      </c>
      <c r="J999" s="13">
        <f t="shared" si="185"/>
        <v>25.968228249398802</v>
      </c>
      <c r="K999" s="13">
        <f t="shared" si="186"/>
        <v>0.4779378481390637</v>
      </c>
      <c r="L999" s="13">
        <f t="shared" si="187"/>
        <v>0</v>
      </c>
      <c r="M999" s="13">
        <f t="shared" si="192"/>
        <v>4.2552501717186103E-41</v>
      </c>
      <c r="N999" s="13">
        <f t="shared" si="188"/>
        <v>2.6382551064655384E-41</v>
      </c>
      <c r="O999" s="13">
        <f t="shared" si="189"/>
        <v>2.6382551064655384E-41</v>
      </c>
      <c r="Q999">
        <v>24.319853756929142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8.7029336024002504</v>
      </c>
      <c r="G1000" s="13">
        <f t="shared" si="183"/>
        <v>0</v>
      </c>
      <c r="H1000" s="13">
        <f t="shared" si="184"/>
        <v>8.7029336024002504</v>
      </c>
      <c r="I1000" s="16">
        <f t="shared" si="191"/>
        <v>9.1808714505393141</v>
      </c>
      <c r="J1000" s="13">
        <f t="shared" si="185"/>
        <v>9.1604467062743513</v>
      </c>
      <c r="K1000" s="13">
        <f t="shared" si="186"/>
        <v>2.0424744264962769E-2</v>
      </c>
      <c r="L1000" s="13">
        <f t="shared" si="187"/>
        <v>0</v>
      </c>
      <c r="M1000" s="13">
        <f t="shared" si="192"/>
        <v>1.6169950652530719E-41</v>
      </c>
      <c r="N1000" s="13">
        <f t="shared" si="188"/>
        <v>1.0025369404569045E-41</v>
      </c>
      <c r="O1000" s="13">
        <f t="shared" si="189"/>
        <v>1.0025369404569045E-41</v>
      </c>
      <c r="Q1000">
        <v>24.340049630410832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0.27323914038161901</v>
      </c>
      <c r="G1001" s="13">
        <f t="shared" si="183"/>
        <v>0</v>
      </c>
      <c r="H1001" s="13">
        <f t="shared" si="184"/>
        <v>0.27323914038161901</v>
      </c>
      <c r="I1001" s="16">
        <f t="shared" si="191"/>
        <v>0.29366388464658177</v>
      </c>
      <c r="J1001" s="13">
        <f t="shared" si="185"/>
        <v>0.29366298156583681</v>
      </c>
      <c r="K1001" s="13">
        <f t="shared" si="186"/>
        <v>9.0308074496281421E-7</v>
      </c>
      <c r="L1001" s="13">
        <f t="shared" si="187"/>
        <v>0</v>
      </c>
      <c r="M1001" s="13">
        <f t="shared" si="192"/>
        <v>6.1445812479616739E-42</v>
      </c>
      <c r="N1001" s="13">
        <f t="shared" si="188"/>
        <v>3.8096403737362376E-42</v>
      </c>
      <c r="O1001" s="13">
        <f t="shared" si="189"/>
        <v>3.8096403737362376E-42</v>
      </c>
      <c r="Q1001">
        <v>22.222179000000011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4.7304107431778837</v>
      </c>
      <c r="G1002" s="13">
        <f t="shared" si="183"/>
        <v>0</v>
      </c>
      <c r="H1002" s="13">
        <f t="shared" si="184"/>
        <v>4.7304107431778837</v>
      </c>
      <c r="I1002" s="16">
        <f t="shared" si="191"/>
        <v>4.730411646258629</v>
      </c>
      <c r="J1002" s="13">
        <f t="shared" si="185"/>
        <v>4.7270840234773877</v>
      </c>
      <c r="K1002" s="13">
        <f t="shared" si="186"/>
        <v>3.3276227812413239E-3</v>
      </c>
      <c r="L1002" s="13">
        <f t="shared" si="187"/>
        <v>0</v>
      </c>
      <c r="M1002" s="13">
        <f t="shared" si="192"/>
        <v>2.3349408742254363E-42</v>
      </c>
      <c r="N1002" s="13">
        <f t="shared" si="188"/>
        <v>1.4476633420197706E-42</v>
      </c>
      <c r="O1002" s="13">
        <f t="shared" si="189"/>
        <v>1.4476633420197706E-42</v>
      </c>
      <c r="Q1002">
        <v>23.1093762553941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84.10933016907542</v>
      </c>
      <c r="G1003" s="13">
        <f t="shared" si="183"/>
        <v>7.2067053693633945</v>
      </c>
      <c r="H1003" s="13">
        <f t="shared" si="184"/>
        <v>76.902624799712029</v>
      </c>
      <c r="I1003" s="16">
        <f t="shared" si="191"/>
        <v>76.905952422493272</v>
      </c>
      <c r="J1003" s="13">
        <f t="shared" si="185"/>
        <v>61.822841571462334</v>
      </c>
      <c r="K1003" s="13">
        <f t="shared" si="186"/>
        <v>15.083110851030938</v>
      </c>
      <c r="L1003" s="13">
        <f t="shared" si="187"/>
        <v>0</v>
      </c>
      <c r="M1003" s="13">
        <f t="shared" si="192"/>
        <v>8.8727753220566575E-43</v>
      </c>
      <c r="N1003" s="13">
        <f t="shared" si="188"/>
        <v>5.5011206996751276E-43</v>
      </c>
      <c r="O1003" s="13">
        <f t="shared" si="189"/>
        <v>7.2067053693633945</v>
      </c>
      <c r="Q1003">
        <v>20.37861570478665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56.01887056419384</v>
      </c>
      <c r="G1004" s="13">
        <f t="shared" si="183"/>
        <v>3.1518164772758435</v>
      </c>
      <c r="H1004" s="13">
        <f t="shared" si="184"/>
        <v>52.867054086917996</v>
      </c>
      <c r="I1004" s="16">
        <f t="shared" si="191"/>
        <v>67.950164937948927</v>
      </c>
      <c r="J1004" s="13">
        <f t="shared" si="185"/>
        <v>50.728643096940232</v>
      </c>
      <c r="K1004" s="13">
        <f t="shared" si="186"/>
        <v>17.221521841008695</v>
      </c>
      <c r="L1004" s="13">
        <f t="shared" si="187"/>
        <v>0</v>
      </c>
      <c r="M1004" s="13">
        <f t="shared" si="192"/>
        <v>3.3716546223815299E-43</v>
      </c>
      <c r="N1004" s="13">
        <f t="shared" si="188"/>
        <v>2.0904258658765485E-43</v>
      </c>
      <c r="O1004" s="13">
        <f t="shared" si="189"/>
        <v>3.1518164772758435</v>
      </c>
      <c r="Q1004">
        <v>15.990672202050121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21.45710783557697</v>
      </c>
      <c r="G1005" s="13">
        <f t="shared" si="183"/>
        <v>0</v>
      </c>
      <c r="H1005" s="13">
        <f t="shared" si="184"/>
        <v>21.45710783557697</v>
      </c>
      <c r="I1005" s="16">
        <f t="shared" si="191"/>
        <v>38.678629676585665</v>
      </c>
      <c r="J1005" s="13">
        <f t="shared" si="185"/>
        <v>33.349274786779802</v>
      </c>
      <c r="K1005" s="13">
        <f t="shared" si="186"/>
        <v>5.3293548898058631</v>
      </c>
      <c r="L1005" s="13">
        <f t="shared" si="187"/>
        <v>0</v>
      </c>
      <c r="M1005" s="13">
        <f t="shared" si="192"/>
        <v>1.2812287565049814E-43</v>
      </c>
      <c r="N1005" s="13">
        <f t="shared" si="188"/>
        <v>7.9436182903308848E-44</v>
      </c>
      <c r="O1005" s="13">
        <f t="shared" si="189"/>
        <v>7.9436182903308848E-44</v>
      </c>
      <c r="Q1005">
        <v>13.88105785571048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40.917333999928182</v>
      </c>
      <c r="G1006" s="13">
        <f t="shared" si="183"/>
        <v>0.97189298263664092</v>
      </c>
      <c r="H1006" s="13">
        <f t="shared" si="184"/>
        <v>39.945441017291543</v>
      </c>
      <c r="I1006" s="16">
        <f t="shared" si="191"/>
        <v>45.274795907097406</v>
      </c>
      <c r="J1006" s="13">
        <f t="shared" si="185"/>
        <v>37.925651548829777</v>
      </c>
      <c r="K1006" s="13">
        <f t="shared" si="186"/>
        <v>7.3491443582676297</v>
      </c>
      <c r="L1006" s="13">
        <f t="shared" si="187"/>
        <v>0</v>
      </c>
      <c r="M1006" s="13">
        <f t="shared" si="192"/>
        <v>4.8686692747189287E-44</v>
      </c>
      <c r="N1006" s="13">
        <f t="shared" si="188"/>
        <v>3.0185749503257359E-44</v>
      </c>
      <c r="O1006" s="13">
        <f t="shared" si="189"/>
        <v>0.97189298263664092</v>
      </c>
      <c r="Q1006">
        <v>14.65041899354839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65.634123750654865</v>
      </c>
      <c r="G1007" s="13">
        <f t="shared" si="183"/>
        <v>4.5397889023911215</v>
      </c>
      <c r="H1007" s="13">
        <f t="shared" si="184"/>
        <v>61.094334848263742</v>
      </c>
      <c r="I1007" s="16">
        <f t="shared" si="191"/>
        <v>68.443479206531379</v>
      </c>
      <c r="J1007" s="13">
        <f t="shared" si="185"/>
        <v>50.138722095418188</v>
      </c>
      <c r="K1007" s="13">
        <f t="shared" si="186"/>
        <v>18.30475711111319</v>
      </c>
      <c r="L1007" s="13">
        <f t="shared" si="187"/>
        <v>0</v>
      </c>
      <c r="M1007" s="13">
        <f t="shared" si="192"/>
        <v>1.8500943243931928E-44</v>
      </c>
      <c r="N1007" s="13">
        <f t="shared" si="188"/>
        <v>1.1470584811237797E-44</v>
      </c>
      <c r="O1007" s="13">
        <f t="shared" si="189"/>
        <v>4.5397889023911215</v>
      </c>
      <c r="Q1007">
        <v>15.4967601558434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84.125167199390916</v>
      </c>
      <c r="G1008" s="13">
        <f t="shared" si="183"/>
        <v>7.2089914621939579</v>
      </c>
      <c r="H1008" s="13">
        <f t="shared" si="184"/>
        <v>76.916175737196951</v>
      </c>
      <c r="I1008" s="16">
        <f t="shared" si="191"/>
        <v>95.220932848310142</v>
      </c>
      <c r="J1008" s="13">
        <f t="shared" si="185"/>
        <v>55.348194514405215</v>
      </c>
      <c r="K1008" s="13">
        <f t="shared" si="186"/>
        <v>39.872738333904927</v>
      </c>
      <c r="L1008" s="13">
        <f t="shared" si="187"/>
        <v>2.6915370019357012</v>
      </c>
      <c r="M1008" s="13">
        <f t="shared" si="192"/>
        <v>2.6915370019357012</v>
      </c>
      <c r="N1008" s="13">
        <f t="shared" si="188"/>
        <v>1.6687529412001347</v>
      </c>
      <c r="O1008" s="13">
        <f t="shared" si="189"/>
        <v>8.8777444033940931</v>
      </c>
      <c r="Q1008">
        <v>14.35243154524635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7.8521028306297591</v>
      </c>
      <c r="G1009" s="13">
        <f t="shared" si="183"/>
        <v>0</v>
      </c>
      <c r="H1009" s="13">
        <f t="shared" si="184"/>
        <v>7.8521028306297591</v>
      </c>
      <c r="I1009" s="16">
        <f t="shared" si="191"/>
        <v>45.033304162598988</v>
      </c>
      <c r="J1009" s="13">
        <f t="shared" si="185"/>
        <v>39.956293187255525</v>
      </c>
      <c r="K1009" s="13">
        <f t="shared" si="186"/>
        <v>5.0770109753434625</v>
      </c>
      <c r="L1009" s="13">
        <f t="shared" si="187"/>
        <v>0</v>
      </c>
      <c r="M1009" s="13">
        <f t="shared" si="192"/>
        <v>1.0227840607355665</v>
      </c>
      <c r="N1009" s="13">
        <f t="shared" si="188"/>
        <v>0.6341261176560512</v>
      </c>
      <c r="O1009" s="13">
        <f t="shared" si="189"/>
        <v>0.6341261176560512</v>
      </c>
      <c r="Q1009">
        <v>17.803723480711682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21.500728220944001</v>
      </c>
      <c r="G1010" s="13">
        <f t="shared" si="183"/>
        <v>0</v>
      </c>
      <c r="H1010" s="13">
        <f t="shared" si="184"/>
        <v>21.500728220944001</v>
      </c>
      <c r="I1010" s="16">
        <f t="shared" si="191"/>
        <v>26.577739196287464</v>
      </c>
      <c r="J1010" s="13">
        <f t="shared" si="185"/>
        <v>25.866109660209062</v>
      </c>
      <c r="K1010" s="13">
        <f t="shared" si="186"/>
        <v>0.71162953607840151</v>
      </c>
      <c r="L1010" s="13">
        <f t="shared" si="187"/>
        <v>0</v>
      </c>
      <c r="M1010" s="13">
        <f t="shared" si="192"/>
        <v>0.38865794307951529</v>
      </c>
      <c r="N1010" s="13">
        <f t="shared" si="188"/>
        <v>0.24096792470929948</v>
      </c>
      <c r="O1010" s="13">
        <f t="shared" si="189"/>
        <v>0.24096792470929948</v>
      </c>
      <c r="Q1010">
        <v>21.50097989536323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7.8946847968463594</v>
      </c>
      <c r="G1011" s="13">
        <f t="shared" si="183"/>
        <v>0</v>
      </c>
      <c r="H1011" s="13">
        <f t="shared" si="184"/>
        <v>7.8946847968463594</v>
      </c>
      <c r="I1011" s="16">
        <f t="shared" si="191"/>
        <v>8.6063143329247609</v>
      </c>
      <c r="J1011" s="13">
        <f t="shared" si="185"/>
        <v>8.5852982833380267</v>
      </c>
      <c r="K1011" s="13">
        <f t="shared" si="186"/>
        <v>2.1016049586734198E-2</v>
      </c>
      <c r="L1011" s="13">
        <f t="shared" si="187"/>
        <v>0</v>
      </c>
      <c r="M1011" s="13">
        <f t="shared" si="192"/>
        <v>0.14769001837021581</v>
      </c>
      <c r="N1011" s="13">
        <f t="shared" si="188"/>
        <v>9.1567811389533807E-2</v>
      </c>
      <c r="O1011" s="13">
        <f t="shared" si="189"/>
        <v>9.1567811389533807E-2</v>
      </c>
      <c r="Q1011">
        <v>22.75275523503365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1.653140274379145</v>
      </c>
      <c r="G1012" s="13">
        <f t="shared" si="183"/>
        <v>0</v>
      </c>
      <c r="H1012" s="13">
        <f t="shared" si="184"/>
        <v>1.653140274379145</v>
      </c>
      <c r="I1012" s="16">
        <f t="shared" si="191"/>
        <v>1.6741563239658792</v>
      </c>
      <c r="J1012" s="13">
        <f t="shared" si="185"/>
        <v>1.6740245986513138</v>
      </c>
      <c r="K1012" s="13">
        <f t="shared" si="186"/>
        <v>1.3172531456540071E-4</v>
      </c>
      <c r="L1012" s="13">
        <f t="shared" si="187"/>
        <v>0</v>
      </c>
      <c r="M1012" s="13">
        <f t="shared" si="192"/>
        <v>5.6122206980682002E-2</v>
      </c>
      <c r="N1012" s="13">
        <f t="shared" si="188"/>
        <v>3.4795768328022843E-2</v>
      </c>
      <c r="O1012" s="13">
        <f t="shared" si="189"/>
        <v>3.4795768328022843E-2</v>
      </c>
      <c r="Q1012">
        <v>23.922440783454601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7.9604475063037432</v>
      </c>
      <c r="G1013" s="13">
        <f t="shared" si="183"/>
        <v>0</v>
      </c>
      <c r="H1013" s="13">
        <f t="shared" si="184"/>
        <v>7.9604475063037432</v>
      </c>
      <c r="I1013" s="16">
        <f t="shared" si="191"/>
        <v>7.9605792316183086</v>
      </c>
      <c r="J1013" s="13">
        <f t="shared" si="185"/>
        <v>7.945043291989756</v>
      </c>
      <c r="K1013" s="13">
        <f t="shared" si="186"/>
        <v>1.5535939628552597E-2</v>
      </c>
      <c r="L1013" s="13">
        <f t="shared" si="187"/>
        <v>0</v>
      </c>
      <c r="M1013" s="13">
        <f t="shared" si="192"/>
        <v>2.1326438652659159E-2</v>
      </c>
      <c r="N1013" s="13">
        <f t="shared" si="188"/>
        <v>1.3222391964648679E-2</v>
      </c>
      <c r="O1013" s="13">
        <f t="shared" si="189"/>
        <v>1.3222391964648679E-2</v>
      </c>
      <c r="Q1013">
        <v>23.24235800000001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18.117534736509121</v>
      </c>
      <c r="G1014" s="13">
        <f t="shared" si="183"/>
        <v>0</v>
      </c>
      <c r="H1014" s="13">
        <f t="shared" si="184"/>
        <v>18.117534736509121</v>
      </c>
      <c r="I1014" s="16">
        <f t="shared" si="191"/>
        <v>18.133070676137674</v>
      </c>
      <c r="J1014" s="13">
        <f t="shared" si="185"/>
        <v>17.990126308131682</v>
      </c>
      <c r="K1014" s="13">
        <f t="shared" si="186"/>
        <v>0.14294436800599186</v>
      </c>
      <c r="L1014" s="13">
        <f t="shared" si="187"/>
        <v>0</v>
      </c>
      <c r="M1014" s="13">
        <f t="shared" si="192"/>
        <v>8.1040466880104804E-3</v>
      </c>
      <c r="N1014" s="13">
        <f t="shared" si="188"/>
        <v>5.0245089465664975E-3</v>
      </c>
      <c r="O1014" s="13">
        <f t="shared" si="189"/>
        <v>5.0245089465664975E-3</v>
      </c>
      <c r="Q1014">
        <v>24.96803109206957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62.297519114186287</v>
      </c>
      <c r="G1015" s="13">
        <f t="shared" si="183"/>
        <v>4.0581463351989102</v>
      </c>
      <c r="H1015" s="13">
        <f t="shared" si="184"/>
        <v>58.239372778987374</v>
      </c>
      <c r="I1015" s="16">
        <f t="shared" si="191"/>
        <v>58.382317146993365</v>
      </c>
      <c r="J1015" s="13">
        <f t="shared" si="185"/>
        <v>51.492593233222017</v>
      </c>
      <c r="K1015" s="13">
        <f t="shared" si="186"/>
        <v>6.8897239137713484</v>
      </c>
      <c r="L1015" s="13">
        <f t="shared" si="187"/>
        <v>0</v>
      </c>
      <c r="M1015" s="13">
        <f t="shared" si="192"/>
        <v>3.0795377414439828E-3</v>
      </c>
      <c r="N1015" s="13">
        <f t="shared" si="188"/>
        <v>1.9093133996952694E-3</v>
      </c>
      <c r="O1015" s="13">
        <f t="shared" si="189"/>
        <v>4.0600556485986052</v>
      </c>
      <c r="Q1015">
        <v>21.08429668857708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28.691316258461001</v>
      </c>
      <c r="G1016" s="13">
        <f t="shared" si="183"/>
        <v>0</v>
      </c>
      <c r="H1016" s="13">
        <f t="shared" si="184"/>
        <v>28.691316258461001</v>
      </c>
      <c r="I1016" s="16">
        <f t="shared" si="191"/>
        <v>35.581040172232349</v>
      </c>
      <c r="J1016" s="13">
        <f t="shared" si="185"/>
        <v>32.849791150008642</v>
      </c>
      <c r="K1016" s="13">
        <f t="shared" si="186"/>
        <v>2.7312490222237074</v>
      </c>
      <c r="L1016" s="13">
        <f t="shared" si="187"/>
        <v>0</v>
      </c>
      <c r="M1016" s="13">
        <f t="shared" si="192"/>
        <v>1.1702243417487134E-3</v>
      </c>
      <c r="N1016" s="13">
        <f t="shared" si="188"/>
        <v>7.2553909188420227E-4</v>
      </c>
      <c r="O1016" s="13">
        <f t="shared" si="189"/>
        <v>7.2553909188420227E-4</v>
      </c>
      <c r="Q1016">
        <v>17.61823429238579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145.71174851103231</v>
      </c>
      <c r="G1017" s="13">
        <f t="shared" si="183"/>
        <v>16.099082545603064</v>
      </c>
      <c r="H1017" s="13">
        <f t="shared" si="184"/>
        <v>129.61266596542924</v>
      </c>
      <c r="I1017" s="16">
        <f t="shared" si="191"/>
        <v>132.34391498765297</v>
      </c>
      <c r="J1017" s="13">
        <f t="shared" si="185"/>
        <v>64.229304150910536</v>
      </c>
      <c r="K1017" s="13">
        <f t="shared" si="186"/>
        <v>68.114610836742429</v>
      </c>
      <c r="L1017" s="13">
        <f t="shared" si="187"/>
        <v>29.787903490183201</v>
      </c>
      <c r="M1017" s="13">
        <f t="shared" si="192"/>
        <v>29.788348175433065</v>
      </c>
      <c r="N1017" s="13">
        <f t="shared" si="188"/>
        <v>18.4687758687685</v>
      </c>
      <c r="O1017" s="13">
        <f t="shared" si="189"/>
        <v>34.567858414371564</v>
      </c>
      <c r="Q1017">
        <v>15.45856414618903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62.256115579082447</v>
      </c>
      <c r="G1018" s="13">
        <f t="shared" si="183"/>
        <v>4.0521696891437307</v>
      </c>
      <c r="H1018" s="13">
        <f t="shared" si="184"/>
        <v>58.203945889938716</v>
      </c>
      <c r="I1018" s="16">
        <f t="shared" si="191"/>
        <v>96.530653236497955</v>
      </c>
      <c r="J1018" s="13">
        <f t="shared" si="185"/>
        <v>54.953750988286338</v>
      </c>
      <c r="K1018" s="13">
        <f t="shared" si="186"/>
        <v>41.576902248211617</v>
      </c>
      <c r="L1018" s="13">
        <f t="shared" si="187"/>
        <v>4.3265790825718575</v>
      </c>
      <c r="M1018" s="13">
        <f t="shared" si="192"/>
        <v>15.646151389236426</v>
      </c>
      <c r="N1018" s="13">
        <f t="shared" si="188"/>
        <v>9.700613861326584</v>
      </c>
      <c r="O1018" s="13">
        <f t="shared" si="189"/>
        <v>13.752783550470316</v>
      </c>
      <c r="Q1018">
        <v>14.10041199354839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32.964009305217623</v>
      </c>
      <c r="G1019" s="13">
        <f t="shared" si="183"/>
        <v>0</v>
      </c>
      <c r="H1019" s="13">
        <f t="shared" si="184"/>
        <v>32.964009305217623</v>
      </c>
      <c r="I1019" s="16">
        <f t="shared" si="191"/>
        <v>70.214332470857386</v>
      </c>
      <c r="J1019" s="13">
        <f t="shared" si="185"/>
        <v>51.50519909775781</v>
      </c>
      <c r="K1019" s="13">
        <f t="shared" si="186"/>
        <v>18.709133373099576</v>
      </c>
      <c r="L1019" s="13">
        <f t="shared" si="187"/>
        <v>0</v>
      </c>
      <c r="M1019" s="13">
        <f t="shared" si="192"/>
        <v>5.9455375279098419</v>
      </c>
      <c r="N1019" s="13">
        <f t="shared" si="188"/>
        <v>3.6862332673041021</v>
      </c>
      <c r="O1019" s="13">
        <f t="shared" si="189"/>
        <v>3.6862332673041021</v>
      </c>
      <c r="Q1019">
        <v>15.903514097649509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3.5178082741451751</v>
      </c>
      <c r="G1020" s="13">
        <f t="shared" si="183"/>
        <v>0</v>
      </c>
      <c r="H1020" s="13">
        <f t="shared" si="184"/>
        <v>3.5178082741451751</v>
      </c>
      <c r="I1020" s="16">
        <f t="shared" si="191"/>
        <v>22.22694164724475</v>
      </c>
      <c r="J1020" s="13">
        <f t="shared" si="185"/>
        <v>21.431362967741517</v>
      </c>
      <c r="K1020" s="13">
        <f t="shared" si="186"/>
        <v>0.79557867950323313</v>
      </c>
      <c r="L1020" s="13">
        <f t="shared" si="187"/>
        <v>0</v>
      </c>
      <c r="M1020" s="13">
        <f t="shared" si="192"/>
        <v>2.2593042606057399</v>
      </c>
      <c r="N1020" s="13">
        <f t="shared" si="188"/>
        <v>1.4007686415755587</v>
      </c>
      <c r="O1020" s="13">
        <f t="shared" si="189"/>
        <v>1.4007686415755587</v>
      </c>
      <c r="Q1020">
        <v>16.8213658359285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1.5581351387971969</v>
      </c>
      <c r="G1021" s="13">
        <f t="shared" si="183"/>
        <v>0</v>
      </c>
      <c r="H1021" s="13">
        <f t="shared" si="184"/>
        <v>1.5581351387971969</v>
      </c>
      <c r="I1021" s="16">
        <f t="shared" si="191"/>
        <v>2.35371381830043</v>
      </c>
      <c r="J1021" s="13">
        <f t="shared" si="185"/>
        <v>2.3527105068397707</v>
      </c>
      <c r="K1021" s="13">
        <f t="shared" si="186"/>
        <v>1.0033114606593507E-3</v>
      </c>
      <c r="L1021" s="13">
        <f t="shared" si="187"/>
        <v>0</v>
      </c>
      <c r="M1021" s="13">
        <f t="shared" si="192"/>
        <v>0.85853561903018116</v>
      </c>
      <c r="N1021" s="13">
        <f t="shared" si="188"/>
        <v>0.53229208379871229</v>
      </c>
      <c r="O1021" s="13">
        <f t="shared" si="189"/>
        <v>0.53229208379871229</v>
      </c>
      <c r="Q1021">
        <v>16.778957872616239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1.131842959640355</v>
      </c>
      <c r="G1022" s="13">
        <f t="shared" si="183"/>
        <v>0</v>
      </c>
      <c r="H1022" s="13">
        <f t="shared" si="184"/>
        <v>1.131842959640355</v>
      </c>
      <c r="I1022" s="16">
        <f t="shared" si="191"/>
        <v>1.1328462711010143</v>
      </c>
      <c r="J1022" s="13">
        <f t="shared" si="185"/>
        <v>1.1327876044225491</v>
      </c>
      <c r="K1022" s="13">
        <f t="shared" si="186"/>
        <v>5.8666678465213451E-5</v>
      </c>
      <c r="L1022" s="13">
        <f t="shared" si="187"/>
        <v>0</v>
      </c>
      <c r="M1022" s="13">
        <f t="shared" si="192"/>
        <v>0.32624353523146887</v>
      </c>
      <c r="N1022" s="13">
        <f t="shared" si="188"/>
        <v>0.20227099184351069</v>
      </c>
      <c r="O1022" s="13">
        <f t="shared" si="189"/>
        <v>0.20227099184351069</v>
      </c>
      <c r="Q1022">
        <v>21.346426068166839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23.197590095815599</v>
      </c>
      <c r="G1023" s="13">
        <f t="shared" si="183"/>
        <v>0</v>
      </c>
      <c r="H1023" s="13">
        <f t="shared" si="184"/>
        <v>23.197590095815599</v>
      </c>
      <c r="I1023" s="16">
        <f t="shared" si="191"/>
        <v>23.197648762494065</v>
      </c>
      <c r="J1023" s="13">
        <f t="shared" si="185"/>
        <v>22.906488620511755</v>
      </c>
      <c r="K1023" s="13">
        <f t="shared" si="186"/>
        <v>0.29116014198230999</v>
      </c>
      <c r="L1023" s="13">
        <f t="shared" si="187"/>
        <v>0</v>
      </c>
      <c r="M1023" s="13">
        <f t="shared" si="192"/>
        <v>0.12397254338795818</v>
      </c>
      <c r="N1023" s="13">
        <f t="shared" si="188"/>
        <v>7.6862976900534077E-2</v>
      </c>
      <c r="O1023" s="13">
        <f t="shared" si="189"/>
        <v>7.6862976900534077E-2</v>
      </c>
      <c r="Q1023">
        <v>25.114887194010802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1.56147314571075</v>
      </c>
      <c r="G1024" s="13">
        <f t="shared" si="183"/>
        <v>0</v>
      </c>
      <c r="H1024" s="13">
        <f t="shared" si="184"/>
        <v>1.56147314571075</v>
      </c>
      <c r="I1024" s="16">
        <f t="shared" si="191"/>
        <v>1.85263328769306</v>
      </c>
      <c r="J1024" s="13">
        <f t="shared" si="185"/>
        <v>1.852485606092249</v>
      </c>
      <c r="K1024" s="13">
        <f t="shared" si="186"/>
        <v>1.4768160081102266E-4</v>
      </c>
      <c r="L1024" s="13">
        <f t="shared" si="187"/>
        <v>0</v>
      </c>
      <c r="M1024" s="13">
        <f t="shared" si="192"/>
        <v>4.7109566487424107E-2</v>
      </c>
      <c r="N1024" s="13">
        <f t="shared" si="188"/>
        <v>2.9207931222202946E-2</v>
      </c>
      <c r="O1024" s="13">
        <f t="shared" si="189"/>
        <v>2.9207931222202946E-2</v>
      </c>
      <c r="Q1024">
        <v>25.280970000000011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0.26945809205129673</v>
      </c>
      <c r="G1025" s="13">
        <f t="shared" si="183"/>
        <v>0</v>
      </c>
      <c r="H1025" s="13">
        <f t="shared" si="184"/>
        <v>0.26945809205129673</v>
      </c>
      <c r="I1025" s="16">
        <f t="shared" si="191"/>
        <v>0.26960577365210775</v>
      </c>
      <c r="J1025" s="13">
        <f t="shared" si="185"/>
        <v>0.269605333021468</v>
      </c>
      <c r="K1025" s="13">
        <f t="shared" si="186"/>
        <v>4.4063063975308125E-7</v>
      </c>
      <c r="L1025" s="13">
        <f t="shared" si="187"/>
        <v>0</v>
      </c>
      <c r="M1025" s="13">
        <f t="shared" si="192"/>
        <v>1.790163526522116E-2</v>
      </c>
      <c r="N1025" s="13">
        <f t="shared" si="188"/>
        <v>1.1099013864437119E-2</v>
      </c>
      <c r="O1025" s="13">
        <f t="shared" si="189"/>
        <v>1.1099013864437119E-2</v>
      </c>
      <c r="Q1025">
        <v>25.515194131942049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13.72825862005331</v>
      </c>
      <c r="G1026" s="13">
        <f t="shared" si="183"/>
        <v>0</v>
      </c>
      <c r="H1026" s="13">
        <f t="shared" si="184"/>
        <v>13.72825862005331</v>
      </c>
      <c r="I1026" s="16">
        <f t="shared" si="191"/>
        <v>13.72825906068395</v>
      </c>
      <c r="J1026" s="13">
        <f t="shared" si="185"/>
        <v>13.671903259365191</v>
      </c>
      <c r="K1026" s="13">
        <f t="shared" si="186"/>
        <v>5.6355801318758836E-2</v>
      </c>
      <c r="L1026" s="13">
        <f t="shared" si="187"/>
        <v>0</v>
      </c>
      <c r="M1026" s="13">
        <f t="shared" si="192"/>
        <v>6.8026214007840414E-3</v>
      </c>
      <c r="N1026" s="13">
        <f t="shared" si="188"/>
        <v>4.2176252684861058E-3</v>
      </c>
      <c r="O1026" s="13">
        <f t="shared" si="189"/>
        <v>4.2176252684861058E-3</v>
      </c>
      <c r="Q1026">
        <v>25.69982125769101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33.202668742750689</v>
      </c>
      <c r="G1027" s="13">
        <f t="shared" si="183"/>
        <v>0</v>
      </c>
      <c r="H1027" s="13">
        <f t="shared" si="184"/>
        <v>33.202668742750689</v>
      </c>
      <c r="I1027" s="16">
        <f t="shared" si="191"/>
        <v>33.259024544069447</v>
      </c>
      <c r="J1027" s="13">
        <f t="shared" si="185"/>
        <v>32.224219241708994</v>
      </c>
      <c r="K1027" s="13">
        <f t="shared" si="186"/>
        <v>1.0348053023604535</v>
      </c>
      <c r="L1027" s="13">
        <f t="shared" si="187"/>
        <v>0</v>
      </c>
      <c r="M1027" s="13">
        <f t="shared" si="192"/>
        <v>2.5849961322979356E-3</v>
      </c>
      <c r="N1027" s="13">
        <f t="shared" si="188"/>
        <v>1.6026976020247202E-3</v>
      </c>
      <c r="O1027" s="13">
        <f t="shared" si="189"/>
        <v>1.6026976020247202E-3</v>
      </c>
      <c r="Q1027">
        <v>23.570291354110449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42.887277596191048</v>
      </c>
      <c r="G1028" s="13">
        <f t="shared" si="183"/>
        <v>1.2562565181174612</v>
      </c>
      <c r="H1028" s="13">
        <f t="shared" si="184"/>
        <v>41.631021078073587</v>
      </c>
      <c r="I1028" s="16">
        <f t="shared" si="191"/>
        <v>42.665826380434041</v>
      </c>
      <c r="J1028" s="13">
        <f t="shared" si="185"/>
        <v>38.280865612754155</v>
      </c>
      <c r="K1028" s="13">
        <f t="shared" si="186"/>
        <v>4.3849607676798854</v>
      </c>
      <c r="L1028" s="13">
        <f t="shared" si="187"/>
        <v>0</v>
      </c>
      <c r="M1028" s="13">
        <f t="shared" si="192"/>
        <v>9.8229853027321547E-4</v>
      </c>
      <c r="N1028" s="13">
        <f t="shared" si="188"/>
        <v>6.0902508876939355E-4</v>
      </c>
      <c r="O1028" s="13">
        <f t="shared" si="189"/>
        <v>1.2568655432062306</v>
      </c>
      <c r="Q1028">
        <v>17.815051369771648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63.728109817990067</v>
      </c>
      <c r="G1029" s="13">
        <f t="shared" si="183"/>
        <v>4.2646536845115426</v>
      </c>
      <c r="H1029" s="13">
        <f t="shared" si="184"/>
        <v>59.463456133478523</v>
      </c>
      <c r="I1029" s="16">
        <f t="shared" si="191"/>
        <v>63.848416901158409</v>
      </c>
      <c r="J1029" s="13">
        <f t="shared" si="185"/>
        <v>45.134660415963225</v>
      </c>
      <c r="K1029" s="13">
        <f t="shared" si="186"/>
        <v>18.713756485195184</v>
      </c>
      <c r="L1029" s="13">
        <f t="shared" si="187"/>
        <v>0</v>
      </c>
      <c r="M1029" s="13">
        <f t="shared" si="192"/>
        <v>3.7327344150382192E-4</v>
      </c>
      <c r="N1029" s="13">
        <f t="shared" si="188"/>
        <v>2.3142953373236959E-4</v>
      </c>
      <c r="O1029" s="13">
        <f t="shared" si="189"/>
        <v>4.264885114045275</v>
      </c>
      <c r="Q1029">
        <v>13.42762914862476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11.306361872026899</v>
      </c>
      <c r="G1030" s="13">
        <f t="shared" ref="G1030:G1093" si="194">IF((F1030-$J$2)&gt;0,$I$2*(F1030-$J$2),0)</f>
        <v>0</v>
      </c>
      <c r="H1030" s="13">
        <f t="shared" ref="H1030:H1093" si="195">F1030-G1030</f>
        <v>11.306361872026899</v>
      </c>
      <c r="I1030" s="16">
        <f t="shared" si="191"/>
        <v>30.020118357222081</v>
      </c>
      <c r="J1030" s="13">
        <f t="shared" ref="J1030:J1093" si="196">I1030/SQRT(1+(I1030/($K$2*(300+(25*Q1030)+0.05*(Q1030)^3)))^2)</f>
        <v>27.099467187531427</v>
      </c>
      <c r="K1030" s="13">
        <f t="shared" ref="K1030:K1093" si="197">I1030-J1030</f>
        <v>2.9206511696906539</v>
      </c>
      <c r="L1030" s="13">
        <f t="shared" ref="L1030:L1093" si="198">IF(K1030&gt;$N$2,(K1030-$N$2)/$L$2,0)</f>
        <v>0</v>
      </c>
      <c r="M1030" s="13">
        <f t="shared" si="192"/>
        <v>1.4184390777145233E-4</v>
      </c>
      <c r="N1030" s="13">
        <f t="shared" ref="N1030:N1093" si="199">$M$2*M1030</f>
        <v>8.794322281830044E-5</v>
      </c>
      <c r="O1030" s="13">
        <f t="shared" ref="O1030:O1093" si="200">N1030+G1030</f>
        <v>8.794322281830044E-5</v>
      </c>
      <c r="Q1030">
        <v>13.237994060821009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50.581514725123078</v>
      </c>
      <c r="G1031" s="13">
        <f t="shared" si="194"/>
        <v>2.3669281520473051</v>
      </c>
      <c r="H1031" s="13">
        <f t="shared" si="195"/>
        <v>48.214586573075771</v>
      </c>
      <c r="I1031" s="16">
        <f t="shared" ref="I1031:I1094" si="202">H1031+K1030-L1030</f>
        <v>51.135237742766421</v>
      </c>
      <c r="J1031" s="13">
        <f t="shared" si="196"/>
        <v>40.560107813100274</v>
      </c>
      <c r="K1031" s="13">
        <f t="shared" si="197"/>
        <v>10.575129929666147</v>
      </c>
      <c r="L1031" s="13">
        <f t="shared" si="198"/>
        <v>0</v>
      </c>
      <c r="M1031" s="13">
        <f t="shared" ref="M1031:M1094" si="203">L1031+M1030-N1030</f>
        <v>5.3900684953151891E-5</v>
      </c>
      <c r="N1031" s="13">
        <f t="shared" si="199"/>
        <v>3.3418424670954175E-5</v>
      </c>
      <c r="O1031" s="13">
        <f t="shared" si="200"/>
        <v>2.3669615704719762</v>
      </c>
      <c r="Q1031">
        <v>14.04880799354839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13.2756530705727</v>
      </c>
      <c r="G1032" s="13">
        <f t="shared" si="194"/>
        <v>0</v>
      </c>
      <c r="H1032" s="13">
        <f t="shared" si="195"/>
        <v>13.2756530705727</v>
      </c>
      <c r="I1032" s="16">
        <f t="shared" si="202"/>
        <v>23.850783000238849</v>
      </c>
      <c r="J1032" s="13">
        <f t="shared" si="196"/>
        <v>22.826410840450059</v>
      </c>
      <c r="K1032" s="13">
        <f t="shared" si="197"/>
        <v>1.0243721597887898</v>
      </c>
      <c r="L1032" s="13">
        <f t="shared" si="198"/>
        <v>0</v>
      </c>
      <c r="M1032" s="13">
        <f t="shared" si="203"/>
        <v>2.0482260282197716E-5</v>
      </c>
      <c r="N1032" s="13">
        <f t="shared" si="199"/>
        <v>1.2699001374962584E-5</v>
      </c>
      <c r="O1032" s="13">
        <f t="shared" si="200"/>
        <v>1.2699001374962584E-5</v>
      </c>
      <c r="Q1032">
        <v>16.448128786909319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3.075764834782055</v>
      </c>
      <c r="G1033" s="13">
        <f t="shared" si="194"/>
        <v>0</v>
      </c>
      <c r="H1033" s="13">
        <f t="shared" si="195"/>
        <v>3.075764834782055</v>
      </c>
      <c r="I1033" s="16">
        <f t="shared" si="202"/>
        <v>4.1001369945708444</v>
      </c>
      <c r="J1033" s="13">
        <f t="shared" si="196"/>
        <v>4.0978551282394129</v>
      </c>
      <c r="K1033" s="13">
        <f t="shared" si="197"/>
        <v>2.2818663314314591E-3</v>
      </c>
      <c r="L1033" s="13">
        <f t="shared" si="198"/>
        <v>0</v>
      </c>
      <c r="M1033" s="13">
        <f t="shared" si="203"/>
        <v>7.7832589072351319E-6</v>
      </c>
      <c r="N1033" s="13">
        <f t="shared" si="199"/>
        <v>4.8256205224857816E-6</v>
      </c>
      <c r="O1033" s="13">
        <f t="shared" si="200"/>
        <v>4.8256205224857816E-6</v>
      </c>
      <c r="Q1033">
        <v>22.74351404282714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11.18493247872274</v>
      </c>
      <c r="G1034" s="13">
        <f t="shared" si="194"/>
        <v>0</v>
      </c>
      <c r="H1034" s="13">
        <f t="shared" si="195"/>
        <v>11.18493247872274</v>
      </c>
      <c r="I1034" s="16">
        <f t="shared" si="202"/>
        <v>11.187214345054171</v>
      </c>
      <c r="J1034" s="13">
        <f t="shared" si="196"/>
        <v>11.119286163614554</v>
      </c>
      <c r="K1034" s="13">
        <f t="shared" si="197"/>
        <v>6.7928181439617319E-2</v>
      </c>
      <c r="L1034" s="13">
        <f t="shared" si="198"/>
        <v>0</v>
      </c>
      <c r="M1034" s="13">
        <f t="shared" si="203"/>
        <v>2.9576383847493503E-6</v>
      </c>
      <c r="N1034" s="13">
        <f t="shared" si="199"/>
        <v>1.8337357985445973E-6</v>
      </c>
      <c r="O1034" s="13">
        <f t="shared" si="200"/>
        <v>1.8337357985445973E-6</v>
      </c>
      <c r="Q1034">
        <v>19.98128367871259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2.2038778491692539</v>
      </c>
      <c r="G1035" s="13">
        <f t="shared" si="194"/>
        <v>0</v>
      </c>
      <c r="H1035" s="13">
        <f t="shared" si="195"/>
        <v>2.2038778491692539</v>
      </c>
      <c r="I1035" s="16">
        <f t="shared" si="202"/>
        <v>2.2718060306088712</v>
      </c>
      <c r="J1035" s="13">
        <f t="shared" si="196"/>
        <v>2.2715005939056119</v>
      </c>
      <c r="K1035" s="13">
        <f t="shared" si="197"/>
        <v>3.0543670325933192E-4</v>
      </c>
      <c r="L1035" s="13">
        <f t="shared" si="198"/>
        <v>0</v>
      </c>
      <c r="M1035" s="13">
        <f t="shared" si="203"/>
        <v>1.1239025862047531E-6</v>
      </c>
      <c r="N1035" s="13">
        <f t="shared" si="199"/>
        <v>6.9681960344694689E-7</v>
      </c>
      <c r="O1035" s="13">
        <f t="shared" si="200"/>
        <v>6.9681960344694689E-7</v>
      </c>
      <c r="Q1035">
        <v>24.456424412513929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9.9341414614452805</v>
      </c>
      <c r="G1036" s="13">
        <f t="shared" si="194"/>
        <v>0</v>
      </c>
      <c r="H1036" s="13">
        <f t="shared" si="195"/>
        <v>9.9341414614452805</v>
      </c>
      <c r="I1036" s="16">
        <f t="shared" si="202"/>
        <v>9.9344468981485399</v>
      </c>
      <c r="J1036" s="13">
        <f t="shared" si="196"/>
        <v>9.9099302313630453</v>
      </c>
      <c r="K1036" s="13">
        <f t="shared" si="197"/>
        <v>2.4516666785494579E-2</v>
      </c>
      <c r="L1036" s="13">
        <f t="shared" si="198"/>
        <v>0</v>
      </c>
      <c r="M1036" s="13">
        <f t="shared" si="203"/>
        <v>4.2708298275780618E-7</v>
      </c>
      <c r="N1036" s="13">
        <f t="shared" si="199"/>
        <v>2.6479144930983983E-7</v>
      </c>
      <c r="O1036" s="13">
        <f t="shared" si="200"/>
        <v>2.6479144930983983E-7</v>
      </c>
      <c r="Q1036">
        <v>24.724630503207521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9.7109564830546419E-2</v>
      </c>
      <c r="G1037" s="13">
        <f t="shared" si="194"/>
        <v>0</v>
      </c>
      <c r="H1037" s="13">
        <f t="shared" si="195"/>
        <v>9.7109564830546419E-2</v>
      </c>
      <c r="I1037" s="16">
        <f t="shared" si="202"/>
        <v>0.121626231616041</v>
      </c>
      <c r="J1037" s="13">
        <f t="shared" si="196"/>
        <v>0.12162618652952406</v>
      </c>
      <c r="K1037" s="13">
        <f t="shared" si="197"/>
        <v>4.5086516936576615E-8</v>
      </c>
      <c r="L1037" s="13">
        <f t="shared" si="198"/>
        <v>0</v>
      </c>
      <c r="M1037" s="13">
        <f t="shared" si="203"/>
        <v>1.6229153344796635E-7</v>
      </c>
      <c r="N1037" s="13">
        <f t="shared" si="199"/>
        <v>1.0062075073773914E-7</v>
      </c>
      <c r="O1037" s="13">
        <f t="shared" si="200"/>
        <v>1.0062075073773914E-7</v>
      </c>
      <c r="Q1037">
        <v>24.735779986280111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19.69042998537661</v>
      </c>
      <c r="G1038" s="13">
        <f t="shared" si="194"/>
        <v>0</v>
      </c>
      <c r="H1038" s="13">
        <f t="shared" si="195"/>
        <v>19.69042998537661</v>
      </c>
      <c r="I1038" s="16">
        <f t="shared" si="202"/>
        <v>19.690430030463126</v>
      </c>
      <c r="J1038" s="13">
        <f t="shared" si="196"/>
        <v>19.469889846786941</v>
      </c>
      <c r="K1038" s="13">
        <f t="shared" si="197"/>
        <v>0.22054018367618511</v>
      </c>
      <c r="L1038" s="13">
        <f t="shared" si="198"/>
        <v>0</v>
      </c>
      <c r="M1038" s="13">
        <f t="shared" si="203"/>
        <v>6.1670782710227213E-8</v>
      </c>
      <c r="N1038" s="13">
        <f t="shared" si="199"/>
        <v>3.8235885280340872E-8</v>
      </c>
      <c r="O1038" s="13">
        <f t="shared" si="200"/>
        <v>3.8235885280340872E-8</v>
      </c>
      <c r="Q1038">
        <v>23.598326000000011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0.53852501403906938</v>
      </c>
      <c r="G1039" s="13">
        <f t="shared" si="194"/>
        <v>0</v>
      </c>
      <c r="H1039" s="13">
        <f t="shared" si="195"/>
        <v>0.53852501403906938</v>
      </c>
      <c r="I1039" s="16">
        <f t="shared" si="202"/>
        <v>0.75906519771525449</v>
      </c>
      <c r="J1039" s="13">
        <f t="shared" si="196"/>
        <v>0.75905420550687031</v>
      </c>
      <c r="K1039" s="13">
        <f t="shared" si="197"/>
        <v>1.0992208384186242E-5</v>
      </c>
      <c r="L1039" s="13">
        <f t="shared" si="198"/>
        <v>0</v>
      </c>
      <c r="M1039" s="13">
        <f t="shared" si="203"/>
        <v>2.3434897429886341E-8</v>
      </c>
      <c r="N1039" s="13">
        <f t="shared" si="199"/>
        <v>1.4529636406529532E-8</v>
      </c>
      <c r="O1039" s="13">
        <f t="shared" si="200"/>
        <v>1.4529636406529532E-8</v>
      </c>
      <c r="Q1039">
        <v>24.714444820918992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40.113923534638388</v>
      </c>
      <c r="G1040" s="13">
        <f t="shared" si="194"/>
        <v>0.85591979396996831</v>
      </c>
      <c r="H1040" s="13">
        <f t="shared" si="195"/>
        <v>39.258003740668421</v>
      </c>
      <c r="I1040" s="16">
        <f t="shared" si="202"/>
        <v>39.258014732876802</v>
      </c>
      <c r="J1040" s="13">
        <f t="shared" si="196"/>
        <v>35.135322968297274</v>
      </c>
      <c r="K1040" s="13">
        <f t="shared" si="197"/>
        <v>4.1226917645795282</v>
      </c>
      <c r="L1040" s="13">
        <f t="shared" si="198"/>
        <v>0</v>
      </c>
      <c r="M1040" s="13">
        <f t="shared" si="203"/>
        <v>8.9052610233568093E-9</v>
      </c>
      <c r="N1040" s="13">
        <f t="shared" si="199"/>
        <v>5.5212618344812217E-9</v>
      </c>
      <c r="O1040" s="13">
        <f t="shared" si="200"/>
        <v>0.85591979949123009</v>
      </c>
      <c r="Q1040">
        <v>16.453236605226198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28.826097508777629</v>
      </c>
      <c r="G1041" s="13">
        <f t="shared" si="194"/>
        <v>0</v>
      </c>
      <c r="H1041" s="13">
        <f t="shared" si="195"/>
        <v>28.826097508777629</v>
      </c>
      <c r="I1041" s="16">
        <f t="shared" si="202"/>
        <v>32.948789273357157</v>
      </c>
      <c r="J1041" s="13">
        <f t="shared" si="196"/>
        <v>30.082299769428982</v>
      </c>
      <c r="K1041" s="13">
        <f t="shared" si="197"/>
        <v>2.8664895039281753</v>
      </c>
      <c r="L1041" s="13">
        <f t="shared" si="198"/>
        <v>0</v>
      </c>
      <c r="M1041" s="13">
        <f t="shared" si="203"/>
        <v>3.3839991888755876E-9</v>
      </c>
      <c r="N1041" s="13">
        <f t="shared" si="199"/>
        <v>2.0980794971028641E-9</v>
      </c>
      <c r="O1041" s="13">
        <f t="shared" si="200"/>
        <v>2.0980794971028641E-9</v>
      </c>
      <c r="Q1041">
        <v>15.512722289877599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31.849262582565661</v>
      </c>
      <c r="G1042" s="13">
        <f t="shared" si="194"/>
        <v>0</v>
      </c>
      <c r="H1042" s="13">
        <f t="shared" si="195"/>
        <v>31.849262582565661</v>
      </c>
      <c r="I1042" s="16">
        <f t="shared" si="202"/>
        <v>34.715752086493836</v>
      </c>
      <c r="J1042" s="13">
        <f t="shared" si="196"/>
        <v>30.870636524668292</v>
      </c>
      <c r="K1042" s="13">
        <f t="shared" si="197"/>
        <v>3.8451155618255441</v>
      </c>
      <c r="L1042" s="13">
        <f t="shared" si="198"/>
        <v>0</v>
      </c>
      <c r="M1042" s="13">
        <f t="shared" si="203"/>
        <v>1.2859196917727234E-9</v>
      </c>
      <c r="N1042" s="13">
        <f t="shared" si="199"/>
        <v>7.9727020889908855E-10</v>
      </c>
      <c r="O1042" s="13">
        <f t="shared" si="200"/>
        <v>7.9727020889908855E-10</v>
      </c>
      <c r="Q1042">
        <v>14.238768993548391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8.8981288529110289E-2</v>
      </c>
      <c r="G1043" s="13">
        <f t="shared" si="194"/>
        <v>0</v>
      </c>
      <c r="H1043" s="13">
        <f t="shared" si="195"/>
        <v>8.8981288529110289E-2</v>
      </c>
      <c r="I1043" s="16">
        <f t="shared" si="202"/>
        <v>3.9340968503546545</v>
      </c>
      <c r="J1043" s="13">
        <f t="shared" si="196"/>
        <v>3.9289906910494534</v>
      </c>
      <c r="K1043" s="13">
        <f t="shared" si="197"/>
        <v>5.1061593052010856E-3</v>
      </c>
      <c r="L1043" s="13">
        <f t="shared" si="198"/>
        <v>0</v>
      </c>
      <c r="M1043" s="13">
        <f t="shared" si="203"/>
        <v>4.8864948287363488E-10</v>
      </c>
      <c r="N1043" s="13">
        <f t="shared" si="199"/>
        <v>3.0296267938165365E-10</v>
      </c>
      <c r="O1043" s="13">
        <f t="shared" si="200"/>
        <v>3.0296267938165365E-10</v>
      </c>
      <c r="Q1043">
        <v>16.156909535122249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9.7109564830546419E-2</v>
      </c>
      <c r="G1044" s="13">
        <f t="shared" si="194"/>
        <v>0</v>
      </c>
      <c r="H1044" s="13">
        <f t="shared" si="195"/>
        <v>9.7109564830546419E-2</v>
      </c>
      <c r="I1044" s="16">
        <f t="shared" si="202"/>
        <v>0.1022157241357475</v>
      </c>
      <c r="J1044" s="13">
        <f t="shared" si="196"/>
        <v>0.10221567838824677</v>
      </c>
      <c r="K1044" s="13">
        <f t="shared" si="197"/>
        <v>4.5747500732051805E-8</v>
      </c>
      <c r="L1044" s="13">
        <f t="shared" si="198"/>
        <v>0</v>
      </c>
      <c r="M1044" s="13">
        <f t="shared" si="203"/>
        <v>1.8568680349198123E-10</v>
      </c>
      <c r="N1044" s="13">
        <f t="shared" si="199"/>
        <v>1.1512581816502836E-10</v>
      </c>
      <c r="O1044" s="13">
        <f t="shared" si="200"/>
        <v>1.1512581816502836E-10</v>
      </c>
      <c r="Q1044">
        <v>20.924917912111042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7.8882778415476134</v>
      </c>
      <c r="G1045" s="13">
        <f t="shared" si="194"/>
        <v>0</v>
      </c>
      <c r="H1045" s="13">
        <f t="shared" si="195"/>
        <v>7.8882778415476134</v>
      </c>
      <c r="I1045" s="16">
        <f t="shared" si="202"/>
        <v>7.8882778872951143</v>
      </c>
      <c r="J1045" s="13">
        <f t="shared" si="196"/>
        <v>7.8644972672906199</v>
      </c>
      <c r="K1045" s="13">
        <f t="shared" si="197"/>
        <v>2.3780620004494324E-2</v>
      </c>
      <c r="L1045" s="13">
        <f t="shared" si="198"/>
        <v>0</v>
      </c>
      <c r="M1045" s="13">
        <f t="shared" si="203"/>
        <v>7.0560985326952876E-11</v>
      </c>
      <c r="N1045" s="13">
        <f t="shared" si="199"/>
        <v>4.3747810902710784E-11</v>
      </c>
      <c r="O1045" s="13">
        <f t="shared" si="200"/>
        <v>4.3747810902710784E-11</v>
      </c>
      <c r="Q1045">
        <v>20.02370195530834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36.369467218200427</v>
      </c>
      <c r="G1046" s="13">
        <f t="shared" si="194"/>
        <v>0.31540338597952083</v>
      </c>
      <c r="H1046" s="13">
        <f t="shared" si="195"/>
        <v>36.054063832220905</v>
      </c>
      <c r="I1046" s="16">
        <f t="shared" si="202"/>
        <v>36.077844452225399</v>
      </c>
      <c r="J1046" s="13">
        <f t="shared" si="196"/>
        <v>34.153561549103671</v>
      </c>
      <c r="K1046" s="13">
        <f t="shared" si="197"/>
        <v>1.9242829031217283</v>
      </c>
      <c r="L1046" s="13">
        <f t="shared" si="198"/>
        <v>0</v>
      </c>
      <c r="M1046" s="13">
        <f t="shared" si="203"/>
        <v>2.6813174424242091E-11</v>
      </c>
      <c r="N1046" s="13">
        <f t="shared" si="199"/>
        <v>1.6624168143030096E-11</v>
      </c>
      <c r="O1046" s="13">
        <f t="shared" si="200"/>
        <v>0.31540338599614498</v>
      </c>
      <c r="Q1046">
        <v>20.654894036319661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0.55766551666997077</v>
      </c>
      <c r="G1047" s="13">
        <f t="shared" si="194"/>
        <v>0</v>
      </c>
      <c r="H1047" s="13">
        <f t="shared" si="195"/>
        <v>0.55766551666997077</v>
      </c>
      <c r="I1047" s="16">
        <f t="shared" si="202"/>
        <v>2.4819484197916992</v>
      </c>
      <c r="J1047" s="13">
        <f t="shared" si="196"/>
        <v>2.4815406926628332</v>
      </c>
      <c r="K1047" s="13">
        <f t="shared" si="197"/>
        <v>4.0772712886605333E-4</v>
      </c>
      <c r="L1047" s="13">
        <f t="shared" si="198"/>
        <v>0</v>
      </c>
      <c r="M1047" s="13">
        <f t="shared" si="203"/>
        <v>1.0189006281211995E-11</v>
      </c>
      <c r="N1047" s="13">
        <f t="shared" si="199"/>
        <v>6.3171838943514374E-12</v>
      </c>
      <c r="O1047" s="13">
        <f t="shared" si="200"/>
        <v>6.3171838943514374E-12</v>
      </c>
      <c r="Q1047">
        <v>24.288284962793281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0.45706374740692601</v>
      </c>
      <c r="G1048" s="13">
        <f t="shared" si="194"/>
        <v>0</v>
      </c>
      <c r="H1048" s="13">
        <f t="shared" si="195"/>
        <v>0.45706374740692601</v>
      </c>
      <c r="I1048" s="16">
        <f t="shared" si="202"/>
        <v>0.45747147453579207</v>
      </c>
      <c r="J1048" s="13">
        <f t="shared" si="196"/>
        <v>0.45746850501232078</v>
      </c>
      <c r="K1048" s="13">
        <f t="shared" si="197"/>
        <v>2.9695234712856511E-6</v>
      </c>
      <c r="L1048" s="13">
        <f t="shared" si="198"/>
        <v>0</v>
      </c>
      <c r="M1048" s="13">
        <f t="shared" si="203"/>
        <v>3.871822386860558E-12</v>
      </c>
      <c r="N1048" s="13">
        <f t="shared" si="199"/>
        <v>2.4005298798535461E-12</v>
      </c>
      <c r="O1048" s="13">
        <f t="shared" si="200"/>
        <v>2.4005298798535461E-12</v>
      </c>
      <c r="Q1048">
        <v>23.212500000000009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4.854811657742113</v>
      </c>
      <c r="G1049" s="13">
        <f t="shared" si="194"/>
        <v>0</v>
      </c>
      <c r="H1049" s="13">
        <f t="shared" si="195"/>
        <v>4.854811657742113</v>
      </c>
      <c r="I1049" s="16">
        <f t="shared" si="202"/>
        <v>4.8548146272655845</v>
      </c>
      <c r="J1049" s="13">
        <f t="shared" si="196"/>
        <v>4.852282951023315</v>
      </c>
      <c r="K1049" s="13">
        <f t="shared" si="197"/>
        <v>2.531676242269576E-3</v>
      </c>
      <c r="L1049" s="13">
        <f t="shared" si="198"/>
        <v>0</v>
      </c>
      <c r="M1049" s="13">
        <f t="shared" si="203"/>
        <v>1.4712925070070119E-12</v>
      </c>
      <c r="N1049" s="13">
        <f t="shared" si="199"/>
        <v>9.1220135434434739E-13</v>
      </c>
      <c r="O1049" s="13">
        <f t="shared" si="200"/>
        <v>9.1220135434434739E-13</v>
      </c>
      <c r="Q1049">
        <v>25.62575853933695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26.557458273621659</v>
      </c>
      <c r="G1050" s="13">
        <f t="shared" si="194"/>
        <v>0</v>
      </c>
      <c r="H1050" s="13">
        <f t="shared" si="195"/>
        <v>26.557458273621659</v>
      </c>
      <c r="I1050" s="16">
        <f t="shared" si="202"/>
        <v>26.55998994986393</v>
      </c>
      <c r="J1050" s="13">
        <f t="shared" si="196"/>
        <v>26.164468092458613</v>
      </c>
      <c r="K1050" s="13">
        <f t="shared" si="197"/>
        <v>0.39552185740531698</v>
      </c>
      <c r="L1050" s="13">
        <f t="shared" si="198"/>
        <v>0</v>
      </c>
      <c r="M1050" s="13">
        <f t="shared" si="203"/>
        <v>5.5909115266266456E-13</v>
      </c>
      <c r="N1050" s="13">
        <f t="shared" si="199"/>
        <v>3.4663651465085203E-13</v>
      </c>
      <c r="O1050" s="13">
        <f t="shared" si="200"/>
        <v>3.4663651465085203E-13</v>
      </c>
      <c r="Q1050">
        <v>25.80789795929924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0.28467821926189202</v>
      </c>
      <c r="G1051" s="13">
        <f t="shared" si="194"/>
        <v>0</v>
      </c>
      <c r="H1051" s="13">
        <f t="shared" si="195"/>
        <v>0.28467821926189202</v>
      </c>
      <c r="I1051" s="16">
        <f t="shared" si="202"/>
        <v>0.68020007666720894</v>
      </c>
      <c r="J1051" s="13">
        <f t="shared" si="196"/>
        <v>0.68019134963114769</v>
      </c>
      <c r="K1051" s="13">
        <f t="shared" si="197"/>
        <v>8.7270360612512476E-6</v>
      </c>
      <c r="L1051" s="13">
        <f t="shared" si="198"/>
        <v>0</v>
      </c>
      <c r="M1051" s="13">
        <f t="shared" si="203"/>
        <v>2.1245463801181252E-13</v>
      </c>
      <c r="N1051" s="13">
        <f t="shared" si="199"/>
        <v>1.3172187556732376E-13</v>
      </c>
      <c r="O1051" s="13">
        <f t="shared" si="200"/>
        <v>1.3172187556732376E-13</v>
      </c>
      <c r="Q1051">
        <v>24.010689832205301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8.3358602864513447</v>
      </c>
      <c r="G1052" s="13">
        <f t="shared" si="194"/>
        <v>0</v>
      </c>
      <c r="H1052" s="13">
        <f t="shared" si="195"/>
        <v>8.3358602864513447</v>
      </c>
      <c r="I1052" s="16">
        <f t="shared" si="202"/>
        <v>8.3358690134874056</v>
      </c>
      <c r="J1052" s="13">
        <f t="shared" si="196"/>
        <v>8.2938056746846733</v>
      </c>
      <c r="K1052" s="13">
        <f t="shared" si="197"/>
        <v>4.2063338802732275E-2</v>
      </c>
      <c r="L1052" s="13">
        <f t="shared" si="198"/>
        <v>0</v>
      </c>
      <c r="M1052" s="13">
        <f t="shared" si="203"/>
        <v>8.0732762444488759E-14</v>
      </c>
      <c r="N1052" s="13">
        <f t="shared" si="199"/>
        <v>5.0054312715583028E-14</v>
      </c>
      <c r="O1052" s="13">
        <f t="shared" si="200"/>
        <v>5.0054312715583028E-14</v>
      </c>
      <c r="Q1052">
        <v>17.14042488004808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169.2679614359435</v>
      </c>
      <c r="G1053" s="13">
        <f t="shared" si="194"/>
        <v>19.49944791777634</v>
      </c>
      <c r="H1053" s="13">
        <f t="shared" si="195"/>
        <v>149.76851351816717</v>
      </c>
      <c r="I1053" s="16">
        <f t="shared" si="202"/>
        <v>149.8105768569699</v>
      </c>
      <c r="J1053" s="13">
        <f t="shared" si="196"/>
        <v>60.788314429647485</v>
      </c>
      <c r="K1053" s="13">
        <f t="shared" si="197"/>
        <v>89.022262427322417</v>
      </c>
      <c r="L1053" s="13">
        <f t="shared" si="198"/>
        <v>49.847529134694796</v>
      </c>
      <c r="M1053" s="13">
        <f t="shared" si="203"/>
        <v>49.847529134694824</v>
      </c>
      <c r="N1053" s="13">
        <f t="shared" si="199"/>
        <v>30.905468063510792</v>
      </c>
      <c r="O1053" s="13">
        <f t="shared" si="200"/>
        <v>50.404915981287132</v>
      </c>
      <c r="Q1053">
        <v>14.028234286924929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95.764104142030234</v>
      </c>
      <c r="G1054" s="13">
        <f t="shared" si="194"/>
        <v>8.8890848742723456</v>
      </c>
      <c r="H1054" s="13">
        <f t="shared" si="195"/>
        <v>86.875019267757892</v>
      </c>
      <c r="I1054" s="16">
        <f t="shared" si="202"/>
        <v>126.04975256038553</v>
      </c>
      <c r="J1054" s="13">
        <f t="shared" si="196"/>
        <v>61.74412355420349</v>
      </c>
      <c r="K1054" s="13">
        <f t="shared" si="197"/>
        <v>64.305629006182045</v>
      </c>
      <c r="L1054" s="13">
        <f t="shared" si="198"/>
        <v>26.133416075527165</v>
      </c>
      <c r="M1054" s="13">
        <f t="shared" si="203"/>
        <v>45.075477146711194</v>
      </c>
      <c r="N1054" s="13">
        <f t="shared" si="199"/>
        <v>27.946795830960941</v>
      </c>
      <c r="O1054" s="13">
        <f t="shared" si="200"/>
        <v>36.835880705233286</v>
      </c>
      <c r="Q1054">
        <v>14.934043993548389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35.454546731225491</v>
      </c>
      <c r="G1055" s="13">
        <f t="shared" si="194"/>
        <v>0.18333360243161156</v>
      </c>
      <c r="H1055" s="13">
        <f t="shared" si="195"/>
        <v>35.271213128793882</v>
      </c>
      <c r="I1055" s="16">
        <f t="shared" si="202"/>
        <v>73.443426059448754</v>
      </c>
      <c r="J1055" s="13">
        <f t="shared" si="196"/>
        <v>52.349047623431979</v>
      </c>
      <c r="K1055" s="13">
        <f t="shared" si="197"/>
        <v>21.094378436016775</v>
      </c>
      <c r="L1055" s="13">
        <f t="shared" si="198"/>
        <v>0</v>
      </c>
      <c r="M1055" s="13">
        <f t="shared" si="203"/>
        <v>17.128681315750253</v>
      </c>
      <c r="N1055" s="13">
        <f t="shared" si="199"/>
        <v>10.619782415765156</v>
      </c>
      <c r="O1055" s="13">
        <f t="shared" si="200"/>
        <v>10.803116018196768</v>
      </c>
      <c r="Q1055">
        <v>15.685753900807329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26.353098814062371</v>
      </c>
      <c r="G1056" s="13">
        <f t="shared" si="194"/>
        <v>0</v>
      </c>
      <c r="H1056" s="13">
        <f t="shared" si="195"/>
        <v>26.353098814062371</v>
      </c>
      <c r="I1056" s="16">
        <f t="shared" si="202"/>
        <v>47.447477250079146</v>
      </c>
      <c r="J1056" s="13">
        <f t="shared" si="196"/>
        <v>40.805331050430823</v>
      </c>
      <c r="K1056" s="13">
        <f t="shared" si="197"/>
        <v>6.6421461996483231</v>
      </c>
      <c r="L1056" s="13">
        <f t="shared" si="198"/>
        <v>0</v>
      </c>
      <c r="M1056" s="13">
        <f t="shared" si="203"/>
        <v>6.5088988999850965</v>
      </c>
      <c r="N1056" s="13">
        <f t="shared" si="199"/>
        <v>4.0355173179907595</v>
      </c>
      <c r="O1056" s="13">
        <f t="shared" si="200"/>
        <v>4.0355173179907595</v>
      </c>
      <c r="Q1056">
        <v>16.669374264933509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40.0974245647297</v>
      </c>
      <c r="G1057" s="13">
        <f t="shared" si="194"/>
        <v>0.85353814942749162</v>
      </c>
      <c r="H1057" s="13">
        <f t="shared" si="195"/>
        <v>39.243886415302207</v>
      </c>
      <c r="I1057" s="16">
        <f t="shared" si="202"/>
        <v>45.88603261495053</v>
      </c>
      <c r="J1057" s="13">
        <f t="shared" si="196"/>
        <v>40.410926504752673</v>
      </c>
      <c r="K1057" s="13">
        <f t="shared" si="197"/>
        <v>5.4751061101978564</v>
      </c>
      <c r="L1057" s="13">
        <f t="shared" si="198"/>
        <v>0</v>
      </c>
      <c r="M1057" s="13">
        <f t="shared" si="203"/>
        <v>2.473381581994337</v>
      </c>
      <c r="N1057" s="13">
        <f t="shared" si="199"/>
        <v>1.5334965808364889</v>
      </c>
      <c r="O1057" s="13">
        <f t="shared" si="200"/>
        <v>2.3870347302639807</v>
      </c>
      <c r="Q1057">
        <v>17.586933512702458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8.0004332642365039</v>
      </c>
      <c r="G1058" s="13">
        <f t="shared" si="194"/>
        <v>0</v>
      </c>
      <c r="H1058" s="13">
        <f t="shared" si="195"/>
        <v>8.0004332642365039</v>
      </c>
      <c r="I1058" s="16">
        <f t="shared" si="202"/>
        <v>13.47553937443436</v>
      </c>
      <c r="J1058" s="13">
        <f t="shared" si="196"/>
        <v>13.40243370441031</v>
      </c>
      <c r="K1058" s="13">
        <f t="shared" si="197"/>
        <v>7.310567002405044E-2</v>
      </c>
      <c r="L1058" s="13">
        <f t="shared" si="198"/>
        <v>0</v>
      </c>
      <c r="M1058" s="13">
        <f t="shared" si="203"/>
        <v>0.93988500115784812</v>
      </c>
      <c r="N1058" s="13">
        <f t="shared" si="199"/>
        <v>0.58272870071786587</v>
      </c>
      <c r="O1058" s="13">
        <f t="shared" si="200"/>
        <v>0.58272870071786587</v>
      </c>
      <c r="Q1058">
        <v>23.421308757399519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8.6006264154236458</v>
      </c>
      <c r="G1059" s="13">
        <f t="shared" si="194"/>
        <v>0</v>
      </c>
      <c r="H1059" s="13">
        <f t="shared" si="195"/>
        <v>8.6006264154236458</v>
      </c>
      <c r="I1059" s="16">
        <f t="shared" si="202"/>
        <v>8.6737320854476962</v>
      </c>
      <c r="J1059" s="13">
        <f t="shared" si="196"/>
        <v>8.6534564748191141</v>
      </c>
      <c r="K1059" s="13">
        <f t="shared" si="197"/>
        <v>2.0275610628582186E-2</v>
      </c>
      <c r="L1059" s="13">
        <f t="shared" si="198"/>
        <v>0</v>
      </c>
      <c r="M1059" s="13">
        <f t="shared" si="203"/>
        <v>0.35715630043998225</v>
      </c>
      <c r="N1059" s="13">
        <f t="shared" si="199"/>
        <v>0.221436906272789</v>
      </c>
      <c r="O1059" s="13">
        <f t="shared" si="200"/>
        <v>0.221436906272789</v>
      </c>
      <c r="Q1059">
        <v>23.17512381252126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2.5357026167814931</v>
      </c>
      <c r="G1060" s="13">
        <f t="shared" si="194"/>
        <v>0</v>
      </c>
      <c r="H1060" s="13">
        <f t="shared" si="195"/>
        <v>2.5357026167814931</v>
      </c>
      <c r="I1060" s="16">
        <f t="shared" si="202"/>
        <v>2.5559782274100753</v>
      </c>
      <c r="J1060" s="13">
        <f t="shared" si="196"/>
        <v>2.5554747986850517</v>
      </c>
      <c r="K1060" s="13">
        <f t="shared" si="197"/>
        <v>5.0342872502362468E-4</v>
      </c>
      <c r="L1060" s="13">
        <f t="shared" si="198"/>
        <v>0</v>
      </c>
      <c r="M1060" s="13">
        <f t="shared" si="203"/>
        <v>0.13571939416719325</v>
      </c>
      <c r="N1060" s="13">
        <f t="shared" si="199"/>
        <v>8.4146024383659812E-2</v>
      </c>
      <c r="O1060" s="13">
        <f t="shared" si="200"/>
        <v>8.4146024383659812E-2</v>
      </c>
      <c r="Q1060">
        <v>23.41250500000001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2.4471323693063551</v>
      </c>
      <c r="G1061" s="13">
        <f t="shared" si="194"/>
        <v>0</v>
      </c>
      <c r="H1061" s="13">
        <f t="shared" si="195"/>
        <v>2.4471323693063551</v>
      </c>
      <c r="I1061" s="16">
        <f t="shared" si="202"/>
        <v>2.4476357980313788</v>
      </c>
      <c r="J1061" s="13">
        <f t="shared" si="196"/>
        <v>2.4472375404075044</v>
      </c>
      <c r="K1061" s="13">
        <f t="shared" si="197"/>
        <v>3.9825762387435404E-4</v>
      </c>
      <c r="L1061" s="13">
        <f t="shared" si="198"/>
        <v>0</v>
      </c>
      <c r="M1061" s="13">
        <f t="shared" si="203"/>
        <v>5.157336978353344E-2</v>
      </c>
      <c r="N1061" s="13">
        <f t="shared" si="199"/>
        <v>3.1975489265790732E-2</v>
      </c>
      <c r="O1061" s="13">
        <f t="shared" si="200"/>
        <v>3.1975489265790732E-2</v>
      </c>
      <c r="Q1061">
        <v>24.15769655970654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18.205083858013712</v>
      </c>
      <c r="G1062" s="13">
        <f t="shared" si="194"/>
        <v>0</v>
      </c>
      <c r="H1062" s="13">
        <f t="shared" si="195"/>
        <v>18.205083858013712</v>
      </c>
      <c r="I1062" s="16">
        <f t="shared" si="202"/>
        <v>18.205482115637587</v>
      </c>
      <c r="J1062" s="13">
        <f t="shared" si="196"/>
        <v>18.048335158064468</v>
      </c>
      <c r="K1062" s="13">
        <f t="shared" si="197"/>
        <v>0.15714695757311858</v>
      </c>
      <c r="L1062" s="13">
        <f t="shared" si="198"/>
        <v>0</v>
      </c>
      <c r="M1062" s="13">
        <f t="shared" si="203"/>
        <v>1.9597880517742708E-2</v>
      </c>
      <c r="N1062" s="13">
        <f t="shared" si="199"/>
        <v>1.2150685921000479E-2</v>
      </c>
      <c r="O1062" s="13">
        <f t="shared" si="200"/>
        <v>1.2150685921000479E-2</v>
      </c>
      <c r="Q1062">
        <v>24.36649531186162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32.029903156576736</v>
      </c>
      <c r="G1063" s="13">
        <f t="shared" si="194"/>
        <v>0</v>
      </c>
      <c r="H1063" s="13">
        <f t="shared" si="195"/>
        <v>32.029903156576736</v>
      </c>
      <c r="I1063" s="16">
        <f t="shared" si="202"/>
        <v>32.187050114149855</v>
      </c>
      <c r="J1063" s="13">
        <f t="shared" si="196"/>
        <v>31.26479607559023</v>
      </c>
      <c r="K1063" s="13">
        <f t="shared" si="197"/>
        <v>0.9222540385596254</v>
      </c>
      <c r="L1063" s="13">
        <f t="shared" si="198"/>
        <v>0</v>
      </c>
      <c r="M1063" s="13">
        <f t="shared" si="203"/>
        <v>7.4471945967422293E-3</v>
      </c>
      <c r="N1063" s="13">
        <f t="shared" si="199"/>
        <v>4.6172606499801823E-3</v>
      </c>
      <c r="O1063" s="13">
        <f t="shared" si="200"/>
        <v>4.6172606499801823E-3</v>
      </c>
      <c r="Q1063">
        <v>23.717753936135999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110.2104209767938</v>
      </c>
      <c r="G1064" s="13">
        <f t="shared" si="194"/>
        <v>10.974426676749669</v>
      </c>
      <c r="H1064" s="13">
        <f t="shared" si="195"/>
        <v>99.235994300044126</v>
      </c>
      <c r="I1064" s="16">
        <f t="shared" si="202"/>
        <v>100.15824833860376</v>
      </c>
      <c r="J1064" s="13">
        <f t="shared" si="196"/>
        <v>67.902430985068833</v>
      </c>
      <c r="K1064" s="13">
        <f t="shared" si="197"/>
        <v>32.255817353534923</v>
      </c>
      <c r="L1064" s="13">
        <f t="shared" si="198"/>
        <v>0</v>
      </c>
      <c r="M1064" s="13">
        <f t="shared" si="203"/>
        <v>2.829933946762047E-3</v>
      </c>
      <c r="N1064" s="13">
        <f t="shared" si="199"/>
        <v>1.7545590469924691E-3</v>
      </c>
      <c r="O1064" s="13">
        <f t="shared" si="200"/>
        <v>10.976181235796661</v>
      </c>
      <c r="Q1064">
        <v>18.712439965552189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26.617101136702878</v>
      </c>
      <c r="G1065" s="13">
        <f t="shared" si="194"/>
        <v>0</v>
      </c>
      <c r="H1065" s="13">
        <f t="shared" si="195"/>
        <v>26.617101136702878</v>
      </c>
      <c r="I1065" s="16">
        <f t="shared" si="202"/>
        <v>58.872918490237801</v>
      </c>
      <c r="J1065" s="13">
        <f t="shared" si="196"/>
        <v>47.548584040248386</v>
      </c>
      <c r="K1065" s="13">
        <f t="shared" si="197"/>
        <v>11.324334449989415</v>
      </c>
      <c r="L1065" s="13">
        <f t="shared" si="198"/>
        <v>0</v>
      </c>
      <c r="M1065" s="13">
        <f t="shared" si="203"/>
        <v>1.0753748997695779E-3</v>
      </c>
      <c r="N1065" s="13">
        <f t="shared" si="199"/>
        <v>6.6673243785713831E-4</v>
      </c>
      <c r="O1065" s="13">
        <f t="shared" si="200"/>
        <v>6.6673243785713831E-4</v>
      </c>
      <c r="Q1065">
        <v>16.787906163182122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62.415403852342159</v>
      </c>
      <c r="G1066" s="13">
        <f t="shared" si="194"/>
        <v>4.0751631274486115</v>
      </c>
      <c r="H1066" s="13">
        <f t="shared" si="195"/>
        <v>58.340240724893548</v>
      </c>
      <c r="I1066" s="16">
        <f t="shared" si="202"/>
        <v>69.66457517488297</v>
      </c>
      <c r="J1066" s="13">
        <f t="shared" si="196"/>
        <v>44.983082024918332</v>
      </c>
      <c r="K1066" s="13">
        <f t="shared" si="197"/>
        <v>24.681493149964638</v>
      </c>
      <c r="L1066" s="13">
        <f t="shared" si="198"/>
        <v>0</v>
      </c>
      <c r="M1066" s="13">
        <f t="shared" si="203"/>
        <v>4.0864246191243958E-4</v>
      </c>
      <c r="N1066" s="13">
        <f t="shared" si="199"/>
        <v>2.5335832638571253E-4</v>
      </c>
      <c r="O1066" s="13">
        <f t="shared" si="200"/>
        <v>4.0754164857749968</v>
      </c>
      <c r="Q1066">
        <v>12.25958299354839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1.906533902091804</v>
      </c>
      <c r="G1067" s="13">
        <f t="shared" si="194"/>
        <v>0</v>
      </c>
      <c r="H1067" s="13">
        <f t="shared" si="195"/>
        <v>1.906533902091804</v>
      </c>
      <c r="I1067" s="16">
        <f t="shared" si="202"/>
        <v>26.588027052056443</v>
      </c>
      <c r="J1067" s="13">
        <f t="shared" si="196"/>
        <v>24.378521617835212</v>
      </c>
      <c r="K1067" s="13">
        <f t="shared" si="197"/>
        <v>2.2095054342212315</v>
      </c>
      <c r="L1067" s="13">
        <f t="shared" si="198"/>
        <v>0</v>
      </c>
      <c r="M1067" s="13">
        <f t="shared" si="203"/>
        <v>1.5528413552672705E-4</v>
      </c>
      <c r="N1067" s="13">
        <f t="shared" si="199"/>
        <v>9.6276164026570766E-5</v>
      </c>
      <c r="O1067" s="13">
        <f t="shared" si="200"/>
        <v>9.6276164026570766E-5</v>
      </c>
      <c r="Q1067">
        <v>12.78983102995876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3.0884760638463171</v>
      </c>
      <c r="G1068" s="13">
        <f t="shared" si="194"/>
        <v>0</v>
      </c>
      <c r="H1068" s="13">
        <f t="shared" si="195"/>
        <v>3.0884760638463171</v>
      </c>
      <c r="I1068" s="16">
        <f t="shared" si="202"/>
        <v>5.2979814980675481</v>
      </c>
      <c r="J1068" s="13">
        <f t="shared" si="196"/>
        <v>5.2843127538344907</v>
      </c>
      <c r="K1068" s="13">
        <f t="shared" si="197"/>
        <v>1.3668744233057417E-2</v>
      </c>
      <c r="L1068" s="13">
        <f t="shared" si="198"/>
        <v>0</v>
      </c>
      <c r="M1068" s="13">
        <f t="shared" si="203"/>
        <v>5.9007971500156281E-5</v>
      </c>
      <c r="N1068" s="13">
        <f t="shared" si="199"/>
        <v>3.6584942330096896E-5</v>
      </c>
      <c r="O1068" s="13">
        <f t="shared" si="200"/>
        <v>3.6584942330096896E-5</v>
      </c>
      <c r="Q1068">
        <v>15.487897827428551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35.241728467579129</v>
      </c>
      <c r="G1069" s="13">
        <f t="shared" si="194"/>
        <v>0.15261305084821819</v>
      </c>
      <c r="H1069" s="13">
        <f t="shared" si="195"/>
        <v>35.089115416730913</v>
      </c>
      <c r="I1069" s="16">
        <f t="shared" si="202"/>
        <v>35.102784160963971</v>
      </c>
      <c r="J1069" s="13">
        <f t="shared" si="196"/>
        <v>32.61473336738041</v>
      </c>
      <c r="K1069" s="13">
        <f t="shared" si="197"/>
        <v>2.488050793583561</v>
      </c>
      <c r="L1069" s="13">
        <f t="shared" si="198"/>
        <v>0</v>
      </c>
      <c r="M1069" s="13">
        <f t="shared" si="203"/>
        <v>2.2423029170059385E-5</v>
      </c>
      <c r="N1069" s="13">
        <f t="shared" si="199"/>
        <v>1.3902278085436819E-5</v>
      </c>
      <c r="O1069" s="13">
        <f t="shared" si="200"/>
        <v>0.15262695312630362</v>
      </c>
      <c r="Q1069">
        <v>18.059355706595561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1.151490959879599</v>
      </c>
      <c r="G1070" s="13">
        <f t="shared" si="194"/>
        <v>0</v>
      </c>
      <c r="H1070" s="13">
        <f t="shared" si="195"/>
        <v>1.151490959879599</v>
      </c>
      <c r="I1070" s="16">
        <f t="shared" si="202"/>
        <v>3.6395417534631598</v>
      </c>
      <c r="J1070" s="13">
        <f t="shared" si="196"/>
        <v>3.6371606167547528</v>
      </c>
      <c r="K1070" s="13">
        <f t="shared" si="197"/>
        <v>2.3811367084070056E-3</v>
      </c>
      <c r="L1070" s="13">
        <f t="shared" si="198"/>
        <v>0</v>
      </c>
      <c r="M1070" s="13">
        <f t="shared" si="203"/>
        <v>8.5207510846225665E-6</v>
      </c>
      <c r="N1070" s="13">
        <f t="shared" si="199"/>
        <v>5.2828656724659908E-6</v>
      </c>
      <c r="O1070" s="13">
        <f t="shared" si="200"/>
        <v>5.2828656724659908E-6</v>
      </c>
      <c r="Q1070">
        <v>19.912745293790518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8.7058162706092705</v>
      </c>
      <c r="G1071" s="13">
        <f t="shared" si="194"/>
        <v>0</v>
      </c>
      <c r="H1071" s="13">
        <f t="shared" si="195"/>
        <v>8.7058162706092705</v>
      </c>
      <c r="I1071" s="16">
        <f t="shared" si="202"/>
        <v>8.7081974073176767</v>
      </c>
      <c r="J1071" s="13">
        <f t="shared" si="196"/>
        <v>8.6892992303773262</v>
      </c>
      <c r="K1071" s="13">
        <f t="shared" si="197"/>
        <v>1.8898176940350453E-2</v>
      </c>
      <c r="L1071" s="13">
        <f t="shared" si="198"/>
        <v>0</v>
      </c>
      <c r="M1071" s="13">
        <f t="shared" si="203"/>
        <v>3.2378854121565757E-6</v>
      </c>
      <c r="N1071" s="13">
        <f t="shared" si="199"/>
        <v>2.007488955537077E-6</v>
      </c>
      <c r="O1071" s="13">
        <f t="shared" si="200"/>
        <v>2.007488955537077E-6</v>
      </c>
      <c r="Q1071">
        <v>23.762761663521299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15.210439823208951</v>
      </c>
      <c r="G1072" s="13">
        <f t="shared" si="194"/>
        <v>0</v>
      </c>
      <c r="H1072" s="13">
        <f t="shared" si="195"/>
        <v>15.210439823208951</v>
      </c>
      <c r="I1072" s="16">
        <f t="shared" si="202"/>
        <v>15.229338000149301</v>
      </c>
      <c r="J1072" s="13">
        <f t="shared" si="196"/>
        <v>15.117688797289508</v>
      </c>
      <c r="K1072" s="13">
        <f t="shared" si="197"/>
        <v>0.11164920285979285</v>
      </c>
      <c r="L1072" s="13">
        <f t="shared" si="198"/>
        <v>0</v>
      </c>
      <c r="M1072" s="13">
        <f t="shared" si="203"/>
        <v>1.2303964566194987E-6</v>
      </c>
      <c r="N1072" s="13">
        <f t="shared" si="199"/>
        <v>7.6284580310408918E-7</v>
      </c>
      <c r="O1072" s="13">
        <f t="shared" si="200"/>
        <v>7.6284580310408918E-7</v>
      </c>
      <c r="Q1072">
        <v>22.99948400000001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0.54439266353623228</v>
      </c>
      <c r="G1073" s="13">
        <f t="shared" si="194"/>
        <v>0</v>
      </c>
      <c r="H1073" s="13">
        <f t="shared" si="195"/>
        <v>0.54439266353623228</v>
      </c>
      <c r="I1073" s="16">
        <f t="shared" si="202"/>
        <v>0.65604186639602513</v>
      </c>
      <c r="J1073" s="13">
        <f t="shared" si="196"/>
        <v>0.65603584528945336</v>
      </c>
      <c r="K1073" s="13">
        <f t="shared" si="197"/>
        <v>6.0211065717741263E-6</v>
      </c>
      <c r="L1073" s="13">
        <f t="shared" si="198"/>
        <v>0</v>
      </c>
      <c r="M1073" s="13">
        <f t="shared" si="203"/>
        <v>4.675506535154095E-7</v>
      </c>
      <c r="N1073" s="13">
        <f t="shared" si="199"/>
        <v>2.898814051795539E-7</v>
      </c>
      <c r="O1073" s="13">
        <f t="shared" si="200"/>
        <v>2.898814051795539E-7</v>
      </c>
      <c r="Q1073">
        <v>25.897506621824949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32.987377100738613</v>
      </c>
      <c r="G1074" s="13">
        <f t="shared" si="194"/>
        <v>0</v>
      </c>
      <c r="H1074" s="13">
        <f t="shared" si="195"/>
        <v>32.987377100738613</v>
      </c>
      <c r="I1074" s="16">
        <f t="shared" si="202"/>
        <v>32.987383121845184</v>
      </c>
      <c r="J1074" s="13">
        <f t="shared" si="196"/>
        <v>32.275320415715974</v>
      </c>
      <c r="K1074" s="13">
        <f t="shared" si="197"/>
        <v>0.71206270612920974</v>
      </c>
      <c r="L1074" s="13">
        <f t="shared" si="198"/>
        <v>0</v>
      </c>
      <c r="M1074" s="13">
        <f t="shared" si="203"/>
        <v>1.7766924833585561E-7</v>
      </c>
      <c r="N1074" s="13">
        <f t="shared" si="199"/>
        <v>1.1015493396823048E-7</v>
      </c>
      <c r="O1074" s="13">
        <f t="shared" si="200"/>
        <v>1.1015493396823048E-7</v>
      </c>
      <c r="Q1074">
        <v>26.183619198189021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31.955841807722031</v>
      </c>
      <c r="G1075" s="13">
        <f t="shared" si="194"/>
        <v>0</v>
      </c>
      <c r="H1075" s="13">
        <f t="shared" si="195"/>
        <v>31.955841807722031</v>
      </c>
      <c r="I1075" s="16">
        <f t="shared" si="202"/>
        <v>32.667904513851241</v>
      </c>
      <c r="J1075" s="13">
        <f t="shared" si="196"/>
        <v>31.659269344448695</v>
      </c>
      <c r="K1075" s="13">
        <f t="shared" si="197"/>
        <v>1.0086351694025453</v>
      </c>
      <c r="L1075" s="13">
        <f t="shared" si="198"/>
        <v>0</v>
      </c>
      <c r="M1075" s="13">
        <f t="shared" si="203"/>
        <v>6.7514314367625129E-8</v>
      </c>
      <c r="N1075" s="13">
        <f t="shared" si="199"/>
        <v>4.1858874907927579E-8</v>
      </c>
      <c r="O1075" s="13">
        <f t="shared" si="200"/>
        <v>4.1858874907927579E-8</v>
      </c>
      <c r="Q1075">
        <v>23.372184746659538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13.951319721186881</v>
      </c>
      <c r="G1076" s="13">
        <f t="shared" si="194"/>
        <v>0</v>
      </c>
      <c r="H1076" s="13">
        <f t="shared" si="195"/>
        <v>13.951319721186881</v>
      </c>
      <c r="I1076" s="16">
        <f t="shared" si="202"/>
        <v>14.959954890589426</v>
      </c>
      <c r="J1076" s="13">
        <f t="shared" si="196"/>
        <v>14.748483262976025</v>
      </c>
      <c r="K1076" s="13">
        <f t="shared" si="197"/>
        <v>0.21147162761340077</v>
      </c>
      <c r="L1076" s="13">
        <f t="shared" si="198"/>
        <v>0</v>
      </c>
      <c r="M1076" s="13">
        <f t="shared" si="203"/>
        <v>2.565543945969755E-8</v>
      </c>
      <c r="N1076" s="13">
        <f t="shared" si="199"/>
        <v>1.5906372465012482E-8</v>
      </c>
      <c r="O1076" s="13">
        <f t="shared" si="200"/>
        <v>1.5906372465012482E-8</v>
      </c>
      <c r="Q1076">
        <v>18.03121795554814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77.344251033170707</v>
      </c>
      <c r="G1077" s="13">
        <f t="shared" si="194"/>
        <v>6.2301587187167033</v>
      </c>
      <c r="H1077" s="13">
        <f t="shared" si="195"/>
        <v>71.114092314453998</v>
      </c>
      <c r="I1077" s="16">
        <f t="shared" si="202"/>
        <v>71.325563942067404</v>
      </c>
      <c r="J1077" s="13">
        <f t="shared" si="196"/>
        <v>48.127133113239545</v>
      </c>
      <c r="K1077" s="13">
        <f t="shared" si="197"/>
        <v>23.19843082882786</v>
      </c>
      <c r="L1077" s="13">
        <f t="shared" si="198"/>
        <v>0</v>
      </c>
      <c r="M1077" s="13">
        <f t="shared" si="203"/>
        <v>9.7490669946850684E-9</v>
      </c>
      <c r="N1077" s="13">
        <f t="shared" si="199"/>
        <v>6.0444215367047423E-9</v>
      </c>
      <c r="O1077" s="13">
        <f t="shared" si="200"/>
        <v>6.2301587247611252</v>
      </c>
      <c r="Q1077">
        <v>13.742171993548389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58.289157810665152</v>
      </c>
      <c r="G1078" s="13">
        <f t="shared" si="194"/>
        <v>3.4795349506312871</v>
      </c>
      <c r="H1078" s="13">
        <f t="shared" si="195"/>
        <v>54.809622860033862</v>
      </c>
      <c r="I1078" s="16">
        <f t="shared" si="202"/>
        <v>78.008053688861722</v>
      </c>
      <c r="J1078" s="13">
        <f t="shared" si="196"/>
        <v>49.627182967786702</v>
      </c>
      <c r="K1078" s="13">
        <f t="shared" si="197"/>
        <v>28.38087072107502</v>
      </c>
      <c r="L1078" s="13">
        <f t="shared" si="198"/>
        <v>0</v>
      </c>
      <c r="M1078" s="13">
        <f t="shared" si="203"/>
        <v>3.7046454579803261E-9</v>
      </c>
      <c r="N1078" s="13">
        <f t="shared" si="199"/>
        <v>2.2968801839478022E-9</v>
      </c>
      <c r="O1078" s="13">
        <f t="shared" si="200"/>
        <v>3.4795349529281672</v>
      </c>
      <c r="Q1078">
        <v>13.54343241768634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10.714342326945919</v>
      </c>
      <c r="G1079" s="13">
        <f t="shared" si="194"/>
        <v>0</v>
      </c>
      <c r="H1079" s="13">
        <f t="shared" si="195"/>
        <v>10.714342326945919</v>
      </c>
      <c r="I1079" s="16">
        <f t="shared" si="202"/>
        <v>39.095213048020938</v>
      </c>
      <c r="J1079" s="13">
        <f t="shared" si="196"/>
        <v>35.188917783578006</v>
      </c>
      <c r="K1079" s="13">
        <f t="shared" si="197"/>
        <v>3.9062952644429316</v>
      </c>
      <c r="L1079" s="13">
        <f t="shared" si="198"/>
        <v>0</v>
      </c>
      <c r="M1079" s="13">
        <f t="shared" si="203"/>
        <v>1.4077652740325239E-9</v>
      </c>
      <c r="N1079" s="13">
        <f t="shared" si="199"/>
        <v>8.7281446990016485E-10</v>
      </c>
      <c r="O1079" s="13">
        <f t="shared" si="200"/>
        <v>8.7281446990016485E-10</v>
      </c>
      <c r="Q1079">
        <v>16.80972988271315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35.719845130795292</v>
      </c>
      <c r="G1080" s="13">
        <f t="shared" si="194"/>
        <v>0.22162971964135791</v>
      </c>
      <c r="H1080" s="13">
        <f t="shared" si="195"/>
        <v>35.498215411153936</v>
      </c>
      <c r="I1080" s="16">
        <f t="shared" si="202"/>
        <v>39.404510675596867</v>
      </c>
      <c r="J1080" s="13">
        <f t="shared" si="196"/>
        <v>35.534610990836811</v>
      </c>
      <c r="K1080" s="13">
        <f t="shared" si="197"/>
        <v>3.8698996847600569</v>
      </c>
      <c r="L1080" s="13">
        <f t="shared" si="198"/>
        <v>0</v>
      </c>
      <c r="M1080" s="13">
        <f t="shared" si="203"/>
        <v>5.3495080413235905E-10</v>
      </c>
      <c r="N1080" s="13">
        <f t="shared" si="199"/>
        <v>3.3166949856206262E-10</v>
      </c>
      <c r="O1080" s="13">
        <f t="shared" si="200"/>
        <v>0.22162971997302741</v>
      </c>
      <c r="Q1080">
        <v>17.064671509315389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13.57081224368911</v>
      </c>
      <c r="G1081" s="13">
        <f t="shared" si="194"/>
        <v>0</v>
      </c>
      <c r="H1081" s="13">
        <f t="shared" si="195"/>
        <v>13.57081224368911</v>
      </c>
      <c r="I1081" s="16">
        <f t="shared" si="202"/>
        <v>17.440711928449169</v>
      </c>
      <c r="J1081" s="13">
        <f t="shared" si="196"/>
        <v>17.229020038113909</v>
      </c>
      <c r="K1081" s="13">
        <f t="shared" si="197"/>
        <v>0.21169189033525981</v>
      </c>
      <c r="L1081" s="13">
        <f t="shared" si="198"/>
        <v>0</v>
      </c>
      <c r="M1081" s="13">
        <f t="shared" si="203"/>
        <v>2.0328130557029643E-10</v>
      </c>
      <c r="N1081" s="13">
        <f t="shared" si="199"/>
        <v>1.260344094535838E-10</v>
      </c>
      <c r="O1081" s="13">
        <f t="shared" si="200"/>
        <v>1.260344094535838E-10</v>
      </c>
      <c r="Q1081">
        <v>21.296566678326158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8.7079614427978793</v>
      </c>
      <c r="G1082" s="13">
        <f t="shared" si="194"/>
        <v>0</v>
      </c>
      <c r="H1082" s="13">
        <f t="shared" si="195"/>
        <v>8.7079614427978793</v>
      </c>
      <c r="I1082" s="16">
        <f t="shared" si="202"/>
        <v>8.9196533331331391</v>
      </c>
      <c r="J1082" s="13">
        <f t="shared" si="196"/>
        <v>8.8910646838473451</v>
      </c>
      <c r="K1082" s="13">
        <f t="shared" si="197"/>
        <v>2.8588649285794077E-2</v>
      </c>
      <c r="L1082" s="13">
        <f t="shared" si="198"/>
        <v>0</v>
      </c>
      <c r="M1082" s="13">
        <f t="shared" si="203"/>
        <v>7.7246896116712635E-11</v>
      </c>
      <c r="N1082" s="13">
        <f t="shared" si="199"/>
        <v>4.7893075592361834E-11</v>
      </c>
      <c r="O1082" s="13">
        <f t="shared" si="200"/>
        <v>4.7893075592361834E-11</v>
      </c>
      <c r="Q1082">
        <v>21.32478635376772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25.811963344494419</v>
      </c>
      <c r="G1083" s="13">
        <f t="shared" si="194"/>
        <v>0</v>
      </c>
      <c r="H1083" s="13">
        <f t="shared" si="195"/>
        <v>25.811963344494419</v>
      </c>
      <c r="I1083" s="16">
        <f t="shared" si="202"/>
        <v>25.840551993780213</v>
      </c>
      <c r="J1083" s="13">
        <f t="shared" si="196"/>
        <v>25.362980314532582</v>
      </c>
      <c r="K1083" s="13">
        <f t="shared" si="197"/>
        <v>0.47757167924763166</v>
      </c>
      <c r="L1083" s="13">
        <f t="shared" si="198"/>
        <v>0</v>
      </c>
      <c r="M1083" s="13">
        <f t="shared" si="203"/>
        <v>2.9353820524350801E-11</v>
      </c>
      <c r="N1083" s="13">
        <f t="shared" si="199"/>
        <v>1.8199368725097497E-11</v>
      </c>
      <c r="O1083" s="13">
        <f t="shared" si="200"/>
        <v>1.8199368725097497E-11</v>
      </c>
      <c r="Q1083">
        <v>23.824301293488318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19.221814230243769</v>
      </c>
      <c r="G1084" s="13">
        <f t="shared" si="194"/>
        <v>0</v>
      </c>
      <c r="H1084" s="13">
        <f t="shared" si="195"/>
        <v>19.221814230243769</v>
      </c>
      <c r="I1084" s="16">
        <f t="shared" si="202"/>
        <v>19.699385909491401</v>
      </c>
      <c r="J1084" s="13">
        <f t="shared" si="196"/>
        <v>19.427720620123338</v>
      </c>
      <c r="K1084" s="13">
        <f t="shared" si="197"/>
        <v>0.27166528936806245</v>
      </c>
      <c r="L1084" s="13">
        <f t="shared" si="198"/>
        <v>0</v>
      </c>
      <c r="M1084" s="13">
        <f t="shared" si="203"/>
        <v>1.1154451799253304E-11</v>
      </c>
      <c r="N1084" s="13">
        <f t="shared" si="199"/>
        <v>6.9157601155370486E-12</v>
      </c>
      <c r="O1084" s="13">
        <f t="shared" si="200"/>
        <v>6.9157601155370486E-12</v>
      </c>
      <c r="Q1084">
        <v>22.09890600000001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15.046812198222661</v>
      </c>
      <c r="G1085" s="13">
        <f t="shared" si="194"/>
        <v>0</v>
      </c>
      <c r="H1085" s="13">
        <f t="shared" si="195"/>
        <v>15.046812198222661</v>
      </c>
      <c r="I1085" s="16">
        <f t="shared" si="202"/>
        <v>15.318477487590723</v>
      </c>
      <c r="J1085" s="13">
        <f t="shared" si="196"/>
        <v>15.231449177547947</v>
      </c>
      <c r="K1085" s="13">
        <f t="shared" si="197"/>
        <v>8.7028310042775558E-2</v>
      </c>
      <c r="L1085" s="13">
        <f t="shared" si="198"/>
        <v>0</v>
      </c>
      <c r="M1085" s="13">
        <f t="shared" si="203"/>
        <v>4.2386916837162555E-12</v>
      </c>
      <c r="N1085" s="13">
        <f t="shared" si="199"/>
        <v>2.6279888439040785E-12</v>
      </c>
      <c r="O1085" s="13">
        <f t="shared" si="200"/>
        <v>2.6279888439040785E-12</v>
      </c>
      <c r="Q1085">
        <v>24.921481607664621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2.6056995633712181</v>
      </c>
      <c r="G1086" s="13">
        <f t="shared" si="194"/>
        <v>0</v>
      </c>
      <c r="H1086" s="13">
        <f t="shared" si="195"/>
        <v>2.6056995633712181</v>
      </c>
      <c r="I1086" s="16">
        <f t="shared" si="202"/>
        <v>2.6927278734139937</v>
      </c>
      <c r="J1086" s="13">
        <f t="shared" si="196"/>
        <v>2.6922549493476722</v>
      </c>
      <c r="K1086" s="13">
        <f t="shared" si="197"/>
        <v>4.7292406632148953E-4</v>
      </c>
      <c r="L1086" s="13">
        <f t="shared" si="198"/>
        <v>0</v>
      </c>
      <c r="M1086" s="13">
        <f t="shared" si="203"/>
        <v>1.610702839812177E-12</v>
      </c>
      <c r="N1086" s="13">
        <f t="shared" si="199"/>
        <v>9.986357606835498E-13</v>
      </c>
      <c r="O1086" s="13">
        <f t="shared" si="200"/>
        <v>9.986357606835498E-13</v>
      </c>
      <c r="Q1086">
        <v>24.977684413786829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10.410660218781979</v>
      </c>
      <c r="G1087" s="13">
        <f t="shared" si="194"/>
        <v>0</v>
      </c>
      <c r="H1087" s="13">
        <f t="shared" si="195"/>
        <v>10.410660218781979</v>
      </c>
      <c r="I1087" s="16">
        <f t="shared" si="202"/>
        <v>10.4111331428483</v>
      </c>
      <c r="J1087" s="13">
        <f t="shared" si="196"/>
        <v>10.379097004712673</v>
      </c>
      <c r="K1087" s="13">
        <f t="shared" si="197"/>
        <v>3.2036138135627112E-2</v>
      </c>
      <c r="L1087" s="13">
        <f t="shared" si="198"/>
        <v>0</v>
      </c>
      <c r="M1087" s="13">
        <f t="shared" si="203"/>
        <v>6.1206707912862723E-13</v>
      </c>
      <c r="N1087" s="13">
        <f t="shared" si="199"/>
        <v>3.7948158905974888E-13</v>
      </c>
      <c r="O1087" s="13">
        <f t="shared" si="200"/>
        <v>3.7948158905974888E-13</v>
      </c>
      <c r="Q1087">
        <v>23.810337319989479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14.39782389953905</v>
      </c>
      <c r="G1088" s="13">
        <f t="shared" si="194"/>
        <v>0</v>
      </c>
      <c r="H1088" s="13">
        <f t="shared" si="195"/>
        <v>14.39782389953905</v>
      </c>
      <c r="I1088" s="16">
        <f t="shared" si="202"/>
        <v>14.429860037674677</v>
      </c>
      <c r="J1088" s="13">
        <f t="shared" si="196"/>
        <v>14.260356787155827</v>
      </c>
      <c r="K1088" s="13">
        <f t="shared" si="197"/>
        <v>0.16950325051885073</v>
      </c>
      <c r="L1088" s="13">
        <f t="shared" si="198"/>
        <v>0</v>
      </c>
      <c r="M1088" s="13">
        <f t="shared" si="203"/>
        <v>2.3258549006887835E-13</v>
      </c>
      <c r="N1088" s="13">
        <f t="shared" si="199"/>
        <v>1.4420300384270456E-13</v>
      </c>
      <c r="O1088" s="13">
        <f t="shared" si="200"/>
        <v>1.4420300384270456E-13</v>
      </c>
      <c r="Q1088">
        <v>18.85563541972995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22.75593854370991</v>
      </c>
      <c r="G1089" s="13">
        <f t="shared" si="194"/>
        <v>0</v>
      </c>
      <c r="H1089" s="13">
        <f t="shared" si="195"/>
        <v>22.75593854370991</v>
      </c>
      <c r="I1089" s="16">
        <f t="shared" si="202"/>
        <v>22.92544179422876</v>
      </c>
      <c r="J1089" s="13">
        <f t="shared" si="196"/>
        <v>21.401995021116907</v>
      </c>
      <c r="K1089" s="13">
        <f t="shared" si="197"/>
        <v>1.5234467731118535</v>
      </c>
      <c r="L1089" s="13">
        <f t="shared" si="198"/>
        <v>0</v>
      </c>
      <c r="M1089" s="13">
        <f t="shared" si="203"/>
        <v>8.8382486226173785E-14</v>
      </c>
      <c r="N1089" s="13">
        <f t="shared" si="199"/>
        <v>5.4797141460227745E-14</v>
      </c>
      <c r="O1089" s="13">
        <f t="shared" si="200"/>
        <v>5.4797141460227745E-14</v>
      </c>
      <c r="Q1089">
        <v>12.456625993548389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150.3576753912217</v>
      </c>
      <c r="G1090" s="13">
        <f t="shared" si="194"/>
        <v>16.769727225858034</v>
      </c>
      <c r="H1090" s="13">
        <f t="shared" si="195"/>
        <v>133.58794816536368</v>
      </c>
      <c r="I1090" s="16">
        <f t="shared" si="202"/>
        <v>135.11139493847554</v>
      </c>
      <c r="J1090" s="13">
        <f t="shared" si="196"/>
        <v>54.670135514976202</v>
      </c>
      <c r="K1090" s="13">
        <f t="shared" si="197"/>
        <v>80.441259423499332</v>
      </c>
      <c r="L1090" s="13">
        <f t="shared" si="198"/>
        <v>41.614576372622032</v>
      </c>
      <c r="M1090" s="13">
        <f t="shared" si="203"/>
        <v>41.614576372622061</v>
      </c>
      <c r="N1090" s="13">
        <f t="shared" si="199"/>
        <v>25.801037351025677</v>
      </c>
      <c r="O1090" s="13">
        <f t="shared" si="200"/>
        <v>42.570764576883711</v>
      </c>
      <c r="Q1090">
        <v>12.475324318247271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6.3694149538285023</v>
      </c>
      <c r="G1091" s="13">
        <f t="shared" si="194"/>
        <v>0</v>
      </c>
      <c r="H1091" s="13">
        <f t="shared" si="195"/>
        <v>6.3694149538285023</v>
      </c>
      <c r="I1091" s="16">
        <f t="shared" si="202"/>
        <v>45.196098004705796</v>
      </c>
      <c r="J1091" s="13">
        <f t="shared" si="196"/>
        <v>38.989557558778003</v>
      </c>
      <c r="K1091" s="13">
        <f t="shared" si="197"/>
        <v>6.2065404459277929</v>
      </c>
      <c r="L1091" s="13">
        <f t="shared" si="198"/>
        <v>0</v>
      </c>
      <c r="M1091" s="13">
        <f t="shared" si="203"/>
        <v>15.813539021596384</v>
      </c>
      <c r="N1091" s="13">
        <f t="shared" si="199"/>
        <v>9.8043941933897578</v>
      </c>
      <c r="O1091" s="13">
        <f t="shared" si="200"/>
        <v>9.8043941933897578</v>
      </c>
      <c r="Q1091">
        <v>16.14781779785849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8.3106573975520277</v>
      </c>
      <c r="G1092" s="13">
        <f t="shared" si="194"/>
        <v>0</v>
      </c>
      <c r="H1092" s="13">
        <f t="shared" si="195"/>
        <v>8.3106573975520277</v>
      </c>
      <c r="I1092" s="16">
        <f t="shared" si="202"/>
        <v>14.517197843479821</v>
      </c>
      <c r="J1092" s="13">
        <f t="shared" si="196"/>
        <v>14.207576027411442</v>
      </c>
      <c r="K1092" s="13">
        <f t="shared" si="197"/>
        <v>0.30962181606837902</v>
      </c>
      <c r="L1092" s="13">
        <f t="shared" si="198"/>
        <v>0</v>
      </c>
      <c r="M1092" s="13">
        <f t="shared" si="203"/>
        <v>6.009144828206626</v>
      </c>
      <c r="N1092" s="13">
        <f t="shared" si="199"/>
        <v>3.725669793488108</v>
      </c>
      <c r="O1092" s="13">
        <f t="shared" si="200"/>
        <v>3.725669793488108</v>
      </c>
      <c r="Q1092">
        <v>14.592402416139111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26.581998665069051</v>
      </c>
      <c r="G1093" s="13">
        <f t="shared" si="194"/>
        <v>0</v>
      </c>
      <c r="H1093" s="13">
        <f t="shared" si="195"/>
        <v>26.581998665069051</v>
      </c>
      <c r="I1093" s="16">
        <f t="shared" si="202"/>
        <v>26.89162048113743</v>
      </c>
      <c r="J1093" s="13">
        <f t="shared" si="196"/>
        <v>25.126025338409331</v>
      </c>
      <c r="K1093" s="13">
        <f t="shared" si="197"/>
        <v>1.7655951427280989</v>
      </c>
      <c r="L1093" s="13">
        <f t="shared" si="198"/>
        <v>0</v>
      </c>
      <c r="M1093" s="13">
        <f t="shared" si="203"/>
        <v>2.283475034718518</v>
      </c>
      <c r="N1093" s="13">
        <f t="shared" si="199"/>
        <v>1.4157545215254812</v>
      </c>
      <c r="O1093" s="13">
        <f t="shared" si="200"/>
        <v>1.4157545215254812</v>
      </c>
      <c r="Q1093">
        <v>14.869430029890729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1.2627680198342699</v>
      </c>
      <c r="G1094" s="13">
        <f t="shared" ref="G1094:G1157" si="205">IF((F1094-$J$2)&gt;0,$I$2*(F1094-$J$2),0)</f>
        <v>0</v>
      </c>
      <c r="H1094" s="13">
        <f t="shared" ref="H1094:H1157" si="206">F1094-G1094</f>
        <v>1.2627680198342699</v>
      </c>
      <c r="I1094" s="16">
        <f t="shared" si="202"/>
        <v>3.0283631625623686</v>
      </c>
      <c r="J1094" s="13">
        <f t="shared" ref="J1094:J1157" si="207">I1094/SQRT(1+(I1094/($K$2*(300+(25*Q1094)+0.05*(Q1094)^3)))^2)</f>
        <v>3.0268547138090498</v>
      </c>
      <c r="K1094" s="13">
        <f t="shared" ref="K1094:K1157" si="208">I1094-J1094</f>
        <v>1.5084487533187918E-3</v>
      </c>
      <c r="L1094" s="13">
        <f t="shared" ref="L1094:L1157" si="209">IF(K1094&gt;$N$2,(K1094-$N$2)/$L$2,0)</f>
        <v>0</v>
      </c>
      <c r="M1094" s="13">
        <f t="shared" si="203"/>
        <v>0.86772051319303678</v>
      </c>
      <c r="N1094" s="13">
        <f t="shared" ref="N1094:N1157" si="210">$M$2*M1094</f>
        <v>0.5379867181796828</v>
      </c>
      <c r="O1094" s="13">
        <f t="shared" ref="O1094:O1157" si="211">N1094+G1094</f>
        <v>0.5379867181796828</v>
      </c>
      <c r="Q1094">
        <v>19.243703130749768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6.9749794308768731</v>
      </c>
      <c r="G1095" s="13">
        <f t="shared" si="205"/>
        <v>0</v>
      </c>
      <c r="H1095" s="13">
        <f t="shared" si="206"/>
        <v>6.9749794308768731</v>
      </c>
      <c r="I1095" s="16">
        <f t="shared" ref="I1095:I1158" si="213">H1095+K1094-L1094</f>
        <v>6.9764878796301915</v>
      </c>
      <c r="J1095" s="13">
        <f t="shared" si="207"/>
        <v>6.9668901226709901</v>
      </c>
      <c r="K1095" s="13">
        <f t="shared" si="208"/>
        <v>9.5977569592013978E-3</v>
      </c>
      <c r="L1095" s="13">
        <f t="shared" si="209"/>
        <v>0</v>
      </c>
      <c r="M1095" s="13">
        <f t="shared" ref="M1095:M1158" si="214">L1095+M1094-N1094</f>
        <v>0.32973379501335398</v>
      </c>
      <c r="N1095" s="13">
        <f t="shared" si="210"/>
        <v>0.20443495290827945</v>
      </c>
      <c r="O1095" s="13">
        <f t="shared" si="211"/>
        <v>0.20443495290827945</v>
      </c>
      <c r="Q1095">
        <v>23.859598305522312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77.794668224278524</v>
      </c>
      <c r="G1096" s="13">
        <f t="shared" si="205"/>
        <v>6.295176938095036</v>
      </c>
      <c r="H1096" s="13">
        <f t="shared" si="206"/>
        <v>71.499491286183485</v>
      </c>
      <c r="I1096" s="16">
        <f t="shared" si="213"/>
        <v>71.50908904314268</v>
      </c>
      <c r="J1096" s="13">
        <f t="shared" si="207"/>
        <v>64.411518323326291</v>
      </c>
      <c r="K1096" s="13">
        <f t="shared" si="208"/>
        <v>7.0975707198163889</v>
      </c>
      <c r="L1096" s="13">
        <f t="shared" si="209"/>
        <v>0</v>
      </c>
      <c r="M1096" s="13">
        <f t="shared" si="214"/>
        <v>0.12529884210507453</v>
      </c>
      <c r="N1096" s="13">
        <f t="shared" si="210"/>
        <v>7.7685282105146206E-2</v>
      </c>
      <c r="O1096" s="13">
        <f t="shared" si="211"/>
        <v>6.3728622202001821</v>
      </c>
      <c r="Q1096">
        <v>25.43508623671994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0.73548966453942077</v>
      </c>
      <c r="G1097" s="13">
        <f t="shared" si="205"/>
        <v>0</v>
      </c>
      <c r="H1097" s="13">
        <f t="shared" si="206"/>
        <v>0.73548966453942077</v>
      </c>
      <c r="I1097" s="16">
        <f t="shared" si="213"/>
        <v>7.83306038435581</v>
      </c>
      <c r="J1097" s="13">
        <f t="shared" si="207"/>
        <v>7.8217107341071532</v>
      </c>
      <c r="K1097" s="13">
        <f t="shared" si="208"/>
        <v>1.1349650248656751E-2</v>
      </c>
      <c r="L1097" s="13">
        <f t="shared" si="209"/>
        <v>0</v>
      </c>
      <c r="M1097" s="13">
        <f t="shared" si="214"/>
        <v>4.761355999992832E-2</v>
      </c>
      <c r="N1097" s="13">
        <f t="shared" si="210"/>
        <v>2.9520407199955558E-2</v>
      </c>
      <c r="O1097" s="13">
        <f t="shared" si="211"/>
        <v>2.9520407199955558E-2</v>
      </c>
      <c r="Q1097">
        <v>25.146412000000009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19.68508081630527</v>
      </c>
      <c r="G1098" s="13">
        <f t="shared" si="205"/>
        <v>0</v>
      </c>
      <c r="H1098" s="13">
        <f t="shared" si="206"/>
        <v>19.68508081630527</v>
      </c>
      <c r="I1098" s="16">
        <f t="shared" si="213"/>
        <v>19.696430466553927</v>
      </c>
      <c r="J1098" s="13">
        <f t="shared" si="207"/>
        <v>19.546476584017555</v>
      </c>
      <c r="K1098" s="13">
        <f t="shared" si="208"/>
        <v>0.14995388253637287</v>
      </c>
      <c r="L1098" s="13">
        <f t="shared" si="209"/>
        <v>0</v>
      </c>
      <c r="M1098" s="13">
        <f t="shared" si="214"/>
        <v>1.8093152799972763E-2</v>
      </c>
      <c r="N1098" s="13">
        <f t="shared" si="210"/>
        <v>1.1217754735983113E-2</v>
      </c>
      <c r="O1098" s="13">
        <f t="shared" si="211"/>
        <v>1.1217754735983113E-2</v>
      </c>
      <c r="Q1098">
        <v>26.416341665545069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75.277384407705924</v>
      </c>
      <c r="G1099" s="13">
        <f t="shared" si="205"/>
        <v>5.9318042368424662</v>
      </c>
      <c r="H1099" s="13">
        <f t="shared" si="206"/>
        <v>69.345580170863457</v>
      </c>
      <c r="I1099" s="16">
        <f t="shared" si="213"/>
        <v>69.495534053399837</v>
      </c>
      <c r="J1099" s="13">
        <f t="shared" si="207"/>
        <v>57.861867927689232</v>
      </c>
      <c r="K1099" s="13">
        <f t="shared" si="208"/>
        <v>11.633666125710604</v>
      </c>
      <c r="L1099" s="13">
        <f t="shared" si="209"/>
        <v>0</v>
      </c>
      <c r="M1099" s="13">
        <f t="shared" si="214"/>
        <v>6.87539806398965E-3</v>
      </c>
      <c r="N1099" s="13">
        <f t="shared" si="210"/>
        <v>4.262746799673583E-3</v>
      </c>
      <c r="O1099" s="13">
        <f t="shared" si="211"/>
        <v>5.9360669836421396</v>
      </c>
      <c r="Q1099">
        <v>20.450108390473449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29.247493276490701</v>
      </c>
      <c r="G1100" s="13">
        <f t="shared" si="205"/>
        <v>0</v>
      </c>
      <c r="H1100" s="13">
        <f t="shared" si="206"/>
        <v>29.247493276490701</v>
      </c>
      <c r="I1100" s="16">
        <f t="shared" si="213"/>
        <v>40.881159402201305</v>
      </c>
      <c r="J1100" s="13">
        <f t="shared" si="207"/>
        <v>37.222364095382829</v>
      </c>
      <c r="K1100" s="13">
        <f t="shared" si="208"/>
        <v>3.658795306818476</v>
      </c>
      <c r="L1100" s="13">
        <f t="shared" si="209"/>
        <v>0</v>
      </c>
      <c r="M1100" s="13">
        <f t="shared" si="214"/>
        <v>2.612651264316067E-3</v>
      </c>
      <c r="N1100" s="13">
        <f t="shared" si="210"/>
        <v>1.6198437838759615E-3</v>
      </c>
      <c r="O1100" s="13">
        <f t="shared" si="211"/>
        <v>1.6198437838759615E-3</v>
      </c>
      <c r="Q1100">
        <v>18.347517945443951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6.3696186459841382</v>
      </c>
      <c r="G1101" s="13">
        <f t="shared" si="205"/>
        <v>0</v>
      </c>
      <c r="H1101" s="13">
        <f t="shared" si="206"/>
        <v>6.3696186459841382</v>
      </c>
      <c r="I1101" s="16">
        <f t="shared" si="213"/>
        <v>10.028413952802614</v>
      </c>
      <c r="J1101" s="13">
        <f t="shared" si="207"/>
        <v>9.9500548286004449</v>
      </c>
      <c r="K1101" s="13">
        <f t="shared" si="208"/>
        <v>7.8359124202169284E-2</v>
      </c>
      <c r="L1101" s="13">
        <f t="shared" si="209"/>
        <v>0</v>
      </c>
      <c r="M1101" s="13">
        <f t="shared" si="214"/>
        <v>9.9280748044010552E-4</v>
      </c>
      <c r="N1101" s="13">
        <f t="shared" si="210"/>
        <v>6.1554063787286545E-4</v>
      </c>
      <c r="O1101" s="13">
        <f t="shared" si="211"/>
        <v>6.1554063787286545E-4</v>
      </c>
      <c r="Q1101">
        <v>16.63073826226351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2.610126017583605</v>
      </c>
      <c r="G1102" s="13">
        <f t="shared" si="205"/>
        <v>0</v>
      </c>
      <c r="H1102" s="13">
        <f t="shared" si="206"/>
        <v>2.610126017583605</v>
      </c>
      <c r="I1102" s="16">
        <f t="shared" si="213"/>
        <v>2.6884851417857742</v>
      </c>
      <c r="J1102" s="13">
        <f t="shared" si="207"/>
        <v>2.6865982772507837</v>
      </c>
      <c r="K1102" s="13">
        <f t="shared" si="208"/>
        <v>1.88686453499054E-3</v>
      </c>
      <c r="L1102" s="13">
        <f t="shared" si="209"/>
        <v>0</v>
      </c>
      <c r="M1102" s="13">
        <f t="shared" si="214"/>
        <v>3.7726684256724006E-4</v>
      </c>
      <c r="N1102" s="13">
        <f t="shared" si="210"/>
        <v>2.3390544239168884E-4</v>
      </c>
      <c r="O1102" s="13">
        <f t="shared" si="211"/>
        <v>2.3390544239168884E-4</v>
      </c>
      <c r="Q1102">
        <v>15.11506599354839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3.5135134999999998E-2</v>
      </c>
      <c r="G1103" s="13">
        <f t="shared" si="205"/>
        <v>0</v>
      </c>
      <c r="H1103" s="13">
        <f t="shared" si="206"/>
        <v>3.5135134999999998E-2</v>
      </c>
      <c r="I1103" s="16">
        <f t="shared" si="213"/>
        <v>3.7021999534990538E-2</v>
      </c>
      <c r="J1103" s="13">
        <f t="shared" si="207"/>
        <v>3.7021995578901137E-2</v>
      </c>
      <c r="K1103" s="13">
        <f t="shared" si="208"/>
        <v>3.9560894005141733E-9</v>
      </c>
      <c r="L1103" s="13">
        <f t="shared" si="209"/>
        <v>0</v>
      </c>
      <c r="M1103" s="13">
        <f t="shared" si="214"/>
        <v>1.4336140017555122E-4</v>
      </c>
      <c r="N1103" s="13">
        <f t="shared" si="210"/>
        <v>8.8884068108841752E-5</v>
      </c>
      <c r="O1103" s="13">
        <f t="shared" si="211"/>
        <v>8.8884068108841752E-5</v>
      </c>
      <c r="Q1103">
        <v>16.690009917447881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2.6511297857768779</v>
      </c>
      <c r="G1104" s="13">
        <f t="shared" si="205"/>
        <v>0</v>
      </c>
      <c r="H1104" s="13">
        <f t="shared" si="206"/>
        <v>2.6511297857768779</v>
      </c>
      <c r="I1104" s="16">
        <f t="shared" si="213"/>
        <v>2.6511297897329671</v>
      </c>
      <c r="J1104" s="13">
        <f t="shared" si="207"/>
        <v>2.6500917883200565</v>
      </c>
      <c r="K1104" s="13">
        <f t="shared" si="208"/>
        <v>1.0380014129105497E-3</v>
      </c>
      <c r="L1104" s="13">
        <f t="shared" si="209"/>
        <v>0</v>
      </c>
      <c r="M1104" s="13">
        <f t="shared" si="214"/>
        <v>5.4477332066709471E-5</v>
      </c>
      <c r="N1104" s="13">
        <f t="shared" si="210"/>
        <v>3.3775945881359872E-5</v>
      </c>
      <c r="O1104" s="13">
        <f t="shared" si="211"/>
        <v>3.3775945881359872E-5</v>
      </c>
      <c r="Q1104">
        <v>19.066015569680399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1.5130274327757269</v>
      </c>
      <c r="G1105" s="13">
        <f t="shared" si="205"/>
        <v>0</v>
      </c>
      <c r="H1105" s="13">
        <f t="shared" si="206"/>
        <v>1.5130274327757269</v>
      </c>
      <c r="I1105" s="16">
        <f t="shared" si="213"/>
        <v>1.5140654341886375</v>
      </c>
      <c r="J1105" s="13">
        <f t="shared" si="207"/>
        <v>1.5139167204384891</v>
      </c>
      <c r="K1105" s="13">
        <f t="shared" si="208"/>
        <v>1.4871375014835486E-4</v>
      </c>
      <c r="L1105" s="13">
        <f t="shared" si="209"/>
        <v>0</v>
      </c>
      <c r="M1105" s="13">
        <f t="shared" si="214"/>
        <v>2.0701386185349599E-5</v>
      </c>
      <c r="N1105" s="13">
        <f t="shared" si="210"/>
        <v>1.2834859434916752E-5</v>
      </c>
      <c r="O1105" s="13">
        <f t="shared" si="211"/>
        <v>1.2834859434916752E-5</v>
      </c>
      <c r="Q1105">
        <v>20.92220708780863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0.73255584246127159</v>
      </c>
      <c r="G1106" s="13">
        <f t="shared" si="205"/>
        <v>0</v>
      </c>
      <c r="H1106" s="13">
        <f t="shared" si="206"/>
        <v>0.73255584246127159</v>
      </c>
      <c r="I1106" s="16">
        <f t="shared" si="213"/>
        <v>0.73270455621141994</v>
      </c>
      <c r="J1106" s="13">
        <f t="shared" si="207"/>
        <v>0.73269276643879555</v>
      </c>
      <c r="K1106" s="13">
        <f t="shared" si="208"/>
        <v>1.178977262439318E-5</v>
      </c>
      <c r="L1106" s="13">
        <f t="shared" si="209"/>
        <v>0</v>
      </c>
      <c r="M1106" s="13">
        <f t="shared" si="214"/>
        <v>7.8665267504328472E-6</v>
      </c>
      <c r="N1106" s="13">
        <f t="shared" si="210"/>
        <v>4.877246585268365E-6</v>
      </c>
      <c r="O1106" s="13">
        <f t="shared" si="211"/>
        <v>4.877246585268365E-6</v>
      </c>
      <c r="Q1106">
        <v>23.456215146214539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24.407918088494529</v>
      </c>
      <c r="G1107" s="13">
        <f t="shared" si="205"/>
        <v>0</v>
      </c>
      <c r="H1107" s="13">
        <f t="shared" si="206"/>
        <v>24.407918088494529</v>
      </c>
      <c r="I1107" s="16">
        <f t="shared" si="213"/>
        <v>24.407929878267154</v>
      </c>
      <c r="J1107" s="13">
        <f t="shared" si="207"/>
        <v>24.079983879280771</v>
      </c>
      <c r="K1107" s="13">
        <f t="shared" si="208"/>
        <v>0.3279459989863831</v>
      </c>
      <c r="L1107" s="13">
        <f t="shared" si="209"/>
        <v>0</v>
      </c>
      <c r="M1107" s="13">
        <f t="shared" si="214"/>
        <v>2.9892801651644822E-6</v>
      </c>
      <c r="N1107" s="13">
        <f t="shared" si="210"/>
        <v>1.8533537024019789E-6</v>
      </c>
      <c r="O1107" s="13">
        <f t="shared" si="211"/>
        <v>1.8533537024019789E-6</v>
      </c>
      <c r="Q1107">
        <v>25.346917693621101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2.4175166316746268</v>
      </c>
      <c r="G1108" s="13">
        <f t="shared" si="205"/>
        <v>0</v>
      </c>
      <c r="H1108" s="13">
        <f t="shared" si="206"/>
        <v>2.4175166316746268</v>
      </c>
      <c r="I1108" s="16">
        <f t="shared" si="213"/>
        <v>2.7454626306610099</v>
      </c>
      <c r="J1108" s="13">
        <f t="shared" si="207"/>
        <v>2.7448974382440543</v>
      </c>
      <c r="K1108" s="13">
        <f t="shared" si="208"/>
        <v>5.6519241695562883E-4</v>
      </c>
      <c r="L1108" s="13">
        <f t="shared" si="209"/>
        <v>0</v>
      </c>
      <c r="M1108" s="13">
        <f t="shared" si="214"/>
        <v>1.1359264627625034E-6</v>
      </c>
      <c r="N1108" s="13">
        <f t="shared" si="210"/>
        <v>7.042744069127521E-7</v>
      </c>
      <c r="O1108" s="13">
        <f t="shared" si="211"/>
        <v>7.042744069127521E-7</v>
      </c>
      <c r="Q1108">
        <v>24.117309000000009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17.893883345150631</v>
      </c>
      <c r="G1109" s="13">
        <f t="shared" si="205"/>
        <v>0</v>
      </c>
      <c r="H1109" s="13">
        <f t="shared" si="206"/>
        <v>17.893883345150631</v>
      </c>
      <c r="I1109" s="16">
        <f t="shared" si="213"/>
        <v>17.894448537567587</v>
      </c>
      <c r="J1109" s="13">
        <f t="shared" si="207"/>
        <v>17.786144769935472</v>
      </c>
      <c r="K1109" s="13">
        <f t="shared" si="208"/>
        <v>0.10830376763211547</v>
      </c>
      <c r="L1109" s="13">
        <f t="shared" si="209"/>
        <v>0</v>
      </c>
      <c r="M1109" s="13">
        <f t="shared" si="214"/>
        <v>4.3165205584975126E-7</v>
      </c>
      <c r="N1109" s="13">
        <f t="shared" si="210"/>
        <v>2.6762427462684578E-7</v>
      </c>
      <c r="O1109" s="13">
        <f t="shared" si="211"/>
        <v>2.6762427462684578E-7</v>
      </c>
      <c r="Q1109">
        <v>26.706283151523369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13.733983597688111</v>
      </c>
      <c r="G1110" s="13">
        <f t="shared" si="205"/>
        <v>0</v>
      </c>
      <c r="H1110" s="13">
        <f t="shared" si="206"/>
        <v>13.733983597688111</v>
      </c>
      <c r="I1110" s="16">
        <f t="shared" si="213"/>
        <v>13.842287365320226</v>
      </c>
      <c r="J1110" s="13">
        <f t="shared" si="207"/>
        <v>13.791544455796354</v>
      </c>
      <c r="K1110" s="13">
        <f t="shared" si="208"/>
        <v>5.0742909523872726E-2</v>
      </c>
      <c r="L1110" s="13">
        <f t="shared" si="209"/>
        <v>0</v>
      </c>
      <c r="M1110" s="13">
        <f t="shared" si="214"/>
        <v>1.6402778122290547E-7</v>
      </c>
      <c r="N1110" s="13">
        <f t="shared" si="210"/>
        <v>1.016972243582014E-7</v>
      </c>
      <c r="O1110" s="13">
        <f t="shared" si="211"/>
        <v>1.016972243582014E-7</v>
      </c>
      <c r="Q1110">
        <v>26.64433600943115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38.920823559732362</v>
      </c>
      <c r="G1111" s="13">
        <f t="shared" si="205"/>
        <v>0.6836944938700138</v>
      </c>
      <c r="H1111" s="13">
        <f t="shared" si="206"/>
        <v>38.237129065862348</v>
      </c>
      <c r="I1111" s="16">
        <f t="shared" si="213"/>
        <v>38.287871975386224</v>
      </c>
      <c r="J1111" s="13">
        <f t="shared" si="207"/>
        <v>36.867785892959034</v>
      </c>
      <c r="K1111" s="13">
        <f t="shared" si="208"/>
        <v>1.4200860824271899</v>
      </c>
      <c r="L1111" s="13">
        <f t="shared" si="209"/>
        <v>0</v>
      </c>
      <c r="M1111" s="13">
        <f t="shared" si="214"/>
        <v>6.2330556864704074E-8</v>
      </c>
      <c r="N1111" s="13">
        <f t="shared" si="210"/>
        <v>3.8644945256116524E-8</v>
      </c>
      <c r="O1111" s="13">
        <f t="shared" si="211"/>
        <v>0.68369453251495904</v>
      </c>
      <c r="Q1111">
        <v>24.25976942671311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28.59915091578354</v>
      </c>
      <c r="G1112" s="13">
        <f t="shared" si="205"/>
        <v>0</v>
      </c>
      <c r="H1112" s="13">
        <f t="shared" si="206"/>
        <v>28.59915091578354</v>
      </c>
      <c r="I1112" s="16">
        <f t="shared" si="213"/>
        <v>30.019236998210729</v>
      </c>
      <c r="J1112" s="13">
        <f t="shared" si="207"/>
        <v>28.553659179950021</v>
      </c>
      <c r="K1112" s="13">
        <f t="shared" si="208"/>
        <v>1.4655778182607087</v>
      </c>
      <c r="L1112" s="13">
        <f t="shared" si="209"/>
        <v>0</v>
      </c>
      <c r="M1112" s="13">
        <f t="shared" si="214"/>
        <v>2.3685611608587551E-8</v>
      </c>
      <c r="N1112" s="13">
        <f t="shared" si="210"/>
        <v>1.4685079197324282E-8</v>
      </c>
      <c r="O1112" s="13">
        <f t="shared" si="211"/>
        <v>1.4685079197324282E-8</v>
      </c>
      <c r="Q1112">
        <v>18.734358165211741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17.875144081204379</v>
      </c>
      <c r="G1113" s="13">
        <f t="shared" si="205"/>
        <v>0</v>
      </c>
      <c r="H1113" s="13">
        <f t="shared" si="206"/>
        <v>17.875144081204379</v>
      </c>
      <c r="I1113" s="16">
        <f t="shared" si="213"/>
        <v>19.340721899465088</v>
      </c>
      <c r="J1113" s="13">
        <f t="shared" si="207"/>
        <v>18.809192371703798</v>
      </c>
      <c r="K1113" s="13">
        <f t="shared" si="208"/>
        <v>0.5315295277612897</v>
      </c>
      <c r="L1113" s="13">
        <f t="shared" si="209"/>
        <v>0</v>
      </c>
      <c r="M1113" s="13">
        <f t="shared" si="214"/>
        <v>9.0005324112632689E-9</v>
      </c>
      <c r="N1113" s="13">
        <f t="shared" si="210"/>
        <v>5.5803300949832269E-9</v>
      </c>
      <c r="O1113" s="13">
        <f t="shared" si="211"/>
        <v>5.5803300949832269E-9</v>
      </c>
      <c r="Q1113">
        <v>16.814095852954921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9.9126728832003366</v>
      </c>
      <c r="G1114" s="13">
        <f t="shared" si="205"/>
        <v>0</v>
      </c>
      <c r="H1114" s="13">
        <f t="shared" si="206"/>
        <v>9.9126728832003366</v>
      </c>
      <c r="I1114" s="16">
        <f t="shared" si="213"/>
        <v>10.444202410961626</v>
      </c>
      <c r="J1114" s="13">
        <f t="shared" si="207"/>
        <v>10.351135576635537</v>
      </c>
      <c r="K1114" s="13">
        <f t="shared" si="208"/>
        <v>9.306683432608942E-2</v>
      </c>
      <c r="L1114" s="13">
        <f t="shared" si="209"/>
        <v>0</v>
      </c>
      <c r="M1114" s="13">
        <f t="shared" si="214"/>
        <v>3.4202023162800421E-9</v>
      </c>
      <c r="N1114" s="13">
        <f t="shared" si="210"/>
        <v>2.1205254360936262E-9</v>
      </c>
      <c r="O1114" s="13">
        <f t="shared" si="211"/>
        <v>2.1205254360936262E-9</v>
      </c>
      <c r="Q1114">
        <v>16.261959993548391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17.88620664971851</v>
      </c>
      <c r="G1115" s="13">
        <f t="shared" si="205"/>
        <v>0</v>
      </c>
      <c r="H1115" s="13">
        <f t="shared" si="206"/>
        <v>17.88620664971851</v>
      </c>
      <c r="I1115" s="16">
        <f t="shared" si="213"/>
        <v>17.979273484044597</v>
      </c>
      <c r="J1115" s="13">
        <f t="shared" si="207"/>
        <v>17.521439936102762</v>
      </c>
      <c r="K1115" s="13">
        <f t="shared" si="208"/>
        <v>0.45783354794183495</v>
      </c>
      <c r="L1115" s="13">
        <f t="shared" si="209"/>
        <v>0</v>
      </c>
      <c r="M1115" s="13">
        <f t="shared" si="214"/>
        <v>1.2996768801864159E-9</v>
      </c>
      <c r="N1115" s="13">
        <f t="shared" si="210"/>
        <v>8.0579966571557782E-10</v>
      </c>
      <c r="O1115" s="13">
        <f t="shared" si="211"/>
        <v>8.0579966571557782E-10</v>
      </c>
      <c r="Q1115">
        <v>16.340263339595211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50.300077681758978</v>
      </c>
      <c r="G1116" s="13">
        <f t="shared" si="205"/>
        <v>2.3263024037679592</v>
      </c>
      <c r="H1116" s="13">
        <f t="shared" si="206"/>
        <v>47.973775277991017</v>
      </c>
      <c r="I1116" s="16">
        <f t="shared" si="213"/>
        <v>48.431608825932855</v>
      </c>
      <c r="J1116" s="13">
        <f t="shared" si="207"/>
        <v>41.695516569951117</v>
      </c>
      <c r="K1116" s="13">
        <f t="shared" si="208"/>
        <v>6.7360922559817382</v>
      </c>
      <c r="L1116" s="13">
        <f t="shared" si="209"/>
        <v>0</v>
      </c>
      <c r="M1116" s="13">
        <f t="shared" si="214"/>
        <v>4.9387721447083804E-10</v>
      </c>
      <c r="N1116" s="13">
        <f t="shared" si="210"/>
        <v>3.0620387297191959E-10</v>
      </c>
      <c r="O1116" s="13">
        <f t="shared" si="211"/>
        <v>2.3263024040741631</v>
      </c>
      <c r="Q1116">
        <v>17.018675696884038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55.63480738566556</v>
      </c>
      <c r="G1117" s="13">
        <f t="shared" si="205"/>
        <v>3.0963765329538386</v>
      </c>
      <c r="H1117" s="13">
        <f t="shared" si="206"/>
        <v>52.53843085271172</v>
      </c>
      <c r="I1117" s="16">
        <f t="shared" si="213"/>
        <v>59.274523108693458</v>
      </c>
      <c r="J1117" s="13">
        <f t="shared" si="207"/>
        <v>51.035437618191693</v>
      </c>
      <c r="K1117" s="13">
        <f t="shared" si="208"/>
        <v>8.2390854905017648</v>
      </c>
      <c r="L1117" s="13">
        <f t="shared" si="209"/>
        <v>0</v>
      </c>
      <c r="M1117" s="13">
        <f t="shared" si="214"/>
        <v>1.8767334149891845E-10</v>
      </c>
      <c r="N1117" s="13">
        <f t="shared" si="210"/>
        <v>1.1635747172932944E-10</v>
      </c>
      <c r="O1117" s="13">
        <f t="shared" si="211"/>
        <v>3.0963765330701962</v>
      </c>
      <c r="Q1117">
        <v>19.881647197671271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31.976135798949151</v>
      </c>
      <c r="G1118" s="13">
        <f t="shared" si="205"/>
        <v>0</v>
      </c>
      <c r="H1118" s="13">
        <f t="shared" si="206"/>
        <v>31.976135798949151</v>
      </c>
      <c r="I1118" s="16">
        <f t="shared" si="213"/>
        <v>40.215221289450916</v>
      </c>
      <c r="J1118" s="13">
        <f t="shared" si="207"/>
        <v>37.377771502181197</v>
      </c>
      <c r="K1118" s="13">
        <f t="shared" si="208"/>
        <v>2.8374497872697191</v>
      </c>
      <c r="L1118" s="13">
        <f t="shared" si="209"/>
        <v>0</v>
      </c>
      <c r="M1118" s="13">
        <f t="shared" si="214"/>
        <v>7.1315869769589008E-11</v>
      </c>
      <c r="N1118" s="13">
        <f t="shared" si="210"/>
        <v>4.4215839257145184E-11</v>
      </c>
      <c r="O1118" s="13">
        <f t="shared" si="211"/>
        <v>4.4215839257145184E-11</v>
      </c>
      <c r="Q1118">
        <v>20.01607835559598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9.9397796966178511</v>
      </c>
      <c r="G1119" s="13">
        <f t="shared" si="205"/>
        <v>0</v>
      </c>
      <c r="H1119" s="13">
        <f t="shared" si="206"/>
        <v>9.9397796966178511</v>
      </c>
      <c r="I1119" s="16">
        <f t="shared" si="213"/>
        <v>12.77722948388757</v>
      </c>
      <c r="J1119" s="13">
        <f t="shared" si="207"/>
        <v>12.720996219907091</v>
      </c>
      <c r="K1119" s="13">
        <f t="shared" si="208"/>
        <v>5.6233263980479009E-2</v>
      </c>
      <c r="L1119" s="13">
        <f t="shared" si="209"/>
        <v>0</v>
      </c>
      <c r="M1119" s="13">
        <f t="shared" si="214"/>
        <v>2.7100030512443824E-11</v>
      </c>
      <c r="N1119" s="13">
        <f t="shared" si="210"/>
        <v>1.680201891771517E-11</v>
      </c>
      <c r="O1119" s="13">
        <f t="shared" si="211"/>
        <v>1.680201891771517E-11</v>
      </c>
      <c r="Q1119">
        <v>24.165466876977838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20.095354275624729</v>
      </c>
      <c r="G1120" s="13">
        <f t="shared" si="205"/>
        <v>0</v>
      </c>
      <c r="H1120" s="13">
        <f t="shared" si="206"/>
        <v>20.095354275624729</v>
      </c>
      <c r="I1120" s="16">
        <f t="shared" si="213"/>
        <v>20.15158753960521</v>
      </c>
      <c r="J1120" s="13">
        <f t="shared" si="207"/>
        <v>19.976560945519331</v>
      </c>
      <c r="K1120" s="13">
        <f t="shared" si="208"/>
        <v>0.17502659408587817</v>
      </c>
      <c r="L1120" s="13">
        <f t="shared" si="209"/>
        <v>0</v>
      </c>
      <c r="M1120" s="13">
        <f t="shared" si="214"/>
        <v>1.0298011594728654E-11</v>
      </c>
      <c r="N1120" s="13">
        <f t="shared" si="210"/>
        <v>6.3847671887317657E-12</v>
      </c>
      <c r="O1120" s="13">
        <f t="shared" si="211"/>
        <v>6.3847671887317657E-12</v>
      </c>
      <c r="Q1120">
        <v>25.781449183427739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19.701909675597211</v>
      </c>
      <c r="G1121" s="13">
        <f t="shared" si="205"/>
        <v>0</v>
      </c>
      <c r="H1121" s="13">
        <f t="shared" si="206"/>
        <v>19.701909675597211</v>
      </c>
      <c r="I1121" s="16">
        <f t="shared" si="213"/>
        <v>19.876936269683089</v>
      </c>
      <c r="J1121" s="13">
        <f t="shared" si="207"/>
        <v>19.648388452521768</v>
      </c>
      <c r="K1121" s="13">
        <f t="shared" si="208"/>
        <v>0.22854781716132067</v>
      </c>
      <c r="L1121" s="13">
        <f t="shared" si="209"/>
        <v>0</v>
      </c>
      <c r="M1121" s="13">
        <f t="shared" si="214"/>
        <v>3.9132444059968887E-12</v>
      </c>
      <c r="N1121" s="13">
        <f t="shared" si="210"/>
        <v>2.426211531718071E-12</v>
      </c>
      <c r="O1121" s="13">
        <f t="shared" si="211"/>
        <v>2.426211531718071E-12</v>
      </c>
      <c r="Q1121">
        <v>23.54248500000001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69.008430431181424</v>
      </c>
      <c r="G1122" s="13">
        <f t="shared" si="205"/>
        <v>5.0268738013148191</v>
      </c>
      <c r="H1122" s="13">
        <f t="shared" si="206"/>
        <v>63.981556629866603</v>
      </c>
      <c r="I1122" s="16">
        <f t="shared" si="213"/>
        <v>64.210104447027931</v>
      </c>
      <c r="J1122" s="13">
        <f t="shared" si="207"/>
        <v>58.378531684626743</v>
      </c>
      <c r="K1122" s="13">
        <f t="shared" si="208"/>
        <v>5.831572762401187</v>
      </c>
      <c r="L1122" s="13">
        <f t="shared" si="209"/>
        <v>0</v>
      </c>
      <c r="M1122" s="13">
        <f t="shared" si="214"/>
        <v>1.4870328742788177E-12</v>
      </c>
      <c r="N1122" s="13">
        <f t="shared" si="210"/>
        <v>9.2196038205286689E-13</v>
      </c>
      <c r="O1122" s="13">
        <f t="shared" si="211"/>
        <v>5.026873801315741</v>
      </c>
      <c r="Q1122">
        <v>24.628013178834951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54.028886614796768</v>
      </c>
      <c r="G1123" s="13">
        <f t="shared" si="205"/>
        <v>2.864560094669685</v>
      </c>
      <c r="H1123" s="13">
        <f t="shared" si="206"/>
        <v>51.164326520127084</v>
      </c>
      <c r="I1123" s="16">
        <f t="shared" si="213"/>
        <v>56.995899282528271</v>
      </c>
      <c r="J1123" s="13">
        <f t="shared" si="207"/>
        <v>50.084603704248266</v>
      </c>
      <c r="K1123" s="13">
        <f t="shared" si="208"/>
        <v>6.9112955782800043</v>
      </c>
      <c r="L1123" s="13">
        <f t="shared" si="209"/>
        <v>0</v>
      </c>
      <c r="M1123" s="13">
        <f t="shared" si="214"/>
        <v>5.6507249222595078E-13</v>
      </c>
      <c r="N1123" s="13">
        <f t="shared" si="210"/>
        <v>3.5034494518008948E-13</v>
      </c>
      <c r="O1123" s="13">
        <f t="shared" si="211"/>
        <v>2.8645600946700354</v>
      </c>
      <c r="Q1123">
        <v>20.512993768431851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43.184969520014157</v>
      </c>
      <c r="G1124" s="13">
        <f t="shared" si="205"/>
        <v>1.2992286763574328</v>
      </c>
      <c r="H1124" s="13">
        <f t="shared" si="206"/>
        <v>41.885740843656727</v>
      </c>
      <c r="I1124" s="16">
        <f t="shared" si="213"/>
        <v>48.797036421936731</v>
      </c>
      <c r="J1124" s="13">
        <f t="shared" si="207"/>
        <v>41.649446520972617</v>
      </c>
      <c r="K1124" s="13">
        <f t="shared" si="208"/>
        <v>7.147589900964114</v>
      </c>
      <c r="L1124" s="13">
        <f t="shared" si="209"/>
        <v>0</v>
      </c>
      <c r="M1124" s="13">
        <f t="shared" si="214"/>
        <v>2.147275470458613E-13</v>
      </c>
      <c r="N1124" s="13">
        <f t="shared" si="210"/>
        <v>1.3313107916843399E-13</v>
      </c>
      <c r="O1124" s="13">
        <f t="shared" si="211"/>
        <v>1.299228676357566</v>
      </c>
      <c r="Q1124">
        <v>16.663331508326269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2.610568124228724</v>
      </c>
      <c r="G1125" s="13">
        <f t="shared" si="205"/>
        <v>0</v>
      </c>
      <c r="H1125" s="13">
        <f t="shared" si="206"/>
        <v>2.610568124228724</v>
      </c>
      <c r="I1125" s="16">
        <f t="shared" si="213"/>
        <v>9.7581580251928379</v>
      </c>
      <c r="J1125" s="13">
        <f t="shared" si="207"/>
        <v>9.6600408526503596</v>
      </c>
      <c r="K1125" s="13">
        <f t="shared" si="208"/>
        <v>9.8117172542478315E-2</v>
      </c>
      <c r="L1125" s="13">
        <f t="shared" si="209"/>
        <v>0</v>
      </c>
      <c r="M1125" s="13">
        <f t="shared" si="214"/>
        <v>8.1596467877427303E-14</v>
      </c>
      <c r="N1125" s="13">
        <f t="shared" si="210"/>
        <v>5.0589810084004925E-14</v>
      </c>
      <c r="O1125" s="13">
        <f t="shared" si="211"/>
        <v>5.0589810084004925E-14</v>
      </c>
      <c r="Q1125">
        <v>14.41023128323107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43.181315790361701</v>
      </c>
      <c r="G1126" s="13">
        <f t="shared" si="205"/>
        <v>1.2987012564436675</v>
      </c>
      <c r="H1126" s="13">
        <f t="shared" si="206"/>
        <v>41.88261453391803</v>
      </c>
      <c r="I1126" s="16">
        <f t="shared" si="213"/>
        <v>41.98073170646051</v>
      </c>
      <c r="J1126" s="13">
        <f t="shared" si="207"/>
        <v>36.336363815884276</v>
      </c>
      <c r="K1126" s="13">
        <f t="shared" si="208"/>
        <v>5.644367890576234</v>
      </c>
      <c r="L1126" s="13">
        <f t="shared" si="209"/>
        <v>0</v>
      </c>
      <c r="M1126" s="13">
        <f t="shared" si="214"/>
        <v>3.1006657793422378E-14</v>
      </c>
      <c r="N1126" s="13">
        <f t="shared" si="210"/>
        <v>1.9224127831921872E-14</v>
      </c>
      <c r="O1126" s="13">
        <f t="shared" si="211"/>
        <v>1.2987012564436868</v>
      </c>
      <c r="Q1126">
        <v>15.28045599354839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6.8585573391525392E-2</v>
      </c>
      <c r="G1127" s="13">
        <f t="shared" si="205"/>
        <v>0</v>
      </c>
      <c r="H1127" s="13">
        <f t="shared" si="206"/>
        <v>6.8585573391525392E-2</v>
      </c>
      <c r="I1127" s="16">
        <f t="shared" si="213"/>
        <v>5.712953463967759</v>
      </c>
      <c r="J1127" s="13">
        <f t="shared" si="207"/>
        <v>5.6947128659741884</v>
      </c>
      <c r="K1127" s="13">
        <f t="shared" si="208"/>
        <v>1.8240597993570695E-2</v>
      </c>
      <c r="L1127" s="13">
        <f t="shared" si="209"/>
        <v>0</v>
      </c>
      <c r="M1127" s="13">
        <f t="shared" si="214"/>
        <v>1.1782529961500505E-14</v>
      </c>
      <c r="N1127" s="13">
        <f t="shared" si="210"/>
        <v>7.3051685761303136E-15</v>
      </c>
      <c r="O1127" s="13">
        <f t="shared" si="211"/>
        <v>7.3051685761303136E-15</v>
      </c>
      <c r="Q1127">
        <v>15.03465625824767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8.7037621767301285</v>
      </c>
      <c r="G1128" s="13">
        <f t="shared" si="205"/>
        <v>0</v>
      </c>
      <c r="H1128" s="13">
        <f t="shared" si="206"/>
        <v>8.7037621767301285</v>
      </c>
      <c r="I1128" s="16">
        <f t="shared" si="213"/>
        <v>8.7220027747236983</v>
      </c>
      <c r="J1128" s="13">
        <f t="shared" si="207"/>
        <v>8.6641891677422649</v>
      </c>
      <c r="K1128" s="13">
        <f t="shared" si="208"/>
        <v>5.7813606981433452E-2</v>
      </c>
      <c r="L1128" s="13">
        <f t="shared" si="209"/>
        <v>0</v>
      </c>
      <c r="M1128" s="13">
        <f t="shared" si="214"/>
        <v>4.4773613853701915E-15</v>
      </c>
      <c r="N1128" s="13">
        <f t="shared" si="210"/>
        <v>2.7759640589295188E-15</v>
      </c>
      <c r="O1128" s="13">
        <f t="shared" si="211"/>
        <v>2.7759640589295188E-15</v>
      </c>
      <c r="Q1128">
        <v>15.82646172106014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40.709015199047613</v>
      </c>
      <c r="G1129" s="13">
        <f t="shared" si="205"/>
        <v>0.94182193347670384</v>
      </c>
      <c r="H1129" s="13">
        <f t="shared" si="206"/>
        <v>39.76719326557091</v>
      </c>
      <c r="I1129" s="16">
        <f t="shared" si="213"/>
        <v>39.825006872552343</v>
      </c>
      <c r="J1129" s="13">
        <f t="shared" si="207"/>
        <v>35.744678391811675</v>
      </c>
      <c r="K1129" s="13">
        <f t="shared" si="208"/>
        <v>4.0803284807406683</v>
      </c>
      <c r="L1129" s="13">
        <f t="shared" si="209"/>
        <v>0</v>
      </c>
      <c r="M1129" s="13">
        <f t="shared" si="214"/>
        <v>1.7013973264406727E-15</v>
      </c>
      <c r="N1129" s="13">
        <f t="shared" si="210"/>
        <v>1.054866342393217E-15</v>
      </c>
      <c r="O1129" s="13">
        <f t="shared" si="211"/>
        <v>0.94182193347670495</v>
      </c>
      <c r="Q1129">
        <v>16.863622023483451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8.1514526295586229</v>
      </c>
      <c r="G1130" s="13">
        <f t="shared" si="205"/>
        <v>0</v>
      </c>
      <c r="H1130" s="13">
        <f t="shared" si="206"/>
        <v>8.1514526295586229</v>
      </c>
      <c r="I1130" s="16">
        <f t="shared" si="213"/>
        <v>12.231781110299291</v>
      </c>
      <c r="J1130" s="13">
        <f t="shared" si="207"/>
        <v>12.141676540509938</v>
      </c>
      <c r="K1130" s="13">
        <f t="shared" si="208"/>
        <v>9.0104569789353661E-2</v>
      </c>
      <c r="L1130" s="13">
        <f t="shared" si="209"/>
        <v>0</v>
      </c>
      <c r="M1130" s="13">
        <f t="shared" si="214"/>
        <v>6.4653098404745568E-16</v>
      </c>
      <c r="N1130" s="13">
        <f t="shared" si="210"/>
        <v>4.0084921010942254E-16</v>
      </c>
      <c r="O1130" s="13">
        <f t="shared" si="211"/>
        <v>4.0084921010942254E-16</v>
      </c>
      <c r="Q1130">
        <v>19.86355206803723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21.571527357025641</v>
      </c>
      <c r="G1131" s="13">
        <f t="shared" si="205"/>
        <v>0</v>
      </c>
      <c r="H1131" s="13">
        <f t="shared" si="206"/>
        <v>21.571527357025641</v>
      </c>
      <c r="I1131" s="16">
        <f t="shared" si="213"/>
        <v>21.661631926814994</v>
      </c>
      <c r="J1131" s="13">
        <f t="shared" si="207"/>
        <v>21.461998093617144</v>
      </c>
      <c r="K1131" s="13">
        <f t="shared" si="208"/>
        <v>0.19963383319785066</v>
      </c>
      <c r="L1131" s="13">
        <f t="shared" si="209"/>
        <v>0</v>
      </c>
      <c r="M1131" s="13">
        <f t="shared" si="214"/>
        <v>2.4568177393803314E-16</v>
      </c>
      <c r="N1131" s="13">
        <f t="shared" si="210"/>
        <v>1.5232269984158054E-16</v>
      </c>
      <c r="O1131" s="13">
        <f t="shared" si="211"/>
        <v>1.5232269984158054E-16</v>
      </c>
      <c r="Q1131">
        <v>26.392616476356309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20.896154129362191</v>
      </c>
      <c r="G1132" s="13">
        <f t="shared" si="205"/>
        <v>0</v>
      </c>
      <c r="H1132" s="13">
        <f t="shared" si="206"/>
        <v>20.896154129362191</v>
      </c>
      <c r="I1132" s="16">
        <f t="shared" si="213"/>
        <v>21.095787962560042</v>
      </c>
      <c r="J1132" s="13">
        <f t="shared" si="207"/>
        <v>20.809617906568086</v>
      </c>
      <c r="K1132" s="13">
        <f t="shared" si="208"/>
        <v>0.28617005599195622</v>
      </c>
      <c r="L1132" s="13">
        <f t="shared" si="209"/>
        <v>0</v>
      </c>
      <c r="M1132" s="13">
        <f t="shared" si="214"/>
        <v>9.3359074096452595E-17</v>
      </c>
      <c r="N1132" s="13">
        <f t="shared" si="210"/>
        <v>5.7882625939800613E-17</v>
      </c>
      <c r="O1132" s="13">
        <f t="shared" si="211"/>
        <v>5.7882625939800613E-17</v>
      </c>
      <c r="Q1132">
        <v>23.190459000000011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9.9188606849483314</v>
      </c>
      <c r="G1133" s="13">
        <f t="shared" si="205"/>
        <v>0</v>
      </c>
      <c r="H1133" s="13">
        <f t="shared" si="206"/>
        <v>9.9188606849483314</v>
      </c>
      <c r="I1133" s="16">
        <f t="shared" si="213"/>
        <v>10.205030740940288</v>
      </c>
      <c r="J1133" s="13">
        <f t="shared" si="207"/>
        <v>10.183099885649979</v>
      </c>
      <c r="K1133" s="13">
        <f t="shared" si="208"/>
        <v>2.1930855290309026E-2</v>
      </c>
      <c r="L1133" s="13">
        <f t="shared" si="209"/>
        <v>0</v>
      </c>
      <c r="M1133" s="13">
        <f t="shared" si="214"/>
        <v>3.5476448156651982E-17</v>
      </c>
      <c r="N1133" s="13">
        <f t="shared" si="210"/>
        <v>2.1995397857124228E-17</v>
      </c>
      <c r="O1133" s="13">
        <f t="shared" si="211"/>
        <v>2.1995397857124228E-17</v>
      </c>
      <c r="Q1133">
        <v>26.111948816914069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7.9890404225757017</v>
      </c>
      <c r="G1134" s="13">
        <f t="shared" si="205"/>
        <v>0</v>
      </c>
      <c r="H1134" s="13">
        <f t="shared" si="206"/>
        <v>7.9890404225757017</v>
      </c>
      <c r="I1134" s="16">
        <f t="shared" si="213"/>
        <v>8.0109712778660107</v>
      </c>
      <c r="J1134" s="13">
        <f t="shared" si="207"/>
        <v>7.9970352423663327</v>
      </c>
      <c r="K1134" s="13">
        <f t="shared" si="208"/>
        <v>1.3936035499678034E-2</v>
      </c>
      <c r="L1134" s="13">
        <f t="shared" si="209"/>
        <v>0</v>
      </c>
      <c r="M1134" s="13">
        <f t="shared" si="214"/>
        <v>1.3481050299527754E-17</v>
      </c>
      <c r="N1134" s="13">
        <f t="shared" si="210"/>
        <v>8.3582511857072068E-18</v>
      </c>
      <c r="O1134" s="13">
        <f t="shared" si="211"/>
        <v>8.3582511857072068E-18</v>
      </c>
      <c r="Q1134">
        <v>24.154595481651221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31.85465456014111</v>
      </c>
      <c r="G1135" s="13">
        <f t="shared" si="205"/>
        <v>0</v>
      </c>
      <c r="H1135" s="13">
        <f t="shared" si="206"/>
        <v>31.85465456014111</v>
      </c>
      <c r="I1135" s="16">
        <f t="shared" si="213"/>
        <v>31.868590595640789</v>
      </c>
      <c r="J1135" s="13">
        <f t="shared" si="207"/>
        <v>31.08925641726621</v>
      </c>
      <c r="K1135" s="13">
        <f t="shared" si="208"/>
        <v>0.77933417837457952</v>
      </c>
      <c r="L1135" s="13">
        <f t="shared" si="209"/>
        <v>0</v>
      </c>
      <c r="M1135" s="13">
        <f t="shared" si="214"/>
        <v>5.1227991138205468E-18</v>
      </c>
      <c r="N1135" s="13">
        <f t="shared" si="210"/>
        <v>3.1761354505687388E-18</v>
      </c>
      <c r="O1135" s="13">
        <f t="shared" si="211"/>
        <v>3.1761354505687388E-18</v>
      </c>
      <c r="Q1135">
        <v>24.755069721689932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29.041592866009971</v>
      </c>
      <c r="G1136" s="13">
        <f t="shared" si="205"/>
        <v>0</v>
      </c>
      <c r="H1136" s="13">
        <f t="shared" si="206"/>
        <v>29.041592866009971</v>
      </c>
      <c r="I1136" s="16">
        <f t="shared" si="213"/>
        <v>29.82092704438455</v>
      </c>
      <c r="J1136" s="13">
        <f t="shared" si="207"/>
        <v>28.177601891564695</v>
      </c>
      <c r="K1136" s="13">
        <f t="shared" si="208"/>
        <v>1.6433251528198554</v>
      </c>
      <c r="L1136" s="13">
        <f t="shared" si="209"/>
        <v>0</v>
      </c>
      <c r="M1136" s="13">
        <f t="shared" si="214"/>
        <v>1.946663663251808E-18</v>
      </c>
      <c r="N1136" s="13">
        <f t="shared" si="210"/>
        <v>1.2069314712161208E-18</v>
      </c>
      <c r="O1136" s="13">
        <f t="shared" si="211"/>
        <v>1.2069314712161208E-18</v>
      </c>
      <c r="Q1136">
        <v>17.71316277690061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7.9135866895375093</v>
      </c>
      <c r="G1137" s="13">
        <f t="shared" si="205"/>
        <v>0</v>
      </c>
      <c r="H1137" s="13">
        <f t="shared" si="206"/>
        <v>7.9135866895375093</v>
      </c>
      <c r="I1137" s="16">
        <f t="shared" si="213"/>
        <v>9.5569118423573656</v>
      </c>
      <c r="J1137" s="13">
        <f t="shared" si="207"/>
        <v>9.4601913344822766</v>
      </c>
      <c r="K1137" s="13">
        <f t="shared" si="208"/>
        <v>9.6720507875089012E-2</v>
      </c>
      <c r="L1137" s="13">
        <f t="shared" si="209"/>
        <v>0</v>
      </c>
      <c r="M1137" s="13">
        <f t="shared" si="214"/>
        <v>7.3973219203568711E-19</v>
      </c>
      <c r="N1137" s="13">
        <f t="shared" si="210"/>
        <v>4.5863395906212599E-19</v>
      </c>
      <c r="O1137" s="13">
        <f t="shared" si="211"/>
        <v>4.5863395906212599E-19</v>
      </c>
      <c r="Q1137">
        <v>14.06156897672602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41.709724319352937</v>
      </c>
      <c r="G1138" s="13">
        <f t="shared" si="205"/>
        <v>1.0862754010672306</v>
      </c>
      <c r="H1138" s="13">
        <f t="shared" si="206"/>
        <v>40.623448918285703</v>
      </c>
      <c r="I1138" s="16">
        <f t="shared" si="213"/>
        <v>40.720169426160794</v>
      </c>
      <c r="J1138" s="13">
        <f t="shared" si="207"/>
        <v>34.498795170971626</v>
      </c>
      <c r="K1138" s="13">
        <f t="shared" si="208"/>
        <v>6.2213742551891684</v>
      </c>
      <c r="L1138" s="13">
        <f t="shared" si="209"/>
        <v>0</v>
      </c>
      <c r="M1138" s="13">
        <f t="shared" si="214"/>
        <v>2.8109823297356112E-19</v>
      </c>
      <c r="N1138" s="13">
        <f t="shared" si="210"/>
        <v>1.7428090444360789E-19</v>
      </c>
      <c r="O1138" s="13">
        <f t="shared" si="211"/>
        <v>1.0862754010672306</v>
      </c>
      <c r="Q1138">
        <v>13.682011993548389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0.38293643932901089</v>
      </c>
      <c r="G1139" s="13">
        <f t="shared" si="205"/>
        <v>0</v>
      </c>
      <c r="H1139" s="13">
        <f t="shared" si="206"/>
        <v>0.38293643932901089</v>
      </c>
      <c r="I1139" s="16">
        <f t="shared" si="213"/>
        <v>6.6043106945181798</v>
      </c>
      <c r="J1139" s="13">
        <f t="shared" si="207"/>
        <v>6.5743911391540086</v>
      </c>
      <c r="K1139" s="13">
        <f t="shared" si="208"/>
        <v>2.9919555364171124E-2</v>
      </c>
      <c r="L1139" s="13">
        <f t="shared" si="209"/>
        <v>0</v>
      </c>
      <c r="M1139" s="13">
        <f t="shared" si="214"/>
        <v>1.0681732852995323E-19</v>
      </c>
      <c r="N1139" s="13">
        <f t="shared" si="210"/>
        <v>6.6226743688571002E-20</v>
      </c>
      <c r="O1139" s="13">
        <f t="shared" si="211"/>
        <v>6.6226743688571002E-20</v>
      </c>
      <c r="Q1139">
        <v>14.5894324229492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13.360661693891791</v>
      </c>
      <c r="G1140" s="13">
        <f t="shared" si="205"/>
        <v>0</v>
      </c>
      <c r="H1140" s="13">
        <f t="shared" si="206"/>
        <v>13.360661693891791</v>
      </c>
      <c r="I1140" s="16">
        <f t="shared" si="213"/>
        <v>13.390581249255963</v>
      </c>
      <c r="J1140" s="13">
        <f t="shared" si="207"/>
        <v>13.149608899888655</v>
      </c>
      <c r="K1140" s="13">
        <f t="shared" si="208"/>
        <v>0.24097234936730771</v>
      </c>
      <c r="L1140" s="13">
        <f t="shared" si="209"/>
        <v>0</v>
      </c>
      <c r="M1140" s="13">
        <f t="shared" si="214"/>
        <v>4.0590584841382223E-20</v>
      </c>
      <c r="N1140" s="13">
        <f t="shared" si="210"/>
        <v>2.5166162601656977E-20</v>
      </c>
      <c r="O1140" s="13">
        <f t="shared" si="211"/>
        <v>2.5166162601656977E-20</v>
      </c>
      <c r="Q1140">
        <v>14.689145527138811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0.5476801133136614</v>
      </c>
      <c r="G1141" s="13">
        <f t="shared" si="205"/>
        <v>0</v>
      </c>
      <c r="H1141" s="13">
        <f t="shared" si="206"/>
        <v>0.5476801133136614</v>
      </c>
      <c r="I1141" s="16">
        <f t="shared" si="213"/>
        <v>0.78865246268096911</v>
      </c>
      <c r="J1141" s="13">
        <f t="shared" si="207"/>
        <v>0.78862601773016072</v>
      </c>
      <c r="K1141" s="13">
        <f t="shared" si="208"/>
        <v>2.6444950808390821E-5</v>
      </c>
      <c r="L1141" s="13">
        <f t="shared" si="209"/>
        <v>0</v>
      </c>
      <c r="M1141" s="13">
        <f t="shared" si="214"/>
        <v>1.5424422239725246E-20</v>
      </c>
      <c r="N1141" s="13">
        <f t="shared" si="210"/>
        <v>9.5631417886296521E-21</v>
      </c>
      <c r="O1141" s="13">
        <f t="shared" si="211"/>
        <v>9.5631417886296521E-21</v>
      </c>
      <c r="Q1141">
        <v>19.30098688147395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26.354789139053409</v>
      </c>
      <c r="G1142" s="13">
        <f t="shared" si="205"/>
        <v>0</v>
      </c>
      <c r="H1142" s="13">
        <f t="shared" si="206"/>
        <v>26.354789139053409</v>
      </c>
      <c r="I1142" s="16">
        <f t="shared" si="213"/>
        <v>26.354815584004218</v>
      </c>
      <c r="J1142" s="13">
        <f t="shared" si="207"/>
        <v>25.295446449259231</v>
      </c>
      <c r="K1142" s="13">
        <f t="shared" si="208"/>
        <v>1.059369134744987</v>
      </c>
      <c r="L1142" s="13">
        <f t="shared" si="209"/>
        <v>0</v>
      </c>
      <c r="M1142" s="13">
        <f t="shared" si="214"/>
        <v>5.861280451095594E-21</v>
      </c>
      <c r="N1142" s="13">
        <f t="shared" si="210"/>
        <v>3.6339938796792679E-21</v>
      </c>
      <c r="O1142" s="13">
        <f t="shared" si="211"/>
        <v>3.6339938796792679E-21</v>
      </c>
      <c r="Q1142">
        <v>18.364435913416049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3.4499712836368341</v>
      </c>
      <c r="G1143" s="13">
        <f t="shared" si="205"/>
        <v>0</v>
      </c>
      <c r="H1143" s="13">
        <f t="shared" si="206"/>
        <v>3.4499712836368341</v>
      </c>
      <c r="I1143" s="16">
        <f t="shared" si="213"/>
        <v>4.5093404183818215</v>
      </c>
      <c r="J1143" s="13">
        <f t="shared" si="207"/>
        <v>4.5071943476238463</v>
      </c>
      <c r="K1143" s="13">
        <f t="shared" si="208"/>
        <v>2.1460707579752381E-3</v>
      </c>
      <c r="L1143" s="13">
        <f t="shared" si="209"/>
        <v>0</v>
      </c>
      <c r="M1143" s="13">
        <f t="shared" si="214"/>
        <v>2.2272865714163261E-21</v>
      </c>
      <c r="N1143" s="13">
        <f t="shared" si="210"/>
        <v>1.3809176742781221E-21</v>
      </c>
      <c r="O1143" s="13">
        <f t="shared" si="211"/>
        <v>1.3809176742781221E-21</v>
      </c>
      <c r="Q1143">
        <v>25.221234198886911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9.7259150711299185</v>
      </c>
      <c r="G1144" s="13">
        <f t="shared" si="205"/>
        <v>0</v>
      </c>
      <c r="H1144" s="13">
        <f t="shared" si="206"/>
        <v>9.7259150711299185</v>
      </c>
      <c r="I1144" s="16">
        <f t="shared" si="213"/>
        <v>9.7280611418878937</v>
      </c>
      <c r="J1144" s="13">
        <f t="shared" si="207"/>
        <v>9.7057714148871526</v>
      </c>
      <c r="K1144" s="13">
        <f t="shared" si="208"/>
        <v>2.2289727000741166E-2</v>
      </c>
      <c r="L1144" s="13">
        <f t="shared" si="209"/>
        <v>0</v>
      </c>
      <c r="M1144" s="13">
        <f t="shared" si="214"/>
        <v>8.4636889713820398E-22</v>
      </c>
      <c r="N1144" s="13">
        <f t="shared" si="210"/>
        <v>5.2474871622568644E-22</v>
      </c>
      <c r="O1144" s="13">
        <f t="shared" si="211"/>
        <v>5.2474871622568644E-22</v>
      </c>
      <c r="Q1144">
        <v>24.957969000000009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0.27512966420518692</v>
      </c>
      <c r="G1145" s="13">
        <f t="shared" si="205"/>
        <v>0</v>
      </c>
      <c r="H1145" s="13">
        <f t="shared" si="206"/>
        <v>0.27512966420518692</v>
      </c>
      <c r="I1145" s="16">
        <f t="shared" si="213"/>
        <v>0.29741939120592809</v>
      </c>
      <c r="J1145" s="13">
        <f t="shared" si="207"/>
        <v>0.29741878841740843</v>
      </c>
      <c r="K1145" s="13">
        <f t="shared" si="208"/>
        <v>6.0278851965467339E-7</v>
      </c>
      <c r="L1145" s="13">
        <f t="shared" si="209"/>
        <v>0</v>
      </c>
      <c r="M1145" s="13">
        <f t="shared" si="214"/>
        <v>3.2162018091251754E-22</v>
      </c>
      <c r="N1145" s="13">
        <f t="shared" si="210"/>
        <v>1.9940451216576086E-22</v>
      </c>
      <c r="O1145" s="13">
        <f t="shared" si="211"/>
        <v>1.9940451216576086E-22</v>
      </c>
      <c r="Q1145">
        <v>25.379635997920371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2.1041571678459761</v>
      </c>
      <c r="G1146" s="13">
        <f t="shared" si="205"/>
        <v>0</v>
      </c>
      <c r="H1146" s="13">
        <f t="shared" si="206"/>
        <v>2.1041571678459761</v>
      </c>
      <c r="I1146" s="16">
        <f t="shared" si="213"/>
        <v>2.1041577706344956</v>
      </c>
      <c r="J1146" s="13">
        <f t="shared" si="207"/>
        <v>2.1039119997373685</v>
      </c>
      <c r="K1146" s="13">
        <f t="shared" si="208"/>
        <v>2.4577089712707334E-4</v>
      </c>
      <c r="L1146" s="13">
        <f t="shared" si="209"/>
        <v>0</v>
      </c>
      <c r="M1146" s="13">
        <f t="shared" si="214"/>
        <v>1.2221566874675668E-22</v>
      </c>
      <c r="N1146" s="13">
        <f t="shared" si="210"/>
        <v>7.5773714622989143E-23</v>
      </c>
      <c r="O1146" s="13">
        <f t="shared" si="211"/>
        <v>7.5773714622989143E-23</v>
      </c>
      <c r="Q1146">
        <v>24.36615603692028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19.879386896921542</v>
      </c>
      <c r="G1147" s="13">
        <f t="shared" si="205"/>
        <v>0</v>
      </c>
      <c r="H1147" s="13">
        <f t="shared" si="206"/>
        <v>19.879386896921542</v>
      </c>
      <c r="I1147" s="16">
        <f t="shared" si="213"/>
        <v>19.879632667818669</v>
      </c>
      <c r="J1147" s="13">
        <f t="shared" si="207"/>
        <v>19.572123563884212</v>
      </c>
      <c r="K1147" s="13">
        <f t="shared" si="208"/>
        <v>0.30750910393445707</v>
      </c>
      <c r="L1147" s="13">
        <f t="shared" si="209"/>
        <v>0</v>
      </c>
      <c r="M1147" s="13">
        <f t="shared" si="214"/>
        <v>4.6441954123767536E-23</v>
      </c>
      <c r="N1147" s="13">
        <f t="shared" si="210"/>
        <v>2.879401155673587E-23</v>
      </c>
      <c r="O1147" s="13">
        <f t="shared" si="211"/>
        <v>2.879401155673587E-23</v>
      </c>
      <c r="Q1147">
        <v>21.397068069896608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75.071157643539891</v>
      </c>
      <c r="G1148" s="13">
        <f t="shared" si="205"/>
        <v>5.9020351754945812</v>
      </c>
      <c r="H1148" s="13">
        <f t="shared" si="206"/>
        <v>69.169122468045316</v>
      </c>
      <c r="I1148" s="16">
        <f t="shared" si="213"/>
        <v>69.476631571979766</v>
      </c>
      <c r="J1148" s="13">
        <f t="shared" si="207"/>
        <v>54.709264547261249</v>
      </c>
      <c r="K1148" s="13">
        <f t="shared" si="208"/>
        <v>14.767367024718517</v>
      </c>
      <c r="L1148" s="13">
        <f t="shared" si="209"/>
        <v>0</v>
      </c>
      <c r="M1148" s="13">
        <f t="shared" si="214"/>
        <v>1.7647942567031666E-23</v>
      </c>
      <c r="N1148" s="13">
        <f t="shared" si="210"/>
        <v>1.0941724391559632E-23</v>
      </c>
      <c r="O1148" s="13">
        <f t="shared" si="211"/>
        <v>5.9020351754945812</v>
      </c>
      <c r="Q1148">
        <v>18.14851101686077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15.406911636264971</v>
      </c>
      <c r="G1149" s="13">
        <f t="shared" si="205"/>
        <v>0</v>
      </c>
      <c r="H1149" s="13">
        <f t="shared" si="206"/>
        <v>15.406911636264971</v>
      </c>
      <c r="I1149" s="16">
        <f t="shared" si="213"/>
        <v>30.174278660983489</v>
      </c>
      <c r="J1149" s="13">
        <f t="shared" si="207"/>
        <v>27.934346385033891</v>
      </c>
      <c r="K1149" s="13">
        <f t="shared" si="208"/>
        <v>2.2399322759495988</v>
      </c>
      <c r="L1149" s="13">
        <f t="shared" si="209"/>
        <v>0</v>
      </c>
      <c r="M1149" s="13">
        <f t="shared" si="214"/>
        <v>6.7062181754720335E-24</v>
      </c>
      <c r="N1149" s="13">
        <f t="shared" si="210"/>
        <v>4.157855268792661E-24</v>
      </c>
      <c r="O1149" s="13">
        <f t="shared" si="211"/>
        <v>4.157855268792661E-24</v>
      </c>
      <c r="Q1149">
        <v>15.540395415198621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32.073426610953369</v>
      </c>
      <c r="G1150" s="13">
        <f t="shared" si="205"/>
        <v>0</v>
      </c>
      <c r="H1150" s="13">
        <f t="shared" si="206"/>
        <v>32.073426610953369</v>
      </c>
      <c r="I1150" s="16">
        <f t="shared" si="213"/>
        <v>34.313358886902968</v>
      </c>
      <c r="J1150" s="13">
        <f t="shared" si="207"/>
        <v>31.32758194345131</v>
      </c>
      <c r="K1150" s="13">
        <f t="shared" si="208"/>
        <v>2.9857769434516577</v>
      </c>
      <c r="L1150" s="13">
        <f t="shared" si="209"/>
        <v>0</v>
      </c>
      <c r="M1150" s="13">
        <f t="shared" si="214"/>
        <v>2.5483629066793725E-24</v>
      </c>
      <c r="N1150" s="13">
        <f t="shared" si="210"/>
        <v>1.579985002141211E-24</v>
      </c>
      <c r="O1150" s="13">
        <f t="shared" si="211"/>
        <v>1.579985002141211E-24</v>
      </c>
      <c r="Q1150">
        <v>16.090960993548389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36.246035506200613</v>
      </c>
      <c r="G1151" s="13">
        <f t="shared" si="205"/>
        <v>0.29758588192442814</v>
      </c>
      <c r="H1151" s="13">
        <f t="shared" si="206"/>
        <v>35.948449624276186</v>
      </c>
      <c r="I1151" s="16">
        <f t="shared" si="213"/>
        <v>38.934226567727848</v>
      </c>
      <c r="J1151" s="13">
        <f t="shared" si="207"/>
        <v>34.901666499921035</v>
      </c>
      <c r="K1151" s="13">
        <f t="shared" si="208"/>
        <v>4.0325600678068128</v>
      </c>
      <c r="L1151" s="13">
        <f t="shared" si="209"/>
        <v>0</v>
      </c>
      <c r="M1151" s="13">
        <f t="shared" si="214"/>
        <v>9.6837790453816149E-25</v>
      </c>
      <c r="N1151" s="13">
        <f t="shared" si="210"/>
        <v>6.003943008136601E-25</v>
      </c>
      <c r="O1151" s="13">
        <f t="shared" si="211"/>
        <v>0.29758588192442814</v>
      </c>
      <c r="Q1151">
        <v>16.451227031470211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19.694987796697308</v>
      </c>
      <c r="G1152" s="13">
        <f t="shared" si="205"/>
        <v>0</v>
      </c>
      <c r="H1152" s="13">
        <f t="shared" si="206"/>
        <v>19.694987796697308</v>
      </c>
      <c r="I1152" s="16">
        <f t="shared" si="213"/>
        <v>23.727547864504121</v>
      </c>
      <c r="J1152" s="13">
        <f t="shared" si="207"/>
        <v>22.515752620119187</v>
      </c>
      <c r="K1152" s="13">
        <f t="shared" si="208"/>
        <v>1.211795244384934</v>
      </c>
      <c r="L1152" s="13">
        <f t="shared" si="209"/>
        <v>0</v>
      </c>
      <c r="M1152" s="13">
        <f t="shared" si="214"/>
        <v>3.6798360372450139E-25</v>
      </c>
      <c r="N1152" s="13">
        <f t="shared" si="210"/>
        <v>2.2814983430919088E-25</v>
      </c>
      <c r="O1152" s="13">
        <f t="shared" si="211"/>
        <v>2.2814983430919088E-25</v>
      </c>
      <c r="Q1152">
        <v>15.044102038185891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23.112408238580539</v>
      </c>
      <c r="G1153" s="13">
        <f t="shared" si="205"/>
        <v>0</v>
      </c>
      <c r="H1153" s="13">
        <f t="shared" si="206"/>
        <v>23.112408238580539</v>
      </c>
      <c r="I1153" s="16">
        <f t="shared" si="213"/>
        <v>24.324203482965473</v>
      </c>
      <c r="J1153" s="13">
        <f t="shared" si="207"/>
        <v>23.523745257988629</v>
      </c>
      <c r="K1153" s="13">
        <f t="shared" si="208"/>
        <v>0.80045822497684327</v>
      </c>
      <c r="L1153" s="13">
        <f t="shared" si="209"/>
        <v>0</v>
      </c>
      <c r="M1153" s="13">
        <f t="shared" si="214"/>
        <v>1.3983376941531051E-25</v>
      </c>
      <c r="N1153" s="13">
        <f t="shared" si="210"/>
        <v>8.6696937037492514E-26</v>
      </c>
      <c r="O1153" s="13">
        <f t="shared" si="211"/>
        <v>8.6696937037492514E-26</v>
      </c>
      <c r="Q1153">
        <v>18.725751558376881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32.795288620687117</v>
      </c>
      <c r="G1154" s="13">
        <f t="shared" si="205"/>
        <v>0</v>
      </c>
      <c r="H1154" s="13">
        <f t="shared" si="206"/>
        <v>32.795288620687117</v>
      </c>
      <c r="I1154" s="16">
        <f t="shared" si="213"/>
        <v>33.59574684566396</v>
      </c>
      <c r="J1154" s="13">
        <f t="shared" si="207"/>
        <v>32.039350675403455</v>
      </c>
      <c r="K1154" s="13">
        <f t="shared" si="208"/>
        <v>1.5563961702605056</v>
      </c>
      <c r="L1154" s="13">
        <f t="shared" si="209"/>
        <v>0</v>
      </c>
      <c r="M1154" s="13">
        <f t="shared" si="214"/>
        <v>5.3136832377817996E-26</v>
      </c>
      <c r="N1154" s="13">
        <f t="shared" si="210"/>
        <v>3.2944836074247156E-26</v>
      </c>
      <c r="O1154" s="13">
        <f t="shared" si="211"/>
        <v>3.2944836074247156E-26</v>
      </c>
      <c r="Q1154">
        <v>20.72200385458412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3.539598553438096</v>
      </c>
      <c r="G1155" s="13">
        <f t="shared" si="205"/>
        <v>0</v>
      </c>
      <c r="H1155" s="13">
        <f t="shared" si="206"/>
        <v>3.539598553438096</v>
      </c>
      <c r="I1155" s="16">
        <f t="shared" si="213"/>
        <v>5.0959947236986016</v>
      </c>
      <c r="J1155" s="13">
        <f t="shared" si="207"/>
        <v>5.0922136066056769</v>
      </c>
      <c r="K1155" s="13">
        <f t="shared" si="208"/>
        <v>3.781117092924724E-3</v>
      </c>
      <c r="L1155" s="13">
        <f t="shared" si="209"/>
        <v>0</v>
      </c>
      <c r="M1155" s="13">
        <f t="shared" si="214"/>
        <v>2.019199630357084E-26</v>
      </c>
      <c r="N1155" s="13">
        <f t="shared" si="210"/>
        <v>1.2519037708213921E-26</v>
      </c>
      <c r="O1155" s="13">
        <f t="shared" si="211"/>
        <v>1.2519037708213921E-26</v>
      </c>
      <c r="Q1155">
        <v>23.789598328568321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0.54264616188757464</v>
      </c>
      <c r="G1156" s="13">
        <f t="shared" si="205"/>
        <v>0</v>
      </c>
      <c r="H1156" s="13">
        <f t="shared" si="206"/>
        <v>0.54264616188757464</v>
      </c>
      <c r="I1156" s="16">
        <f t="shared" si="213"/>
        <v>0.54642727898049936</v>
      </c>
      <c r="J1156" s="13">
        <f t="shared" si="207"/>
        <v>0.54642387580111318</v>
      </c>
      <c r="K1156" s="13">
        <f t="shared" si="208"/>
        <v>3.4031793861855064E-6</v>
      </c>
      <c r="L1156" s="13">
        <f t="shared" si="209"/>
        <v>0</v>
      </c>
      <c r="M1156" s="13">
        <f t="shared" si="214"/>
        <v>7.6729585953569187E-27</v>
      </c>
      <c r="N1156" s="13">
        <f t="shared" si="210"/>
        <v>4.7572343291212899E-27</v>
      </c>
      <c r="O1156" s="13">
        <f t="shared" si="211"/>
        <v>4.7572343291212899E-27</v>
      </c>
      <c r="Q1156">
        <v>26.05732100574518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8.1710755428949895</v>
      </c>
      <c r="G1157" s="13">
        <f t="shared" si="205"/>
        <v>0</v>
      </c>
      <c r="H1157" s="13">
        <f t="shared" si="206"/>
        <v>8.1710755428949895</v>
      </c>
      <c r="I1157" s="16">
        <f t="shared" si="213"/>
        <v>8.1710789460743758</v>
      </c>
      <c r="J1157" s="13">
        <f t="shared" si="207"/>
        <v>8.1557798746271946</v>
      </c>
      <c r="K1157" s="13">
        <f t="shared" si="208"/>
        <v>1.5299071447181234E-2</v>
      </c>
      <c r="L1157" s="13">
        <f t="shared" si="209"/>
        <v>0</v>
      </c>
      <c r="M1157" s="13">
        <f t="shared" si="214"/>
        <v>2.9157242662356288E-27</v>
      </c>
      <c r="N1157" s="13">
        <f t="shared" si="210"/>
        <v>1.8077490450660897E-27</v>
      </c>
      <c r="O1157" s="13">
        <f t="shared" si="211"/>
        <v>1.8077490450660897E-27</v>
      </c>
      <c r="Q1157">
        <v>23.910681000000011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14.978328603695839</v>
      </c>
      <c r="G1158" s="13">
        <f t="shared" ref="G1158:G1221" si="216">IF((F1158-$J$2)&gt;0,$I$2*(F1158-$J$2),0)</f>
        <v>0</v>
      </c>
      <c r="H1158" s="13">
        <f t="shared" ref="H1158:H1221" si="217">F1158-G1158</f>
        <v>14.978328603695839</v>
      </c>
      <c r="I1158" s="16">
        <f t="shared" si="213"/>
        <v>14.993627675143021</v>
      </c>
      <c r="J1158" s="13">
        <f t="shared" ref="J1158:J1221" si="218">I1158/SQRT(1+(I1158/($K$2*(300+(25*Q1158)+0.05*(Q1158)^3)))^2)</f>
        <v>14.924524776484246</v>
      </c>
      <c r="K1158" s="13">
        <f t="shared" ref="K1158:K1221" si="219">I1158-J1158</f>
        <v>6.9102898658774947E-2</v>
      </c>
      <c r="L1158" s="13">
        <f t="shared" ref="L1158:L1221" si="220">IF(K1158&gt;$N$2,(K1158-$N$2)/$L$2,0)</f>
        <v>0</v>
      </c>
      <c r="M1158" s="13">
        <f t="shared" si="214"/>
        <v>1.1079752211695391E-27</v>
      </c>
      <c r="N1158" s="13">
        <f t="shared" ref="N1158:N1221" si="221">$M$2*M1158</f>
        <v>6.8694463712511421E-28</v>
      </c>
      <c r="O1158" s="13">
        <f t="shared" ref="O1158:O1221" si="222">N1158+G1158</f>
        <v>6.8694463712511421E-28</v>
      </c>
      <c r="Q1158">
        <v>26.132418745394101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40.081770407261907</v>
      </c>
      <c r="G1159" s="13">
        <f t="shared" si="216"/>
        <v>0.85127845449462147</v>
      </c>
      <c r="H1159" s="13">
        <f t="shared" si="217"/>
        <v>39.230491952767288</v>
      </c>
      <c r="I1159" s="16">
        <f t="shared" ref="I1159:I1222" si="224">H1159+K1158-L1158</f>
        <v>39.299594851426065</v>
      </c>
      <c r="J1159" s="13">
        <f t="shared" si="218"/>
        <v>37.650497569641203</v>
      </c>
      <c r="K1159" s="13">
        <f t="shared" si="219"/>
        <v>1.6490972817848615</v>
      </c>
      <c r="L1159" s="13">
        <f t="shared" si="220"/>
        <v>0</v>
      </c>
      <c r="M1159" s="13">
        <f t="shared" ref="M1159:M1222" si="225">L1159+M1158-N1158</f>
        <v>4.2103058404442487E-28</v>
      </c>
      <c r="N1159" s="13">
        <f t="shared" si="221"/>
        <v>2.6103896210754341E-28</v>
      </c>
      <c r="O1159" s="13">
        <f t="shared" si="222"/>
        <v>0.85127845449462147</v>
      </c>
      <c r="Q1159">
        <v>23.69613659613281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42.291959190018702</v>
      </c>
      <c r="G1160" s="13">
        <f t="shared" si="216"/>
        <v>1.1703216481866037</v>
      </c>
      <c r="H1160" s="13">
        <f t="shared" si="217"/>
        <v>41.121637541832101</v>
      </c>
      <c r="I1160" s="16">
        <f t="shared" si="224"/>
        <v>42.770734823616962</v>
      </c>
      <c r="J1160" s="13">
        <f t="shared" si="218"/>
        <v>38.881947398514278</v>
      </c>
      <c r="K1160" s="13">
        <f t="shared" si="219"/>
        <v>3.8887874251026844</v>
      </c>
      <c r="L1160" s="13">
        <f t="shared" si="220"/>
        <v>0</v>
      </c>
      <c r="M1160" s="13">
        <f t="shared" si="225"/>
        <v>1.5999162193688146E-28</v>
      </c>
      <c r="N1160" s="13">
        <f t="shared" si="221"/>
        <v>9.9194805600866504E-29</v>
      </c>
      <c r="O1160" s="13">
        <f t="shared" si="222"/>
        <v>1.1703216481866037</v>
      </c>
      <c r="Q1160">
        <v>18.857776180476201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17.812968112578041</v>
      </c>
      <c r="G1161" s="13">
        <f t="shared" si="216"/>
        <v>0</v>
      </c>
      <c r="H1161" s="13">
        <f t="shared" si="217"/>
        <v>17.812968112578041</v>
      </c>
      <c r="I1161" s="16">
        <f t="shared" si="224"/>
        <v>21.701755537680725</v>
      </c>
      <c r="J1161" s="13">
        <f t="shared" si="218"/>
        <v>20.707411474410165</v>
      </c>
      <c r="K1161" s="13">
        <f t="shared" si="219"/>
        <v>0.99434406327056024</v>
      </c>
      <c r="L1161" s="13">
        <f t="shared" si="220"/>
        <v>0</v>
      </c>
      <c r="M1161" s="13">
        <f t="shared" si="225"/>
        <v>6.0796816336014959E-29</v>
      </c>
      <c r="N1161" s="13">
        <f t="shared" si="221"/>
        <v>3.7694026128329272E-29</v>
      </c>
      <c r="O1161" s="13">
        <f t="shared" si="222"/>
        <v>3.7694026128329272E-29</v>
      </c>
      <c r="Q1161">
        <v>14.601150390467859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8.4139472540430926</v>
      </c>
      <c r="G1162" s="13">
        <f t="shared" si="216"/>
        <v>0</v>
      </c>
      <c r="H1162" s="13">
        <f t="shared" si="217"/>
        <v>8.4139472540430926</v>
      </c>
      <c r="I1162" s="16">
        <f t="shared" si="224"/>
        <v>9.4082913173136529</v>
      </c>
      <c r="J1162" s="13">
        <f t="shared" si="218"/>
        <v>9.3268815518906223</v>
      </c>
      <c r="K1162" s="13">
        <f t="shared" si="219"/>
        <v>8.1409765423030578E-2</v>
      </c>
      <c r="L1162" s="13">
        <f t="shared" si="220"/>
        <v>0</v>
      </c>
      <c r="M1162" s="13">
        <f t="shared" si="225"/>
        <v>2.3102790207685687E-29</v>
      </c>
      <c r="N1162" s="13">
        <f t="shared" si="221"/>
        <v>1.4323729928765125E-29</v>
      </c>
      <c r="O1162" s="13">
        <f t="shared" si="222"/>
        <v>1.4323729928765125E-29</v>
      </c>
      <c r="Q1162">
        <v>14.98060899354839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3.5135134999999998E-2</v>
      </c>
      <c r="G1163" s="13">
        <f t="shared" si="216"/>
        <v>0</v>
      </c>
      <c r="H1163" s="13">
        <f t="shared" si="217"/>
        <v>3.5135134999999998E-2</v>
      </c>
      <c r="I1163" s="16">
        <f t="shared" si="224"/>
        <v>0.11654490042303058</v>
      </c>
      <c r="J1163" s="13">
        <f t="shared" si="218"/>
        <v>0.11654480901087742</v>
      </c>
      <c r="K1163" s="13">
        <f t="shared" si="219"/>
        <v>9.1412153152559128E-8</v>
      </c>
      <c r="L1163" s="13">
        <f t="shared" si="220"/>
        <v>0</v>
      </c>
      <c r="M1163" s="13">
        <f t="shared" si="225"/>
        <v>8.7790602789205615E-30</v>
      </c>
      <c r="N1163" s="13">
        <f t="shared" si="221"/>
        <v>5.4430173729307478E-30</v>
      </c>
      <c r="O1163" s="13">
        <f t="shared" si="222"/>
        <v>5.4430173729307478E-30</v>
      </c>
      <c r="Q1163">
        <v>18.816147737805711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62.175464586190778</v>
      </c>
      <c r="G1164" s="13">
        <f t="shared" si="216"/>
        <v>4.0405276291770278</v>
      </c>
      <c r="H1164" s="13">
        <f t="shared" si="217"/>
        <v>58.13493695701375</v>
      </c>
      <c r="I1164" s="16">
        <f t="shared" si="224"/>
        <v>58.134937048425904</v>
      </c>
      <c r="J1164" s="13">
        <f t="shared" si="218"/>
        <v>48.378603820900011</v>
      </c>
      <c r="K1164" s="13">
        <f t="shared" si="219"/>
        <v>9.7563332275258929</v>
      </c>
      <c r="L1164" s="13">
        <f t="shared" si="220"/>
        <v>0</v>
      </c>
      <c r="M1164" s="13">
        <f t="shared" si="225"/>
        <v>3.3360429059898137E-30</v>
      </c>
      <c r="N1164" s="13">
        <f t="shared" si="221"/>
        <v>2.0683466017136844E-30</v>
      </c>
      <c r="O1164" s="13">
        <f t="shared" si="222"/>
        <v>4.0405276291770278</v>
      </c>
      <c r="Q1164">
        <v>17.905198925813721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18.052120414302081</v>
      </c>
      <c r="G1165" s="13">
        <f t="shared" si="216"/>
        <v>0</v>
      </c>
      <c r="H1165" s="13">
        <f t="shared" si="217"/>
        <v>18.052120414302081</v>
      </c>
      <c r="I1165" s="16">
        <f t="shared" si="224"/>
        <v>27.808453641827974</v>
      </c>
      <c r="J1165" s="13">
        <f t="shared" si="218"/>
        <v>27.020559563717068</v>
      </c>
      <c r="K1165" s="13">
        <f t="shared" si="219"/>
        <v>0.78789407811090584</v>
      </c>
      <c r="L1165" s="13">
        <f t="shared" si="220"/>
        <v>0</v>
      </c>
      <c r="M1165" s="13">
        <f t="shared" si="225"/>
        <v>1.2676963042761293E-30</v>
      </c>
      <c r="N1165" s="13">
        <f t="shared" si="221"/>
        <v>7.8597170865120017E-31</v>
      </c>
      <c r="O1165" s="13">
        <f t="shared" si="222"/>
        <v>7.8597170865120017E-31</v>
      </c>
      <c r="Q1165">
        <v>21.72438139512073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31.968129665966099</v>
      </c>
      <c r="G1166" s="13">
        <f t="shared" si="216"/>
        <v>0</v>
      </c>
      <c r="H1166" s="13">
        <f t="shared" si="217"/>
        <v>31.968129665966099</v>
      </c>
      <c r="I1166" s="16">
        <f t="shared" si="224"/>
        <v>32.756023744077005</v>
      </c>
      <c r="J1166" s="13">
        <f t="shared" si="218"/>
        <v>31.20024911336322</v>
      </c>
      <c r="K1166" s="13">
        <f t="shared" si="219"/>
        <v>1.5557746307137847</v>
      </c>
      <c r="L1166" s="13">
        <f t="shared" si="220"/>
        <v>0</v>
      </c>
      <c r="M1166" s="13">
        <f t="shared" si="225"/>
        <v>4.8172459562492912E-31</v>
      </c>
      <c r="N1166" s="13">
        <f t="shared" si="221"/>
        <v>2.9866924928745606E-31</v>
      </c>
      <c r="O1166" s="13">
        <f t="shared" si="222"/>
        <v>2.9866924928745606E-31</v>
      </c>
      <c r="Q1166">
        <v>20.175556616892639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8.6486486000000001E-2</v>
      </c>
      <c r="G1167" s="13">
        <f t="shared" si="216"/>
        <v>0</v>
      </c>
      <c r="H1167" s="13">
        <f t="shared" si="217"/>
        <v>8.6486486000000001E-2</v>
      </c>
      <c r="I1167" s="16">
        <f t="shared" si="224"/>
        <v>1.6422611167137848</v>
      </c>
      <c r="J1167" s="13">
        <f t="shared" si="218"/>
        <v>1.642133974513079</v>
      </c>
      <c r="K1167" s="13">
        <f t="shared" si="219"/>
        <v>1.2714220070586535E-4</v>
      </c>
      <c r="L1167" s="13">
        <f t="shared" si="220"/>
        <v>0</v>
      </c>
      <c r="M1167" s="13">
        <f t="shared" si="225"/>
        <v>1.8305534633747306E-31</v>
      </c>
      <c r="N1167" s="13">
        <f t="shared" si="221"/>
        <v>1.1349431472923329E-31</v>
      </c>
      <c r="O1167" s="13">
        <f t="shared" si="222"/>
        <v>1.1349431472923329E-31</v>
      </c>
      <c r="Q1167">
        <v>23.763371159802421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0.19594597088905699</v>
      </c>
      <c r="G1168" s="13">
        <f t="shared" si="216"/>
        <v>0</v>
      </c>
      <c r="H1168" s="13">
        <f t="shared" si="217"/>
        <v>0.19594597088905699</v>
      </c>
      <c r="I1168" s="16">
        <f t="shared" si="224"/>
        <v>0.19607311308976286</v>
      </c>
      <c r="J1168" s="13">
        <f t="shared" si="218"/>
        <v>0.19607293060314165</v>
      </c>
      <c r="K1168" s="13">
        <f t="shared" si="219"/>
        <v>1.8248662120301518E-7</v>
      </c>
      <c r="L1168" s="13">
        <f t="shared" si="220"/>
        <v>0</v>
      </c>
      <c r="M1168" s="13">
        <f t="shared" si="225"/>
        <v>6.9561031608239773E-32</v>
      </c>
      <c r="N1168" s="13">
        <f t="shared" si="221"/>
        <v>4.3127839597108661E-32</v>
      </c>
      <c r="O1168" s="13">
        <f t="shared" si="222"/>
        <v>4.3127839597108661E-32</v>
      </c>
      <c r="Q1168">
        <v>24.983489000000009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8.7046442595668179</v>
      </c>
      <c r="G1169" s="13">
        <f t="shared" si="216"/>
        <v>0</v>
      </c>
      <c r="H1169" s="13">
        <f t="shared" si="217"/>
        <v>8.7046442595668179</v>
      </c>
      <c r="I1169" s="16">
        <f t="shared" si="224"/>
        <v>8.7046444420534392</v>
      </c>
      <c r="J1169" s="13">
        <f t="shared" si="218"/>
        <v>8.6905989566943873</v>
      </c>
      <c r="K1169" s="13">
        <f t="shared" si="219"/>
        <v>1.4045485359051924E-2</v>
      </c>
      <c r="L1169" s="13">
        <f t="shared" si="220"/>
        <v>0</v>
      </c>
      <c r="M1169" s="13">
        <f t="shared" si="225"/>
        <v>2.6433192011131113E-32</v>
      </c>
      <c r="N1169" s="13">
        <f t="shared" si="221"/>
        <v>1.638857904690129E-32</v>
      </c>
      <c r="O1169" s="13">
        <f t="shared" si="222"/>
        <v>1.638857904690129E-32</v>
      </c>
      <c r="Q1169">
        <v>25.890047509008301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2.1632341903458179</v>
      </c>
      <c r="G1170" s="13">
        <f t="shared" si="216"/>
        <v>0</v>
      </c>
      <c r="H1170" s="13">
        <f t="shared" si="217"/>
        <v>2.1632341903458179</v>
      </c>
      <c r="I1170" s="16">
        <f t="shared" si="224"/>
        <v>2.1772796757048698</v>
      </c>
      <c r="J1170" s="13">
        <f t="shared" si="218"/>
        <v>2.1770543110726366</v>
      </c>
      <c r="K1170" s="13">
        <f t="shared" si="219"/>
        <v>2.253646322332159E-4</v>
      </c>
      <c r="L1170" s="13">
        <f t="shared" si="220"/>
        <v>0</v>
      </c>
      <c r="M1170" s="13">
        <f t="shared" si="225"/>
        <v>1.0044612964229823E-32</v>
      </c>
      <c r="N1170" s="13">
        <f t="shared" si="221"/>
        <v>6.22766003782249E-33</v>
      </c>
      <c r="O1170" s="13">
        <f t="shared" si="222"/>
        <v>6.22766003782249E-33</v>
      </c>
      <c r="Q1170">
        <v>25.725791426250961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91.979806839918538</v>
      </c>
      <c r="G1171" s="13">
        <f t="shared" si="216"/>
        <v>8.3428173759640245</v>
      </c>
      <c r="H1171" s="13">
        <f t="shared" si="217"/>
        <v>83.636989463954507</v>
      </c>
      <c r="I1171" s="16">
        <f t="shared" si="224"/>
        <v>83.637214828586735</v>
      </c>
      <c r="J1171" s="13">
        <f t="shared" si="218"/>
        <v>67.107268146236976</v>
      </c>
      <c r="K1171" s="13">
        <f t="shared" si="219"/>
        <v>16.52994668234976</v>
      </c>
      <c r="L1171" s="13">
        <f t="shared" si="220"/>
        <v>0</v>
      </c>
      <c r="M1171" s="13">
        <f t="shared" si="225"/>
        <v>3.8169529264073326E-33</v>
      </c>
      <c r="N1171" s="13">
        <f t="shared" si="221"/>
        <v>2.366510814372546E-33</v>
      </c>
      <c r="O1171" s="13">
        <f t="shared" si="222"/>
        <v>8.3428173759640245</v>
      </c>
      <c r="Q1171">
        <v>21.489182801237931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16.424351263894071</v>
      </c>
      <c r="G1172" s="13">
        <f t="shared" si="216"/>
        <v>0</v>
      </c>
      <c r="H1172" s="13">
        <f t="shared" si="217"/>
        <v>16.424351263894071</v>
      </c>
      <c r="I1172" s="16">
        <f t="shared" si="224"/>
        <v>32.954297946243827</v>
      </c>
      <c r="J1172" s="13">
        <f t="shared" si="218"/>
        <v>30.930107431378396</v>
      </c>
      <c r="K1172" s="13">
        <f t="shared" si="219"/>
        <v>2.0241905148654311</v>
      </c>
      <c r="L1172" s="13">
        <f t="shared" si="220"/>
        <v>0</v>
      </c>
      <c r="M1172" s="13">
        <f t="shared" si="225"/>
        <v>1.4504421120347866E-33</v>
      </c>
      <c r="N1172" s="13">
        <f t="shared" si="221"/>
        <v>8.9927410946156766E-34</v>
      </c>
      <c r="O1172" s="13">
        <f t="shared" si="222"/>
        <v>8.9927410946156766E-34</v>
      </c>
      <c r="Q1172">
        <v>18.287201355909271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32.98637882400098</v>
      </c>
      <c r="G1173" s="13">
        <f t="shared" si="216"/>
        <v>0</v>
      </c>
      <c r="H1173" s="13">
        <f t="shared" si="217"/>
        <v>32.98637882400098</v>
      </c>
      <c r="I1173" s="16">
        <f t="shared" si="224"/>
        <v>35.010569338866411</v>
      </c>
      <c r="J1173" s="13">
        <f t="shared" si="218"/>
        <v>30.868642070823263</v>
      </c>
      <c r="K1173" s="13">
        <f t="shared" si="219"/>
        <v>4.1419272680431476</v>
      </c>
      <c r="L1173" s="13">
        <f t="shared" si="220"/>
        <v>0</v>
      </c>
      <c r="M1173" s="13">
        <f t="shared" si="225"/>
        <v>5.5116800257321891E-34</v>
      </c>
      <c r="N1173" s="13">
        <f t="shared" si="221"/>
        <v>3.417241615953957E-34</v>
      </c>
      <c r="O1173" s="13">
        <f t="shared" si="222"/>
        <v>3.417241615953957E-34</v>
      </c>
      <c r="Q1173">
        <v>13.790022629518271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3.089959909929497</v>
      </c>
      <c r="G1174" s="13">
        <f t="shared" si="216"/>
        <v>0</v>
      </c>
      <c r="H1174" s="13">
        <f t="shared" si="217"/>
        <v>3.089959909929497</v>
      </c>
      <c r="I1174" s="16">
        <f t="shared" si="224"/>
        <v>7.231887177972645</v>
      </c>
      <c r="J1174" s="13">
        <f t="shared" si="218"/>
        <v>7.1860486648397055</v>
      </c>
      <c r="K1174" s="13">
        <f t="shared" si="219"/>
        <v>4.5838513132939518E-2</v>
      </c>
      <c r="L1174" s="13">
        <f t="shared" si="220"/>
        <v>0</v>
      </c>
      <c r="M1174" s="13">
        <f t="shared" si="225"/>
        <v>2.0944384097782321E-34</v>
      </c>
      <c r="N1174" s="13">
        <f t="shared" si="221"/>
        <v>1.298551814062504E-34</v>
      </c>
      <c r="O1174" s="13">
        <f t="shared" si="222"/>
        <v>1.298551814062504E-34</v>
      </c>
      <c r="Q1174">
        <v>13.45356299354839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2.4052113654033138</v>
      </c>
      <c r="G1175" s="13">
        <f t="shared" si="216"/>
        <v>0</v>
      </c>
      <c r="H1175" s="13">
        <f t="shared" si="217"/>
        <v>2.4052113654033138</v>
      </c>
      <c r="I1175" s="16">
        <f t="shared" si="224"/>
        <v>2.4510498785362533</v>
      </c>
      <c r="J1175" s="13">
        <f t="shared" si="218"/>
        <v>2.44975922648824</v>
      </c>
      <c r="K1175" s="13">
        <f t="shared" si="219"/>
        <v>1.2906520480133743E-3</v>
      </c>
      <c r="L1175" s="13">
        <f t="shared" si="220"/>
        <v>0</v>
      </c>
      <c r="M1175" s="13">
        <f t="shared" si="225"/>
        <v>7.958865957157281E-35</v>
      </c>
      <c r="N1175" s="13">
        <f t="shared" si="221"/>
        <v>4.9344968934375144E-35</v>
      </c>
      <c r="O1175" s="13">
        <f t="shared" si="222"/>
        <v>4.9344968934375144E-35</v>
      </c>
      <c r="Q1175">
        <v>15.849820987029419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11.210625088203161</v>
      </c>
      <c r="G1176" s="13">
        <f t="shared" si="216"/>
        <v>0</v>
      </c>
      <c r="H1176" s="13">
        <f t="shared" si="217"/>
        <v>11.210625088203161</v>
      </c>
      <c r="I1176" s="16">
        <f t="shared" si="224"/>
        <v>11.211915740251174</v>
      </c>
      <c r="J1176" s="13">
        <f t="shared" si="218"/>
        <v>11.161156760440353</v>
      </c>
      <c r="K1176" s="13">
        <f t="shared" si="219"/>
        <v>5.0758979810821003E-2</v>
      </c>
      <c r="L1176" s="13">
        <f t="shared" si="220"/>
        <v>0</v>
      </c>
      <c r="M1176" s="13">
        <f t="shared" si="225"/>
        <v>3.0243690637197666E-35</v>
      </c>
      <c r="N1176" s="13">
        <f t="shared" si="221"/>
        <v>1.8751088195062553E-35</v>
      </c>
      <c r="O1176" s="13">
        <f t="shared" si="222"/>
        <v>1.8751088195062553E-35</v>
      </c>
      <c r="Q1176">
        <v>22.103838081041228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24.299011123402199</v>
      </c>
      <c r="G1177" s="13">
        <f t="shared" si="216"/>
        <v>0</v>
      </c>
      <c r="H1177" s="13">
        <f t="shared" si="217"/>
        <v>24.299011123402199</v>
      </c>
      <c r="I1177" s="16">
        <f t="shared" si="224"/>
        <v>24.349770103213018</v>
      </c>
      <c r="J1177" s="13">
        <f t="shared" si="218"/>
        <v>23.593721997297127</v>
      </c>
      <c r="K1177" s="13">
        <f t="shared" si="219"/>
        <v>0.756048105915891</v>
      </c>
      <c r="L1177" s="13">
        <f t="shared" si="220"/>
        <v>0</v>
      </c>
      <c r="M1177" s="13">
        <f t="shared" si="225"/>
        <v>1.1492602442135113E-35</v>
      </c>
      <c r="N1177" s="13">
        <f t="shared" si="221"/>
        <v>7.1254135141237701E-36</v>
      </c>
      <c r="O1177" s="13">
        <f t="shared" si="222"/>
        <v>7.1254135141237701E-36</v>
      </c>
      <c r="Q1177">
        <v>19.171597012243719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13.436175918802951</v>
      </c>
      <c r="G1178" s="13">
        <f t="shared" si="216"/>
        <v>0</v>
      </c>
      <c r="H1178" s="13">
        <f t="shared" si="217"/>
        <v>13.436175918802951</v>
      </c>
      <c r="I1178" s="16">
        <f t="shared" si="224"/>
        <v>14.192224024718842</v>
      </c>
      <c r="J1178" s="13">
        <f t="shared" si="218"/>
        <v>14.107157944843165</v>
      </c>
      <c r="K1178" s="13">
        <f t="shared" si="219"/>
        <v>8.5066079875677048E-2</v>
      </c>
      <c r="L1178" s="13">
        <f t="shared" si="220"/>
        <v>0</v>
      </c>
      <c r="M1178" s="13">
        <f t="shared" si="225"/>
        <v>4.3671889280113432E-36</v>
      </c>
      <c r="N1178" s="13">
        <f t="shared" si="221"/>
        <v>2.7076571353670327E-36</v>
      </c>
      <c r="O1178" s="13">
        <f t="shared" si="222"/>
        <v>2.7076571353670327E-36</v>
      </c>
      <c r="Q1178">
        <v>23.443191715717191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25.807197889048499</v>
      </c>
      <c r="G1179" s="13">
        <f t="shared" si="216"/>
        <v>0</v>
      </c>
      <c r="H1179" s="13">
        <f t="shared" si="217"/>
        <v>25.807197889048499</v>
      </c>
      <c r="I1179" s="16">
        <f t="shared" si="224"/>
        <v>25.892263968924176</v>
      </c>
      <c r="J1179" s="13">
        <f t="shared" si="218"/>
        <v>25.469470317427902</v>
      </c>
      <c r="K1179" s="13">
        <f t="shared" si="219"/>
        <v>0.42279365149627424</v>
      </c>
      <c r="L1179" s="13">
        <f t="shared" si="220"/>
        <v>0</v>
      </c>
      <c r="M1179" s="13">
        <f t="shared" si="225"/>
        <v>1.6595317926443104E-36</v>
      </c>
      <c r="N1179" s="13">
        <f t="shared" si="221"/>
        <v>1.0289097114394724E-36</v>
      </c>
      <c r="O1179" s="13">
        <f t="shared" si="222"/>
        <v>1.0289097114394724E-36</v>
      </c>
      <c r="Q1179">
        <v>24.762319856558349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1.9148852345289089</v>
      </c>
      <c r="G1180" s="13">
        <f t="shared" si="216"/>
        <v>0</v>
      </c>
      <c r="H1180" s="13">
        <f t="shared" si="217"/>
        <v>1.9148852345289089</v>
      </c>
      <c r="I1180" s="16">
        <f t="shared" si="224"/>
        <v>2.3376788860251834</v>
      </c>
      <c r="J1180" s="13">
        <f t="shared" si="218"/>
        <v>2.3372412989351696</v>
      </c>
      <c r="K1180" s="13">
        <f t="shared" si="219"/>
        <v>4.3758709001373575E-4</v>
      </c>
      <c r="L1180" s="13">
        <f t="shared" si="220"/>
        <v>0</v>
      </c>
      <c r="M1180" s="13">
        <f t="shared" si="225"/>
        <v>6.3062208120483798E-37</v>
      </c>
      <c r="N1180" s="13">
        <f t="shared" si="221"/>
        <v>3.9098569034699956E-37</v>
      </c>
      <c r="O1180" s="13">
        <f t="shared" si="222"/>
        <v>3.9098569034699956E-37</v>
      </c>
      <c r="Q1180">
        <v>22.505354000000011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24.27377971791778</v>
      </c>
      <c r="G1181" s="13">
        <f t="shared" si="216"/>
        <v>0</v>
      </c>
      <c r="H1181" s="13">
        <f t="shared" si="217"/>
        <v>24.27377971791778</v>
      </c>
      <c r="I1181" s="16">
        <f t="shared" si="224"/>
        <v>24.274217305007795</v>
      </c>
      <c r="J1181" s="13">
        <f t="shared" si="218"/>
        <v>23.962812600945373</v>
      </c>
      <c r="K1181" s="13">
        <f t="shared" si="219"/>
        <v>0.31140470406242216</v>
      </c>
      <c r="L1181" s="13">
        <f t="shared" si="220"/>
        <v>0</v>
      </c>
      <c r="M1181" s="13">
        <f t="shared" si="225"/>
        <v>2.3963639085783842E-37</v>
      </c>
      <c r="N1181" s="13">
        <f t="shared" si="221"/>
        <v>1.4857456233185981E-37</v>
      </c>
      <c r="O1181" s="13">
        <f t="shared" si="222"/>
        <v>1.4857456233185981E-37</v>
      </c>
      <c r="Q1181">
        <v>25.607824187416639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23.13520010123375</v>
      </c>
      <c r="G1182" s="13">
        <f t="shared" si="216"/>
        <v>0</v>
      </c>
      <c r="H1182" s="13">
        <f t="shared" si="217"/>
        <v>23.13520010123375</v>
      </c>
      <c r="I1182" s="16">
        <f t="shared" si="224"/>
        <v>23.446604805296172</v>
      </c>
      <c r="J1182" s="13">
        <f t="shared" si="218"/>
        <v>23.146445931673863</v>
      </c>
      <c r="K1182" s="13">
        <f t="shared" si="219"/>
        <v>0.30015887362230842</v>
      </c>
      <c r="L1182" s="13">
        <f t="shared" si="220"/>
        <v>0</v>
      </c>
      <c r="M1182" s="13">
        <f t="shared" si="225"/>
        <v>9.106182852597861E-38</v>
      </c>
      <c r="N1182" s="13">
        <f t="shared" si="221"/>
        <v>5.6458333686106737E-38</v>
      </c>
      <c r="O1182" s="13">
        <f t="shared" si="222"/>
        <v>5.6458333686106737E-38</v>
      </c>
      <c r="Q1182">
        <v>25.12354665197962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83.933965350523067</v>
      </c>
      <c r="G1183" s="13">
        <f t="shared" si="216"/>
        <v>7.1813912639762645</v>
      </c>
      <c r="H1183" s="13">
        <f t="shared" si="217"/>
        <v>76.752574086546801</v>
      </c>
      <c r="I1183" s="16">
        <f t="shared" si="224"/>
        <v>77.052732960169109</v>
      </c>
      <c r="J1183" s="13">
        <f t="shared" si="218"/>
        <v>63.655265901781888</v>
      </c>
      <c r="K1183" s="13">
        <f t="shared" si="219"/>
        <v>13.397467058387221</v>
      </c>
      <c r="L1183" s="13">
        <f t="shared" si="220"/>
        <v>0</v>
      </c>
      <c r="M1183" s="13">
        <f t="shared" si="225"/>
        <v>3.4603494839871873E-38</v>
      </c>
      <c r="N1183" s="13">
        <f t="shared" si="221"/>
        <v>2.1454166800720561E-38</v>
      </c>
      <c r="O1183" s="13">
        <f t="shared" si="222"/>
        <v>7.1813912639762645</v>
      </c>
      <c r="Q1183">
        <v>21.555596079567589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36.340309532667483</v>
      </c>
      <c r="G1184" s="13">
        <f t="shared" si="216"/>
        <v>0.31119444184512263</v>
      </c>
      <c r="H1184" s="13">
        <f t="shared" si="217"/>
        <v>36.029115090822359</v>
      </c>
      <c r="I1184" s="16">
        <f t="shared" si="224"/>
        <v>49.42658214920958</v>
      </c>
      <c r="J1184" s="13">
        <f t="shared" si="218"/>
        <v>44.199673932705672</v>
      </c>
      <c r="K1184" s="13">
        <f t="shared" si="219"/>
        <v>5.226908216503908</v>
      </c>
      <c r="L1184" s="13">
        <f t="shared" si="220"/>
        <v>0</v>
      </c>
      <c r="M1184" s="13">
        <f t="shared" si="225"/>
        <v>1.3149328039151312E-38</v>
      </c>
      <c r="N1184" s="13">
        <f t="shared" si="221"/>
        <v>8.1525833842738132E-39</v>
      </c>
      <c r="O1184" s="13">
        <f t="shared" si="222"/>
        <v>0.31119444184512263</v>
      </c>
      <c r="Q1184">
        <v>19.656224961868151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26.560618155385779</v>
      </c>
      <c r="G1185" s="13">
        <f t="shared" si="216"/>
        <v>0</v>
      </c>
      <c r="H1185" s="13">
        <f t="shared" si="217"/>
        <v>26.560618155385779</v>
      </c>
      <c r="I1185" s="16">
        <f t="shared" si="224"/>
        <v>31.787526371889687</v>
      </c>
      <c r="J1185" s="13">
        <f t="shared" si="218"/>
        <v>28.988402887722582</v>
      </c>
      <c r="K1185" s="13">
        <f t="shared" si="219"/>
        <v>2.7991234841671044</v>
      </c>
      <c r="L1185" s="13">
        <f t="shared" si="220"/>
        <v>0</v>
      </c>
      <c r="M1185" s="13">
        <f t="shared" si="225"/>
        <v>4.996744654877499E-39</v>
      </c>
      <c r="N1185" s="13">
        <f t="shared" si="221"/>
        <v>3.0979816860240495E-39</v>
      </c>
      <c r="O1185" s="13">
        <f t="shared" si="222"/>
        <v>3.0979816860240495E-39</v>
      </c>
      <c r="Q1185">
        <v>14.89869790242359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0.52646793257853453</v>
      </c>
      <c r="G1186" s="13">
        <f t="shared" si="216"/>
        <v>0</v>
      </c>
      <c r="H1186" s="13">
        <f t="shared" si="217"/>
        <v>0.52646793257853453</v>
      </c>
      <c r="I1186" s="16">
        <f t="shared" si="224"/>
        <v>3.3255914167456391</v>
      </c>
      <c r="J1186" s="13">
        <f t="shared" si="218"/>
        <v>3.3214434086738485</v>
      </c>
      <c r="K1186" s="13">
        <f t="shared" si="219"/>
        <v>4.1480080717906098E-3</v>
      </c>
      <c r="L1186" s="13">
        <f t="shared" si="220"/>
        <v>0</v>
      </c>
      <c r="M1186" s="13">
        <f t="shared" si="225"/>
        <v>1.8987629688534495E-39</v>
      </c>
      <c r="N1186" s="13">
        <f t="shared" si="221"/>
        <v>1.1772330406891387E-39</v>
      </c>
      <c r="O1186" s="13">
        <f t="shared" si="222"/>
        <v>1.1772330406891387E-39</v>
      </c>
      <c r="Q1186">
        <v>14.03079099354839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8.7847791505240647</v>
      </c>
      <c r="G1187" s="13">
        <f t="shared" si="216"/>
        <v>0</v>
      </c>
      <c r="H1187" s="13">
        <f t="shared" si="217"/>
        <v>8.7847791505240647</v>
      </c>
      <c r="I1187" s="16">
        <f t="shared" si="224"/>
        <v>8.7889271585958557</v>
      </c>
      <c r="J1187" s="13">
        <f t="shared" si="218"/>
        <v>8.7534785401584916</v>
      </c>
      <c r="K1187" s="13">
        <f t="shared" si="219"/>
        <v>3.5448618437364132E-2</v>
      </c>
      <c r="L1187" s="13">
        <f t="shared" si="220"/>
        <v>0</v>
      </c>
      <c r="M1187" s="13">
        <f t="shared" si="225"/>
        <v>7.2152992816431086E-40</v>
      </c>
      <c r="N1187" s="13">
        <f t="shared" si="221"/>
        <v>4.4734855546187274E-40</v>
      </c>
      <c r="O1187" s="13">
        <f t="shared" si="222"/>
        <v>4.4734855546187274E-40</v>
      </c>
      <c r="Q1187">
        <v>19.484384943395501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62.679470739564053</v>
      </c>
      <c r="G1188" s="13">
        <f t="shared" si="216"/>
        <v>4.1132814744897583</v>
      </c>
      <c r="H1188" s="13">
        <f t="shared" si="217"/>
        <v>58.566189265074293</v>
      </c>
      <c r="I1188" s="16">
        <f t="shared" si="224"/>
        <v>58.601637883511657</v>
      </c>
      <c r="J1188" s="13">
        <f t="shared" si="218"/>
        <v>49.88500756302146</v>
      </c>
      <c r="K1188" s="13">
        <f t="shared" si="219"/>
        <v>8.7166303204901965</v>
      </c>
      <c r="L1188" s="13">
        <f t="shared" si="220"/>
        <v>0</v>
      </c>
      <c r="M1188" s="13">
        <f t="shared" si="225"/>
        <v>2.7418137270243811E-40</v>
      </c>
      <c r="N1188" s="13">
        <f t="shared" si="221"/>
        <v>1.6999245107551163E-40</v>
      </c>
      <c r="O1188" s="13">
        <f t="shared" si="222"/>
        <v>4.1132814744897583</v>
      </c>
      <c r="Q1188">
        <v>19.118449293735409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63.889365477397533</v>
      </c>
      <c r="G1189" s="13">
        <f t="shared" si="216"/>
        <v>4.2879311171813859</v>
      </c>
      <c r="H1189" s="13">
        <f t="shared" si="217"/>
        <v>59.601434360216146</v>
      </c>
      <c r="I1189" s="16">
        <f t="shared" si="224"/>
        <v>68.318064680706343</v>
      </c>
      <c r="J1189" s="13">
        <f t="shared" si="218"/>
        <v>52.801616820767578</v>
      </c>
      <c r="K1189" s="13">
        <f t="shared" si="219"/>
        <v>15.516447859938765</v>
      </c>
      <c r="L1189" s="13">
        <f t="shared" si="220"/>
        <v>0</v>
      </c>
      <c r="M1189" s="13">
        <f t="shared" si="225"/>
        <v>1.0418892162692648E-40</v>
      </c>
      <c r="N1189" s="13">
        <f t="shared" si="221"/>
        <v>6.4597131408694416E-41</v>
      </c>
      <c r="O1189" s="13">
        <f t="shared" si="222"/>
        <v>4.2879311171813859</v>
      </c>
      <c r="Q1189">
        <v>17.23414446069885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11.231673541189791</v>
      </c>
      <c r="G1190" s="13">
        <f t="shared" si="216"/>
        <v>0</v>
      </c>
      <c r="H1190" s="13">
        <f t="shared" si="217"/>
        <v>11.231673541189791</v>
      </c>
      <c r="I1190" s="16">
        <f t="shared" si="224"/>
        <v>26.748121401128557</v>
      </c>
      <c r="J1190" s="13">
        <f t="shared" si="218"/>
        <v>25.923431125313158</v>
      </c>
      <c r="K1190" s="13">
        <f t="shared" si="219"/>
        <v>0.82469027581539933</v>
      </c>
      <c r="L1190" s="13">
        <f t="shared" si="220"/>
        <v>0</v>
      </c>
      <c r="M1190" s="13">
        <f t="shared" si="225"/>
        <v>3.9591790218232067E-41</v>
      </c>
      <c r="N1190" s="13">
        <f t="shared" si="221"/>
        <v>2.4546909935303881E-41</v>
      </c>
      <c r="O1190" s="13">
        <f t="shared" si="222"/>
        <v>2.4546909935303881E-41</v>
      </c>
      <c r="Q1190">
        <v>20.550043136836049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2.5354746553998502</v>
      </c>
      <c r="G1191" s="13">
        <f t="shared" si="216"/>
        <v>0</v>
      </c>
      <c r="H1191" s="13">
        <f t="shared" si="217"/>
        <v>2.5354746553998502</v>
      </c>
      <c r="I1191" s="16">
        <f t="shared" si="224"/>
        <v>3.3601649312152495</v>
      </c>
      <c r="J1191" s="13">
        <f t="shared" si="218"/>
        <v>3.358993150342815</v>
      </c>
      <c r="K1191" s="13">
        <f t="shared" si="219"/>
        <v>1.1717808724345247E-3</v>
      </c>
      <c r="L1191" s="13">
        <f t="shared" si="220"/>
        <v>0</v>
      </c>
      <c r="M1191" s="13">
        <f t="shared" si="225"/>
        <v>1.5044880282928186E-41</v>
      </c>
      <c r="N1191" s="13">
        <f t="shared" si="221"/>
        <v>9.3278257754154761E-42</v>
      </c>
      <c r="O1191" s="13">
        <f t="shared" si="222"/>
        <v>9.3278257754154761E-42</v>
      </c>
      <c r="Q1191">
        <v>23.238827217578621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13.874428063756531</v>
      </c>
      <c r="G1192" s="13">
        <f t="shared" si="216"/>
        <v>0</v>
      </c>
      <c r="H1192" s="13">
        <f t="shared" si="217"/>
        <v>13.874428063756531</v>
      </c>
      <c r="I1192" s="16">
        <f t="shared" si="224"/>
        <v>13.875599844628965</v>
      </c>
      <c r="J1192" s="13">
        <f t="shared" si="218"/>
        <v>13.808358526885199</v>
      </c>
      <c r="K1192" s="13">
        <f t="shared" si="219"/>
        <v>6.7241317743766515E-2</v>
      </c>
      <c r="L1192" s="13">
        <f t="shared" si="220"/>
        <v>0</v>
      </c>
      <c r="M1192" s="13">
        <f t="shared" si="225"/>
        <v>5.7170545075127104E-42</v>
      </c>
      <c r="N1192" s="13">
        <f t="shared" si="221"/>
        <v>3.5445737946578802E-42</v>
      </c>
      <c r="O1192" s="13">
        <f t="shared" si="222"/>
        <v>3.5445737946578802E-42</v>
      </c>
      <c r="Q1192">
        <v>24.651880532526611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13.49276876727957</v>
      </c>
      <c r="G1193" s="13">
        <f t="shared" si="216"/>
        <v>0</v>
      </c>
      <c r="H1193" s="13">
        <f t="shared" si="217"/>
        <v>13.49276876727957</v>
      </c>
      <c r="I1193" s="16">
        <f t="shared" si="224"/>
        <v>13.560010085023336</v>
      </c>
      <c r="J1193" s="13">
        <f t="shared" si="218"/>
        <v>13.482482712883947</v>
      </c>
      <c r="K1193" s="13">
        <f t="shared" si="219"/>
        <v>7.7527372139389428E-2</v>
      </c>
      <c r="L1193" s="13">
        <f t="shared" si="220"/>
        <v>0</v>
      </c>
      <c r="M1193" s="13">
        <f t="shared" si="225"/>
        <v>2.1724807128548302E-42</v>
      </c>
      <c r="N1193" s="13">
        <f t="shared" si="221"/>
        <v>1.3469380419699948E-42</v>
      </c>
      <c r="O1193" s="13">
        <f t="shared" si="222"/>
        <v>1.3469380419699948E-42</v>
      </c>
      <c r="Q1193">
        <v>23.13367100000001</v>
      </c>
    </row>
    <row r="1194" spans="1:17" x14ac:dyDescent="0.2">
      <c r="A1194" s="14">
        <f t="shared" si="223"/>
        <v>58319</v>
      </c>
      <c r="B1194" s="1">
        <v>9</v>
      </c>
      <c r="F1194" s="34">
        <v>2.5</v>
      </c>
      <c r="G1194" s="13">
        <f t="shared" si="216"/>
        <v>0</v>
      </c>
      <c r="H1194" s="13">
        <f t="shared" si="217"/>
        <v>2.5</v>
      </c>
      <c r="I1194" s="16">
        <f t="shared" si="224"/>
        <v>2.5775273721393894</v>
      </c>
      <c r="J1194" s="13">
        <f t="shared" si="218"/>
        <v>2.5770727089914662</v>
      </c>
      <c r="K1194" s="13">
        <f t="shared" si="219"/>
        <v>4.5466314792319551E-4</v>
      </c>
      <c r="L1194" s="13">
        <f t="shared" si="220"/>
        <v>0</v>
      </c>
      <c r="M1194" s="13">
        <f t="shared" si="225"/>
        <v>8.2554267088483544E-43</v>
      </c>
      <c r="N1194" s="13">
        <f t="shared" si="221"/>
        <v>5.1183645594859794E-43</v>
      </c>
      <c r="O1194" s="13">
        <f t="shared" si="222"/>
        <v>5.1183645594859794E-43</v>
      </c>
      <c r="Q1194">
        <v>24.31964122034805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113.5688667408631</v>
      </c>
      <c r="G1195" s="13">
        <f t="shared" si="216"/>
        <v>11.459222034851837</v>
      </c>
      <c r="H1195" s="13">
        <f t="shared" si="217"/>
        <v>102.10964470601127</v>
      </c>
      <c r="I1195" s="16">
        <f t="shared" si="224"/>
        <v>102.11009936915919</v>
      </c>
      <c r="J1195" s="13">
        <f t="shared" si="218"/>
        <v>74.958298663218983</v>
      </c>
      <c r="K1195" s="13">
        <f t="shared" si="219"/>
        <v>27.151800705940204</v>
      </c>
      <c r="L1195" s="13">
        <f t="shared" si="220"/>
        <v>0</v>
      </c>
      <c r="M1195" s="13">
        <f t="shared" si="225"/>
        <v>3.137062149362375E-43</v>
      </c>
      <c r="N1195" s="13">
        <f t="shared" si="221"/>
        <v>1.9449785326046726E-43</v>
      </c>
      <c r="O1195" s="13">
        <f t="shared" si="222"/>
        <v>11.459222034851837</v>
      </c>
      <c r="Q1195">
        <v>21.228892066215629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91.23516982197215</v>
      </c>
      <c r="G1196" s="13">
        <f t="shared" si="216"/>
        <v>8.2353281993831153</v>
      </c>
      <c r="H1196" s="13">
        <f t="shared" si="217"/>
        <v>82.999841622589031</v>
      </c>
      <c r="I1196" s="16">
        <f t="shared" si="224"/>
        <v>110.15164232852923</v>
      </c>
      <c r="J1196" s="13">
        <f t="shared" si="218"/>
        <v>68.949418798453166</v>
      </c>
      <c r="K1196" s="13">
        <f t="shared" si="219"/>
        <v>41.202223530076068</v>
      </c>
      <c r="L1196" s="13">
        <f t="shared" si="220"/>
        <v>3.9670975410796081</v>
      </c>
      <c r="M1196" s="13">
        <f t="shared" si="225"/>
        <v>3.9670975410796081</v>
      </c>
      <c r="N1196" s="13">
        <f t="shared" si="221"/>
        <v>2.4596004754693572</v>
      </c>
      <c r="O1196" s="13">
        <f t="shared" si="222"/>
        <v>10.694928674852473</v>
      </c>
      <c r="Q1196">
        <v>18.093138539767981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0.27283159706319521</v>
      </c>
      <c r="G1197" s="13">
        <f t="shared" si="216"/>
        <v>0</v>
      </c>
      <c r="H1197" s="13">
        <f t="shared" si="217"/>
        <v>0.27283159706319521</v>
      </c>
      <c r="I1197" s="16">
        <f t="shared" si="224"/>
        <v>37.507957586059653</v>
      </c>
      <c r="J1197" s="13">
        <f t="shared" si="218"/>
        <v>33.104192556430689</v>
      </c>
      <c r="K1197" s="13">
        <f t="shared" si="219"/>
        <v>4.4037650296289641</v>
      </c>
      <c r="L1197" s="13">
        <f t="shared" si="220"/>
        <v>0</v>
      </c>
      <c r="M1197" s="13">
        <f t="shared" si="225"/>
        <v>1.5074970656102509</v>
      </c>
      <c r="N1197" s="13">
        <f t="shared" si="221"/>
        <v>0.93464818067835553</v>
      </c>
      <c r="O1197" s="13">
        <f t="shared" si="222"/>
        <v>0.93464818067835553</v>
      </c>
      <c r="Q1197">
        <v>14.85071999354839</v>
      </c>
    </row>
    <row r="1198" spans="1:17" x14ac:dyDescent="0.2">
      <c r="A1198" s="14">
        <f t="shared" si="223"/>
        <v>58441</v>
      </c>
      <c r="B1198" s="1">
        <v>1</v>
      </c>
      <c r="F1198" s="34">
        <v>8.7066187923064398</v>
      </c>
      <c r="G1198" s="13">
        <f t="shared" si="216"/>
        <v>0</v>
      </c>
      <c r="H1198" s="13">
        <f t="shared" si="217"/>
        <v>8.7066187923064398</v>
      </c>
      <c r="I1198" s="16">
        <f t="shared" si="224"/>
        <v>13.110383821935404</v>
      </c>
      <c r="J1198" s="13">
        <f t="shared" si="218"/>
        <v>12.863325955994759</v>
      </c>
      <c r="K1198" s="13">
        <f t="shared" si="219"/>
        <v>0.24705786594064527</v>
      </c>
      <c r="L1198" s="13">
        <f t="shared" si="220"/>
        <v>0</v>
      </c>
      <c r="M1198" s="13">
        <f t="shared" si="225"/>
        <v>0.57284888493189534</v>
      </c>
      <c r="N1198" s="13">
        <f t="shared" si="221"/>
        <v>0.3551663086577751</v>
      </c>
      <c r="O1198" s="13">
        <f t="shared" si="222"/>
        <v>0.3551663086577751</v>
      </c>
      <c r="Q1198">
        <v>14.04212877060885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33.089824912163643</v>
      </c>
      <c r="G1199" s="13">
        <f t="shared" si="216"/>
        <v>0</v>
      </c>
      <c r="H1199" s="13">
        <f t="shared" si="217"/>
        <v>33.089824912163643</v>
      </c>
      <c r="I1199" s="16">
        <f t="shared" si="224"/>
        <v>33.33688277810429</v>
      </c>
      <c r="J1199" s="13">
        <f t="shared" si="218"/>
        <v>30.621867297885899</v>
      </c>
      <c r="K1199" s="13">
        <f t="shared" si="219"/>
        <v>2.7150154802183906</v>
      </c>
      <c r="L1199" s="13">
        <f t="shared" si="220"/>
        <v>0</v>
      </c>
      <c r="M1199" s="13">
        <f t="shared" si="225"/>
        <v>0.21768257627412024</v>
      </c>
      <c r="N1199" s="13">
        <f t="shared" si="221"/>
        <v>0.13496319728995454</v>
      </c>
      <c r="O1199" s="13">
        <f t="shared" si="222"/>
        <v>0.13496319728995454</v>
      </c>
      <c r="Q1199">
        <v>16.217252425602279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42.574133397974258</v>
      </c>
      <c r="G1200" s="13">
        <f t="shared" si="216"/>
        <v>1.2110538069895072</v>
      </c>
      <c r="H1200" s="13">
        <f t="shared" si="217"/>
        <v>41.363079590984754</v>
      </c>
      <c r="I1200" s="16">
        <f t="shared" si="224"/>
        <v>44.078095071203144</v>
      </c>
      <c r="J1200" s="13">
        <f t="shared" si="218"/>
        <v>38.358015944277334</v>
      </c>
      <c r="K1200" s="13">
        <f t="shared" si="219"/>
        <v>5.7200791269258104</v>
      </c>
      <c r="L1200" s="13">
        <f t="shared" si="220"/>
        <v>0</v>
      </c>
      <c r="M1200" s="13">
        <f t="shared" si="225"/>
        <v>8.2719378984165703E-2</v>
      </c>
      <c r="N1200" s="13">
        <f t="shared" si="221"/>
        <v>5.1286014970182738E-2</v>
      </c>
      <c r="O1200" s="13">
        <f t="shared" si="222"/>
        <v>1.26233982195969</v>
      </c>
      <c r="Q1200">
        <v>16.289402685974981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24.61560247121993</v>
      </c>
      <c r="G1201" s="13">
        <f t="shared" si="216"/>
        <v>0</v>
      </c>
      <c r="H1201" s="13">
        <f t="shared" si="217"/>
        <v>24.61560247121993</v>
      </c>
      <c r="I1201" s="16">
        <f t="shared" si="224"/>
        <v>30.33568159814574</v>
      </c>
      <c r="J1201" s="13">
        <f t="shared" si="218"/>
        <v>28.672017326334835</v>
      </c>
      <c r="K1201" s="13">
        <f t="shared" si="219"/>
        <v>1.6636642718109051</v>
      </c>
      <c r="L1201" s="13">
        <f t="shared" si="220"/>
        <v>0</v>
      </c>
      <c r="M1201" s="13">
        <f t="shared" si="225"/>
        <v>3.1433364013982966E-2</v>
      </c>
      <c r="N1201" s="13">
        <f t="shared" si="221"/>
        <v>1.948868568866944E-2</v>
      </c>
      <c r="O1201" s="13">
        <f t="shared" si="222"/>
        <v>1.948868568866944E-2</v>
      </c>
      <c r="Q1201">
        <v>17.99254360033294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0.28738369159855359</v>
      </c>
      <c r="G1202" s="13">
        <f t="shared" si="216"/>
        <v>0</v>
      </c>
      <c r="H1202" s="13">
        <f t="shared" si="217"/>
        <v>0.28738369159855359</v>
      </c>
      <c r="I1202" s="16">
        <f t="shared" si="224"/>
        <v>1.9510479634094589</v>
      </c>
      <c r="J1202" s="13">
        <f t="shared" si="218"/>
        <v>1.9507813919612407</v>
      </c>
      <c r="K1202" s="13">
        <f t="shared" si="219"/>
        <v>2.6657144821817802E-4</v>
      </c>
      <c r="L1202" s="13">
        <f t="shared" si="220"/>
        <v>0</v>
      </c>
      <c r="M1202" s="13">
        <f t="shared" si="225"/>
        <v>1.1944678325313526E-2</v>
      </c>
      <c r="N1202" s="13">
        <f t="shared" si="221"/>
        <v>7.4057005616943866E-3</v>
      </c>
      <c r="O1202" s="13">
        <f t="shared" si="222"/>
        <v>7.4057005616943866E-3</v>
      </c>
      <c r="Q1202">
        <v>22.174503687103279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0.54394079990980082</v>
      </c>
      <c r="G1203" s="13">
        <f t="shared" si="216"/>
        <v>0</v>
      </c>
      <c r="H1203" s="13">
        <f t="shared" si="217"/>
        <v>0.54394079990980082</v>
      </c>
      <c r="I1203" s="16">
        <f t="shared" si="224"/>
        <v>0.544207371358019</v>
      </c>
      <c r="J1203" s="13">
        <f t="shared" si="218"/>
        <v>0.54420358218961273</v>
      </c>
      <c r="K1203" s="13">
        <f t="shared" si="219"/>
        <v>3.7891684062651976E-6</v>
      </c>
      <c r="L1203" s="13">
        <f t="shared" si="220"/>
        <v>0</v>
      </c>
      <c r="M1203" s="13">
        <f t="shared" si="225"/>
        <v>4.5389777636191397E-3</v>
      </c>
      <c r="N1203" s="13">
        <f t="shared" si="221"/>
        <v>2.8141662134438666E-3</v>
      </c>
      <c r="O1203" s="13">
        <f t="shared" si="222"/>
        <v>2.8141662134438666E-3</v>
      </c>
      <c r="Q1203">
        <v>25.194066438820489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0.99236088950257306</v>
      </c>
      <c r="G1204" s="13">
        <f t="shared" si="216"/>
        <v>0</v>
      </c>
      <c r="H1204" s="13">
        <f t="shared" si="217"/>
        <v>0.99236088950257306</v>
      </c>
      <c r="I1204" s="16">
        <f t="shared" si="224"/>
        <v>0.99236467867097933</v>
      </c>
      <c r="J1204" s="13">
        <f t="shared" si="218"/>
        <v>0.99234493795232948</v>
      </c>
      <c r="K1204" s="13">
        <f t="shared" si="219"/>
        <v>1.9740718649852163E-5</v>
      </c>
      <c r="L1204" s="13">
        <f t="shared" si="220"/>
        <v>0</v>
      </c>
      <c r="M1204" s="13">
        <f t="shared" si="225"/>
        <v>1.7248115501752731E-3</v>
      </c>
      <c r="N1204" s="13">
        <f t="shared" si="221"/>
        <v>1.0693831611086693E-3</v>
      </c>
      <c r="O1204" s="13">
        <f t="shared" si="222"/>
        <v>1.0693831611086693E-3</v>
      </c>
      <c r="Q1204">
        <v>26.28965532294561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19.732284623925889</v>
      </c>
      <c r="G1205" s="13">
        <f t="shared" si="216"/>
        <v>0</v>
      </c>
      <c r="H1205" s="13">
        <f t="shared" si="217"/>
        <v>19.732284623925889</v>
      </c>
      <c r="I1205" s="16">
        <f t="shared" si="224"/>
        <v>19.732304364644538</v>
      </c>
      <c r="J1205" s="13">
        <f t="shared" si="218"/>
        <v>19.501859223390507</v>
      </c>
      <c r="K1205" s="13">
        <f t="shared" si="219"/>
        <v>0.23044514125403026</v>
      </c>
      <c r="L1205" s="13">
        <f t="shared" si="220"/>
        <v>0</v>
      </c>
      <c r="M1205" s="13">
        <f t="shared" si="225"/>
        <v>6.554283890666038E-4</v>
      </c>
      <c r="N1205" s="13">
        <f t="shared" si="221"/>
        <v>4.0636560122129438E-4</v>
      </c>
      <c r="O1205" s="13">
        <f t="shared" si="222"/>
        <v>4.0636560122129438E-4</v>
      </c>
      <c r="Q1205">
        <v>23.32563300000001</v>
      </c>
    </row>
    <row r="1206" spans="1:17" x14ac:dyDescent="0.2">
      <c r="A1206" s="14">
        <f t="shared" si="223"/>
        <v>58685</v>
      </c>
      <c r="B1206" s="1">
        <v>9</v>
      </c>
      <c r="F1206" s="34">
        <v>1.1167449125939011</v>
      </c>
      <c r="G1206" s="13">
        <f t="shared" si="216"/>
        <v>0</v>
      </c>
      <c r="H1206" s="13">
        <f t="shared" si="217"/>
        <v>1.1167449125939011</v>
      </c>
      <c r="I1206" s="16">
        <f t="shared" si="224"/>
        <v>1.3471900538479313</v>
      </c>
      <c r="J1206" s="13">
        <f t="shared" si="218"/>
        <v>1.3471426563618893</v>
      </c>
      <c r="K1206" s="13">
        <f t="shared" si="219"/>
        <v>4.7397486041989012E-5</v>
      </c>
      <c r="L1206" s="13">
        <f t="shared" si="220"/>
        <v>0</v>
      </c>
      <c r="M1206" s="13">
        <f t="shared" si="225"/>
        <v>2.4906278784530943E-4</v>
      </c>
      <c r="N1206" s="13">
        <f t="shared" si="221"/>
        <v>1.5441892846409185E-4</v>
      </c>
      <c r="O1206" s="13">
        <f t="shared" si="222"/>
        <v>1.5441892846409185E-4</v>
      </c>
      <c r="Q1206">
        <v>26.588324730412499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50.36003936053185</v>
      </c>
      <c r="G1207" s="13">
        <f t="shared" si="216"/>
        <v>2.3349579383739072</v>
      </c>
      <c r="H1207" s="13">
        <f t="shared" si="217"/>
        <v>48.025081422157946</v>
      </c>
      <c r="I1207" s="16">
        <f t="shared" si="224"/>
        <v>48.025128819643989</v>
      </c>
      <c r="J1207" s="13">
        <f t="shared" si="218"/>
        <v>45.152749826496063</v>
      </c>
      <c r="K1207" s="13">
        <f t="shared" si="219"/>
        <v>2.872378993147926</v>
      </c>
      <c r="L1207" s="13">
        <f t="shared" si="220"/>
        <v>0</v>
      </c>
      <c r="M1207" s="13">
        <f t="shared" si="225"/>
        <v>9.4643859381217578E-5</v>
      </c>
      <c r="N1207" s="13">
        <f t="shared" si="221"/>
        <v>5.8679192816354895E-5</v>
      </c>
      <c r="O1207" s="13">
        <f t="shared" si="222"/>
        <v>2.3350166175667235</v>
      </c>
      <c r="Q1207">
        <v>23.825702216575841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66.019059516715274</v>
      </c>
      <c r="G1208" s="13">
        <f t="shared" si="216"/>
        <v>4.5953548056878519</v>
      </c>
      <c r="H1208" s="13">
        <f t="shared" si="217"/>
        <v>61.423704711027419</v>
      </c>
      <c r="I1208" s="16">
        <f t="shared" si="224"/>
        <v>64.296083704175345</v>
      </c>
      <c r="J1208" s="13">
        <f t="shared" si="218"/>
        <v>55.298045596898859</v>
      </c>
      <c r="K1208" s="13">
        <f t="shared" si="219"/>
        <v>8.9980381072764857</v>
      </c>
      <c r="L1208" s="13">
        <f t="shared" si="220"/>
        <v>0</v>
      </c>
      <c r="M1208" s="13">
        <f t="shared" si="225"/>
        <v>3.5964666564862683E-5</v>
      </c>
      <c r="N1208" s="13">
        <f t="shared" si="221"/>
        <v>2.2298093270214864E-5</v>
      </c>
      <c r="O1208" s="13">
        <f t="shared" si="222"/>
        <v>4.5953771037811224</v>
      </c>
      <c r="Q1208">
        <v>20.970067942986159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68.528105203135908</v>
      </c>
      <c r="G1209" s="13">
        <f t="shared" si="216"/>
        <v>4.957538323747456</v>
      </c>
      <c r="H1209" s="13">
        <f t="shared" si="217"/>
        <v>63.570566879388451</v>
      </c>
      <c r="I1209" s="16">
        <f t="shared" si="224"/>
        <v>72.568604986664937</v>
      </c>
      <c r="J1209" s="13">
        <f t="shared" si="218"/>
        <v>54.945644350821517</v>
      </c>
      <c r="K1209" s="13">
        <f t="shared" si="219"/>
        <v>17.62296063584342</v>
      </c>
      <c r="L1209" s="13">
        <f t="shared" si="220"/>
        <v>0</v>
      </c>
      <c r="M1209" s="13">
        <f t="shared" si="225"/>
        <v>1.3666573294647819E-5</v>
      </c>
      <c r="N1209" s="13">
        <f t="shared" si="221"/>
        <v>8.4732754426816484E-6</v>
      </c>
      <c r="O1209" s="13">
        <f t="shared" si="222"/>
        <v>4.957546797022899</v>
      </c>
      <c r="Q1209">
        <v>17.387119530275701</v>
      </c>
    </row>
    <row r="1210" spans="1:17" x14ac:dyDescent="0.2">
      <c r="A1210" s="14">
        <f t="shared" si="223"/>
        <v>58807</v>
      </c>
      <c r="B1210" s="1">
        <v>1</v>
      </c>
      <c r="F1210" s="34">
        <v>31.916562365075919</v>
      </c>
      <c r="G1210" s="13">
        <f t="shared" si="216"/>
        <v>0</v>
      </c>
      <c r="H1210" s="13">
        <f t="shared" si="217"/>
        <v>31.916562365075919</v>
      </c>
      <c r="I1210" s="16">
        <f t="shared" si="224"/>
        <v>49.539523000919338</v>
      </c>
      <c r="J1210" s="13">
        <f t="shared" si="218"/>
        <v>40.717823843958072</v>
      </c>
      <c r="K1210" s="13">
        <f t="shared" si="219"/>
        <v>8.8216991569612659</v>
      </c>
      <c r="L1210" s="13">
        <f t="shared" si="220"/>
        <v>0</v>
      </c>
      <c r="M1210" s="13">
        <f t="shared" si="225"/>
        <v>5.1932978519661705E-6</v>
      </c>
      <c r="N1210" s="13">
        <f t="shared" si="221"/>
        <v>3.2198446682190257E-6</v>
      </c>
      <c r="O1210" s="13">
        <f t="shared" si="222"/>
        <v>3.2198446682190257E-6</v>
      </c>
      <c r="Q1210">
        <v>15.06785899354839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36.308945987481351</v>
      </c>
      <c r="G1211" s="13">
        <f t="shared" si="216"/>
        <v>0.30666707943167065</v>
      </c>
      <c r="H1211" s="13">
        <f t="shared" si="217"/>
        <v>36.002278908049682</v>
      </c>
      <c r="I1211" s="16">
        <f t="shared" si="224"/>
        <v>44.823978065010948</v>
      </c>
      <c r="J1211" s="13">
        <f t="shared" si="218"/>
        <v>38.315557946410053</v>
      </c>
      <c r="K1211" s="13">
        <f t="shared" si="219"/>
        <v>6.5084201186008954</v>
      </c>
      <c r="L1211" s="13">
        <f t="shared" si="220"/>
        <v>0</v>
      </c>
      <c r="M1211" s="13">
        <f t="shared" si="225"/>
        <v>1.9734531837471448E-6</v>
      </c>
      <c r="N1211" s="13">
        <f t="shared" si="221"/>
        <v>1.2235409739232298E-6</v>
      </c>
      <c r="O1211" s="13">
        <f t="shared" si="222"/>
        <v>0.30666830297264458</v>
      </c>
      <c r="Q1211">
        <v>15.53071730140269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3.254854863952251</v>
      </c>
      <c r="G1212" s="13">
        <f t="shared" si="216"/>
        <v>0</v>
      </c>
      <c r="H1212" s="13">
        <f t="shared" si="217"/>
        <v>3.254854863952251</v>
      </c>
      <c r="I1212" s="16">
        <f t="shared" si="224"/>
        <v>9.7632749825531455</v>
      </c>
      <c r="J1212" s="13">
        <f t="shared" si="218"/>
        <v>9.7235314806245459</v>
      </c>
      <c r="K1212" s="13">
        <f t="shared" si="219"/>
        <v>3.9743501928599656E-2</v>
      </c>
      <c r="L1212" s="13">
        <f t="shared" si="220"/>
        <v>0</v>
      </c>
      <c r="M1212" s="13">
        <f t="shared" si="225"/>
        <v>7.4991220982391502E-7</v>
      </c>
      <c r="N1212" s="13">
        <f t="shared" si="221"/>
        <v>4.649455700908273E-7</v>
      </c>
      <c r="O1212" s="13">
        <f t="shared" si="222"/>
        <v>4.649455700908273E-7</v>
      </c>
      <c r="Q1212">
        <v>20.903393984461029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0.1027868297538969</v>
      </c>
      <c r="G1213" s="13">
        <f t="shared" si="216"/>
        <v>0</v>
      </c>
      <c r="H1213" s="13">
        <f t="shared" si="217"/>
        <v>0.1027868297538969</v>
      </c>
      <c r="I1213" s="16">
        <f t="shared" si="224"/>
        <v>0.14253033168249657</v>
      </c>
      <c r="J1213" s="13">
        <f t="shared" si="218"/>
        <v>0.14253020558402554</v>
      </c>
      <c r="K1213" s="13">
        <f t="shared" si="219"/>
        <v>1.2609847102607041E-7</v>
      </c>
      <c r="L1213" s="13">
        <f t="shared" si="220"/>
        <v>0</v>
      </c>
      <c r="M1213" s="13">
        <f t="shared" si="225"/>
        <v>2.8496663973308772E-7</v>
      </c>
      <c r="N1213" s="13">
        <f t="shared" si="221"/>
        <v>1.7667931663451439E-7</v>
      </c>
      <c r="O1213" s="13">
        <f t="shared" si="222"/>
        <v>1.7667931663451439E-7</v>
      </c>
      <c r="Q1213">
        <v>20.808228448047199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0.56206405400270976</v>
      </c>
      <c r="G1214" s="13">
        <f t="shared" si="216"/>
        <v>0</v>
      </c>
      <c r="H1214" s="13">
        <f t="shared" si="217"/>
        <v>0.56206405400270976</v>
      </c>
      <c r="I1214" s="16">
        <f t="shared" si="224"/>
        <v>0.56206418010118075</v>
      </c>
      <c r="J1214" s="13">
        <f t="shared" si="218"/>
        <v>0.56205955083781467</v>
      </c>
      <c r="K1214" s="13">
        <f t="shared" si="219"/>
        <v>4.6292633660849347E-6</v>
      </c>
      <c r="L1214" s="13">
        <f t="shared" si="220"/>
        <v>0</v>
      </c>
      <c r="M1214" s="13">
        <f t="shared" si="225"/>
        <v>1.0828732309857333E-7</v>
      </c>
      <c r="N1214" s="13">
        <f t="shared" si="221"/>
        <v>6.7138140321115465E-8</v>
      </c>
      <c r="O1214" s="13">
        <f t="shared" si="222"/>
        <v>6.7138140321115465E-8</v>
      </c>
      <c r="Q1214">
        <v>24.452064366594641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0.28781713764090638</v>
      </c>
      <c r="G1215" s="13">
        <f t="shared" si="216"/>
        <v>0</v>
      </c>
      <c r="H1215" s="13">
        <f t="shared" si="217"/>
        <v>0.28781713764090638</v>
      </c>
      <c r="I1215" s="16">
        <f t="shared" si="224"/>
        <v>0.28782176690427247</v>
      </c>
      <c r="J1215" s="13">
        <f t="shared" si="218"/>
        <v>0.2878210822251514</v>
      </c>
      <c r="K1215" s="13">
        <f t="shared" si="219"/>
        <v>6.8467912106573436E-7</v>
      </c>
      <c r="L1215" s="13">
        <f t="shared" si="220"/>
        <v>0</v>
      </c>
      <c r="M1215" s="13">
        <f t="shared" si="225"/>
        <v>4.1149182777457865E-8</v>
      </c>
      <c r="N1215" s="13">
        <f t="shared" si="221"/>
        <v>2.5512493322023876E-8</v>
      </c>
      <c r="O1215" s="13">
        <f t="shared" si="222"/>
        <v>2.5512493322023876E-8</v>
      </c>
      <c r="Q1215">
        <v>23.761659761038501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2.3898988906088068</v>
      </c>
      <c r="G1216" s="13">
        <f t="shared" si="216"/>
        <v>0</v>
      </c>
      <c r="H1216" s="13">
        <f t="shared" si="217"/>
        <v>2.3898988906088068</v>
      </c>
      <c r="I1216" s="16">
        <f t="shared" si="224"/>
        <v>2.3898995752879277</v>
      </c>
      <c r="J1216" s="13">
        <f t="shared" si="218"/>
        <v>2.3896597389795162</v>
      </c>
      <c r="K1216" s="13">
        <f t="shared" si="219"/>
        <v>2.3983630841151182E-4</v>
      </c>
      <c r="L1216" s="13">
        <f t="shared" si="220"/>
        <v>0</v>
      </c>
      <c r="M1216" s="13">
        <f t="shared" si="225"/>
        <v>1.5636689455433988E-8</v>
      </c>
      <c r="N1216" s="13">
        <f t="shared" si="221"/>
        <v>9.6947474623690731E-9</v>
      </c>
      <c r="O1216" s="13">
        <f t="shared" si="222"/>
        <v>9.6947474623690731E-9</v>
      </c>
      <c r="Q1216">
        <v>27.304058567907578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2.604074946146905</v>
      </c>
      <c r="G1217" s="13">
        <f t="shared" si="216"/>
        <v>0</v>
      </c>
      <c r="H1217" s="13">
        <f t="shared" si="217"/>
        <v>2.604074946146905</v>
      </c>
      <c r="I1217" s="16">
        <f t="shared" si="224"/>
        <v>2.6043147824553166</v>
      </c>
      <c r="J1217" s="13">
        <f t="shared" si="218"/>
        <v>2.6038838077818802</v>
      </c>
      <c r="K1217" s="13">
        <f t="shared" si="219"/>
        <v>4.3097467343633511E-4</v>
      </c>
      <c r="L1217" s="13">
        <f t="shared" si="220"/>
        <v>0</v>
      </c>
      <c r="M1217" s="13">
        <f t="shared" si="225"/>
        <v>5.9419419930649153E-9</v>
      </c>
      <c r="N1217" s="13">
        <f t="shared" si="221"/>
        <v>3.6840040357002477E-9</v>
      </c>
      <c r="O1217" s="13">
        <f t="shared" si="222"/>
        <v>3.6840040357002477E-9</v>
      </c>
      <c r="Q1217">
        <v>24.925581000000001</v>
      </c>
    </row>
    <row r="1218" spans="1:17" x14ac:dyDescent="0.2">
      <c r="A1218" s="14">
        <f t="shared" si="223"/>
        <v>59050</v>
      </c>
      <c r="B1218" s="1">
        <v>9</v>
      </c>
      <c r="F1218" s="34">
        <v>10.607754643971999</v>
      </c>
      <c r="G1218" s="13">
        <f t="shared" si="216"/>
        <v>0</v>
      </c>
      <c r="H1218" s="13">
        <f t="shared" si="217"/>
        <v>10.607754643971999</v>
      </c>
      <c r="I1218" s="16">
        <f t="shared" si="224"/>
        <v>10.608185618645436</v>
      </c>
      <c r="J1218" s="13">
        <f t="shared" si="218"/>
        <v>10.585193458295418</v>
      </c>
      <c r="K1218" s="13">
        <f t="shared" si="219"/>
        <v>2.2992160350018054E-2</v>
      </c>
      <c r="L1218" s="13">
        <f t="shared" si="220"/>
        <v>0</v>
      </c>
      <c r="M1218" s="13">
        <f t="shared" si="225"/>
        <v>2.2579379573646677E-9</v>
      </c>
      <c r="N1218" s="13">
        <f t="shared" si="221"/>
        <v>1.399921533566094E-9</v>
      </c>
      <c r="O1218" s="13">
        <f t="shared" si="222"/>
        <v>1.399921533566094E-9</v>
      </c>
      <c r="Q1218">
        <v>26.612111703767919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3.0829399518048701</v>
      </c>
      <c r="G1219" s="13">
        <f t="shared" si="216"/>
        <v>0</v>
      </c>
      <c r="H1219" s="13">
        <f t="shared" si="217"/>
        <v>3.0829399518048701</v>
      </c>
      <c r="I1219" s="16">
        <f t="shared" si="224"/>
        <v>3.1059321121548882</v>
      </c>
      <c r="J1219" s="13">
        <f t="shared" si="218"/>
        <v>3.1050512185437067</v>
      </c>
      <c r="K1219" s="13">
        <f t="shared" si="219"/>
        <v>8.8089361118148801E-4</v>
      </c>
      <c r="L1219" s="13">
        <f t="shared" si="220"/>
        <v>0</v>
      </c>
      <c r="M1219" s="13">
        <f t="shared" si="225"/>
        <v>8.5801642379857372E-10</v>
      </c>
      <c r="N1219" s="13">
        <f t="shared" si="221"/>
        <v>5.3197018275511575E-10</v>
      </c>
      <c r="O1219" s="13">
        <f t="shared" si="222"/>
        <v>5.3197018275511575E-10</v>
      </c>
      <c r="Q1219">
        <v>23.590682090155131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15.5234335940274</v>
      </c>
      <c r="G1220" s="13">
        <f t="shared" si="216"/>
        <v>0</v>
      </c>
      <c r="H1220" s="13">
        <f t="shared" si="217"/>
        <v>15.5234335940274</v>
      </c>
      <c r="I1220" s="16">
        <f t="shared" si="224"/>
        <v>15.524314487638582</v>
      </c>
      <c r="J1220" s="13">
        <f t="shared" si="218"/>
        <v>15.26999531218075</v>
      </c>
      <c r="K1220" s="13">
        <f t="shared" si="219"/>
        <v>0.254319175457832</v>
      </c>
      <c r="L1220" s="13">
        <f t="shared" si="220"/>
        <v>0</v>
      </c>
      <c r="M1220" s="13">
        <f t="shared" si="225"/>
        <v>3.2604624104345797E-10</v>
      </c>
      <c r="N1220" s="13">
        <f t="shared" si="221"/>
        <v>2.0214866944694393E-10</v>
      </c>
      <c r="O1220" s="13">
        <f t="shared" si="222"/>
        <v>2.0214866944694393E-10</v>
      </c>
      <c r="Q1220">
        <v>17.487117942796591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58.124923317629353</v>
      </c>
      <c r="G1221" s="13">
        <f t="shared" si="216"/>
        <v>3.4558275200347168</v>
      </c>
      <c r="H1221" s="13">
        <f t="shared" si="217"/>
        <v>54.669095797594636</v>
      </c>
      <c r="I1221" s="16">
        <f t="shared" si="224"/>
        <v>54.923414973052466</v>
      </c>
      <c r="J1221" s="13">
        <f t="shared" si="218"/>
        <v>44.889329200416888</v>
      </c>
      <c r="K1221" s="13">
        <f t="shared" si="219"/>
        <v>10.034085772635578</v>
      </c>
      <c r="L1221" s="13">
        <f t="shared" si="220"/>
        <v>0</v>
      </c>
      <c r="M1221" s="13">
        <f t="shared" si="225"/>
        <v>1.2389757159651404E-10</v>
      </c>
      <c r="N1221" s="13">
        <f t="shared" si="221"/>
        <v>7.6816494389838711E-11</v>
      </c>
      <c r="O1221" s="13">
        <f t="shared" si="222"/>
        <v>3.4558275201115332</v>
      </c>
      <c r="Q1221">
        <v>16.297590344712852</v>
      </c>
    </row>
    <row r="1222" spans="1:17" x14ac:dyDescent="0.2">
      <c r="A1222" s="14">
        <f t="shared" si="223"/>
        <v>59172</v>
      </c>
      <c r="B1222" s="1">
        <v>1</v>
      </c>
      <c r="F1222" s="34">
        <v>0.26819691101801307</v>
      </c>
      <c r="G1222" s="13">
        <f t="shared" ref="G1222:G1285" si="228">IF((F1222-$J$2)&gt;0,$I$2*(F1222-$J$2),0)</f>
        <v>0</v>
      </c>
      <c r="H1222" s="13">
        <f t="shared" ref="H1222:H1285" si="229">F1222-G1222</f>
        <v>0.26819691101801307</v>
      </c>
      <c r="I1222" s="16">
        <f t="shared" si="224"/>
        <v>10.302282683653591</v>
      </c>
      <c r="J1222" s="13">
        <f t="shared" ref="J1222:J1285" si="230">I1222/SQRT(1+(I1222/($K$2*(300+(25*Q1222)+0.05*(Q1222)^3)))^2)</f>
        <v>10.168330532096356</v>
      </c>
      <c r="K1222" s="13">
        <f t="shared" ref="K1222:K1285" si="231">I1222-J1222</f>
        <v>0.13395215155723506</v>
      </c>
      <c r="L1222" s="13">
        <f t="shared" ref="L1222:L1285" si="232">IF(K1222&gt;$N$2,(K1222-$N$2)/$L$2,0)</f>
        <v>0</v>
      </c>
      <c r="M1222" s="13">
        <f t="shared" si="225"/>
        <v>4.708107720667533E-11</v>
      </c>
      <c r="N1222" s="13">
        <f t="shared" ref="N1222:N1285" si="233">$M$2*M1222</f>
        <v>2.9190267868138703E-11</v>
      </c>
      <c r="O1222" s="13">
        <f t="shared" ref="O1222:O1285" si="234">N1222+G1222</f>
        <v>2.9190267868138703E-11</v>
      </c>
      <c r="Q1222">
        <v>13.301761993548389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20.959479380488119</v>
      </c>
      <c r="G1223" s="13">
        <f t="shared" si="228"/>
        <v>0</v>
      </c>
      <c r="H1223" s="13">
        <f t="shared" si="229"/>
        <v>20.959479380488119</v>
      </c>
      <c r="I1223" s="16">
        <f t="shared" ref="I1223:I1286" si="237">H1223+K1222-L1222</f>
        <v>21.093431532045354</v>
      </c>
      <c r="J1223" s="13">
        <f t="shared" si="230"/>
        <v>20.36269773016766</v>
      </c>
      <c r="K1223" s="13">
        <f t="shared" si="231"/>
        <v>0.73073380187769388</v>
      </c>
      <c r="L1223" s="13">
        <f t="shared" si="232"/>
        <v>0</v>
      </c>
      <c r="M1223" s="13">
        <f t="shared" ref="M1223:M1286" si="238">L1223+M1222-N1222</f>
        <v>1.7890809338536627E-11</v>
      </c>
      <c r="N1223" s="13">
        <f t="shared" si="233"/>
        <v>1.1092301789892709E-11</v>
      </c>
      <c r="O1223" s="13">
        <f t="shared" si="234"/>
        <v>1.1092301789892709E-11</v>
      </c>
      <c r="Q1223">
        <v>16.321861112107509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21.44626266924357</v>
      </c>
      <c r="G1224" s="13">
        <f t="shared" si="228"/>
        <v>0</v>
      </c>
      <c r="H1224" s="13">
        <f t="shared" si="229"/>
        <v>21.44626266924357</v>
      </c>
      <c r="I1224" s="16">
        <f t="shared" si="237"/>
        <v>22.176996471121264</v>
      </c>
      <c r="J1224" s="13">
        <f t="shared" si="230"/>
        <v>21.423605286601152</v>
      </c>
      <c r="K1224" s="13">
        <f t="shared" si="231"/>
        <v>0.75339118452011178</v>
      </c>
      <c r="L1224" s="13">
        <f t="shared" si="232"/>
        <v>0</v>
      </c>
      <c r="M1224" s="13">
        <f t="shared" si="238"/>
        <v>6.7985075486439178E-12</v>
      </c>
      <c r="N1224" s="13">
        <f t="shared" si="233"/>
        <v>4.2150746801592293E-12</v>
      </c>
      <c r="O1224" s="13">
        <f t="shared" si="234"/>
        <v>4.2150746801592293E-12</v>
      </c>
      <c r="Q1224">
        <v>17.180546516978922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1.906533902091804</v>
      </c>
      <c r="G1225" s="13">
        <f t="shared" si="228"/>
        <v>0</v>
      </c>
      <c r="H1225" s="13">
        <f t="shared" si="229"/>
        <v>1.906533902091804</v>
      </c>
      <c r="I1225" s="16">
        <f t="shared" si="237"/>
        <v>2.6599250866119157</v>
      </c>
      <c r="J1225" s="13">
        <f t="shared" si="230"/>
        <v>2.658834194412758</v>
      </c>
      <c r="K1225" s="13">
        <f t="shared" si="231"/>
        <v>1.0908921991577003E-3</v>
      </c>
      <c r="L1225" s="13">
        <f t="shared" si="232"/>
        <v>0</v>
      </c>
      <c r="M1225" s="13">
        <f t="shared" si="238"/>
        <v>2.5834328684846886E-12</v>
      </c>
      <c r="N1225" s="13">
        <f t="shared" si="233"/>
        <v>1.6017283784605068E-12</v>
      </c>
      <c r="O1225" s="13">
        <f t="shared" si="234"/>
        <v>1.6017283784605068E-12</v>
      </c>
      <c r="Q1225">
        <v>18.78497873524616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18.222847974923098</v>
      </c>
      <c r="G1226" s="13">
        <f t="shared" si="228"/>
        <v>0</v>
      </c>
      <c r="H1226" s="13">
        <f t="shared" si="229"/>
        <v>18.222847974923098</v>
      </c>
      <c r="I1226" s="16">
        <f t="shared" si="237"/>
        <v>18.223938867122257</v>
      </c>
      <c r="J1226" s="13">
        <f t="shared" si="230"/>
        <v>18.051137191804429</v>
      </c>
      <c r="K1226" s="13">
        <f t="shared" si="231"/>
        <v>0.17280167531782809</v>
      </c>
      <c r="L1226" s="13">
        <f t="shared" si="232"/>
        <v>0</v>
      </c>
      <c r="M1226" s="13">
        <f t="shared" si="238"/>
        <v>9.8170449002418174E-13</v>
      </c>
      <c r="N1226" s="13">
        <f t="shared" si="233"/>
        <v>6.0865678381499268E-13</v>
      </c>
      <c r="O1226" s="13">
        <f t="shared" si="234"/>
        <v>6.0865678381499268E-13</v>
      </c>
      <c r="Q1226">
        <v>23.70065487796472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11.29376968640249</v>
      </c>
      <c r="G1227" s="13">
        <f t="shared" si="228"/>
        <v>0</v>
      </c>
      <c r="H1227" s="13">
        <f t="shared" si="229"/>
        <v>11.29376968640249</v>
      </c>
      <c r="I1227" s="16">
        <f t="shared" si="237"/>
        <v>11.466571361720318</v>
      </c>
      <c r="J1227" s="13">
        <f t="shared" si="230"/>
        <v>11.432542885591088</v>
      </c>
      <c r="K1227" s="13">
        <f t="shared" si="231"/>
        <v>3.4028476129229546E-2</v>
      </c>
      <c r="L1227" s="13">
        <f t="shared" si="232"/>
        <v>0</v>
      </c>
      <c r="M1227" s="13">
        <f t="shared" si="238"/>
        <v>3.7304770620918906E-13</v>
      </c>
      <c r="N1227" s="13">
        <f t="shared" si="233"/>
        <v>2.3128957784969721E-13</v>
      </c>
      <c r="O1227" s="13">
        <f t="shared" si="234"/>
        <v>2.3128957784969721E-13</v>
      </c>
      <c r="Q1227">
        <v>25.45561181300717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3.1410660590858122</v>
      </c>
      <c r="G1228" s="13">
        <f t="shared" si="228"/>
        <v>0</v>
      </c>
      <c r="H1228" s="13">
        <f t="shared" si="229"/>
        <v>3.1410660590858122</v>
      </c>
      <c r="I1228" s="16">
        <f t="shared" si="237"/>
        <v>3.1750945352150417</v>
      </c>
      <c r="J1228" s="13">
        <f t="shared" si="230"/>
        <v>3.1744487662166718</v>
      </c>
      <c r="K1228" s="13">
        <f t="shared" si="231"/>
        <v>6.4576899836987778E-4</v>
      </c>
      <c r="L1228" s="13">
        <f t="shared" si="232"/>
        <v>0</v>
      </c>
      <c r="M1228" s="13">
        <f t="shared" si="238"/>
        <v>1.4175812835949184E-13</v>
      </c>
      <c r="N1228" s="13">
        <f t="shared" si="233"/>
        <v>8.7890039582884947E-14</v>
      </c>
      <c r="O1228" s="13">
        <f t="shared" si="234"/>
        <v>8.7890039582884947E-14</v>
      </c>
      <c r="Q1228">
        <v>26.296705338922759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2.4987458598335142</v>
      </c>
      <c r="G1229" s="13">
        <f t="shared" si="228"/>
        <v>0</v>
      </c>
      <c r="H1229" s="13">
        <f t="shared" si="229"/>
        <v>2.4987458598335142</v>
      </c>
      <c r="I1229" s="16">
        <f t="shared" si="237"/>
        <v>2.499391628831884</v>
      </c>
      <c r="J1229" s="13">
        <f t="shared" si="230"/>
        <v>2.4991067571349737</v>
      </c>
      <c r="K1229" s="13">
        <f t="shared" si="231"/>
        <v>2.8487169691038261E-4</v>
      </c>
      <c r="L1229" s="13">
        <f t="shared" si="232"/>
        <v>0</v>
      </c>
      <c r="M1229" s="13">
        <f t="shared" si="238"/>
        <v>5.3868088776606897E-14</v>
      </c>
      <c r="N1229" s="13">
        <f t="shared" si="233"/>
        <v>3.3398215041496275E-14</v>
      </c>
      <c r="O1229" s="13">
        <f t="shared" si="234"/>
        <v>3.3398215041496275E-14</v>
      </c>
      <c r="Q1229">
        <v>27.028689638475239</v>
      </c>
    </row>
    <row r="1230" spans="1:17" x14ac:dyDescent="0.2">
      <c r="A1230" s="14">
        <f t="shared" si="235"/>
        <v>59415</v>
      </c>
      <c r="B1230" s="1">
        <v>9</v>
      </c>
      <c r="F1230" s="34">
        <v>26.364852053759861</v>
      </c>
      <c r="G1230" s="13">
        <f t="shared" si="228"/>
        <v>0</v>
      </c>
      <c r="H1230" s="13">
        <f t="shared" si="229"/>
        <v>26.364852053759861</v>
      </c>
      <c r="I1230" s="16">
        <f t="shared" si="237"/>
        <v>26.36513692545677</v>
      </c>
      <c r="J1230" s="13">
        <f t="shared" si="230"/>
        <v>25.871334432284634</v>
      </c>
      <c r="K1230" s="13">
        <f t="shared" si="231"/>
        <v>0.49380249317213654</v>
      </c>
      <c r="L1230" s="13">
        <f t="shared" si="232"/>
        <v>0</v>
      </c>
      <c r="M1230" s="13">
        <f t="shared" si="238"/>
        <v>2.0469873735110622E-14</v>
      </c>
      <c r="N1230" s="13">
        <f t="shared" si="233"/>
        <v>1.2691321715768586E-14</v>
      </c>
      <c r="O1230" s="13">
        <f t="shared" si="234"/>
        <v>1.2691321715768586E-14</v>
      </c>
      <c r="Q1230">
        <v>24.013415000000009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2.576560378753169</v>
      </c>
      <c r="G1231" s="13">
        <f t="shared" si="228"/>
        <v>0</v>
      </c>
      <c r="H1231" s="13">
        <f t="shared" si="229"/>
        <v>2.576560378753169</v>
      </c>
      <c r="I1231" s="16">
        <f t="shared" si="237"/>
        <v>3.0703628719253055</v>
      </c>
      <c r="J1231" s="13">
        <f t="shared" si="230"/>
        <v>3.0695709119343633</v>
      </c>
      <c r="K1231" s="13">
        <f t="shared" si="231"/>
        <v>7.9195999094228142E-4</v>
      </c>
      <c r="L1231" s="13">
        <f t="shared" si="232"/>
        <v>0</v>
      </c>
      <c r="M1231" s="13">
        <f t="shared" si="238"/>
        <v>7.7785520193420361E-15</v>
      </c>
      <c r="N1231" s="13">
        <f t="shared" si="233"/>
        <v>4.8227022519920628E-15</v>
      </c>
      <c r="O1231" s="13">
        <f t="shared" si="234"/>
        <v>4.8227022519920628E-15</v>
      </c>
      <c r="Q1231">
        <v>24.103843565930539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2.499673737701658</v>
      </c>
      <c r="G1232" s="13">
        <f t="shared" si="228"/>
        <v>0</v>
      </c>
      <c r="H1232" s="13">
        <f t="shared" si="229"/>
        <v>2.499673737701658</v>
      </c>
      <c r="I1232" s="16">
        <f t="shared" si="237"/>
        <v>2.5004656976926003</v>
      </c>
      <c r="J1232" s="13">
        <f t="shared" si="230"/>
        <v>2.4999708793026949</v>
      </c>
      <c r="K1232" s="13">
        <f t="shared" si="231"/>
        <v>4.9481838990539373E-4</v>
      </c>
      <c r="L1232" s="13">
        <f t="shared" si="232"/>
        <v>0</v>
      </c>
      <c r="M1232" s="13">
        <f t="shared" si="238"/>
        <v>2.9558497673499734E-15</v>
      </c>
      <c r="N1232" s="13">
        <f t="shared" si="233"/>
        <v>1.8326268557569836E-15</v>
      </c>
      <c r="O1232" s="13">
        <f t="shared" si="234"/>
        <v>1.8326268557569836E-15</v>
      </c>
      <c r="Q1232">
        <v>23.066541886324782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8.7469435866470651</v>
      </c>
      <c r="G1233" s="13">
        <f t="shared" si="228"/>
        <v>0</v>
      </c>
      <c r="H1233" s="13">
        <f t="shared" si="229"/>
        <v>8.7469435866470651</v>
      </c>
      <c r="I1233" s="16">
        <f t="shared" si="237"/>
        <v>8.74743840503697</v>
      </c>
      <c r="J1233" s="13">
        <f t="shared" si="230"/>
        <v>8.6934950262114672</v>
      </c>
      <c r="K1233" s="13">
        <f t="shared" si="231"/>
        <v>5.3943378825502819E-2</v>
      </c>
      <c r="L1233" s="13">
        <f t="shared" si="232"/>
        <v>0</v>
      </c>
      <c r="M1233" s="13">
        <f t="shared" si="238"/>
        <v>1.1232229115929898E-15</v>
      </c>
      <c r="N1233" s="13">
        <f t="shared" si="233"/>
        <v>6.963982051876537E-16</v>
      </c>
      <c r="O1233" s="13">
        <f t="shared" si="234"/>
        <v>6.963982051876537E-16</v>
      </c>
      <c r="Q1233">
        <v>16.38787675880635</v>
      </c>
    </row>
    <row r="1234" spans="1:17" x14ac:dyDescent="0.2">
      <c r="A1234" s="14">
        <f t="shared" si="235"/>
        <v>59537</v>
      </c>
      <c r="B1234" s="1">
        <v>1</v>
      </c>
      <c r="F1234" s="34">
        <v>33.002598920460628</v>
      </c>
      <c r="G1234" s="13">
        <f t="shared" si="228"/>
        <v>0</v>
      </c>
      <c r="H1234" s="13">
        <f t="shared" si="229"/>
        <v>33.002598920460628</v>
      </c>
      <c r="I1234" s="16">
        <f t="shared" si="237"/>
        <v>33.056542299286129</v>
      </c>
      <c r="J1234" s="13">
        <f t="shared" si="230"/>
        <v>29.975141621956237</v>
      </c>
      <c r="K1234" s="13">
        <f t="shared" si="231"/>
        <v>3.0814006773298921</v>
      </c>
      <c r="L1234" s="13">
        <f t="shared" si="232"/>
        <v>0</v>
      </c>
      <c r="M1234" s="13">
        <f t="shared" si="238"/>
        <v>4.2682470640533612E-16</v>
      </c>
      <c r="N1234" s="13">
        <f t="shared" si="233"/>
        <v>2.6463131797130838E-16</v>
      </c>
      <c r="O1234" s="13">
        <f t="shared" si="234"/>
        <v>2.6463131797130838E-16</v>
      </c>
      <c r="Q1234">
        <v>14.99003505827125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18.776449665738479</v>
      </c>
      <c r="G1235" s="13">
        <f t="shared" si="228"/>
        <v>0</v>
      </c>
      <c r="H1235" s="13">
        <f t="shared" si="229"/>
        <v>18.776449665738479</v>
      </c>
      <c r="I1235" s="16">
        <f t="shared" si="237"/>
        <v>21.857850343068371</v>
      </c>
      <c r="J1235" s="13">
        <f t="shared" si="230"/>
        <v>20.917902625028134</v>
      </c>
      <c r="K1235" s="13">
        <f t="shared" si="231"/>
        <v>0.93994771804023713</v>
      </c>
      <c r="L1235" s="13">
        <f t="shared" si="232"/>
        <v>0</v>
      </c>
      <c r="M1235" s="13">
        <f t="shared" si="238"/>
        <v>1.6219338843402774E-16</v>
      </c>
      <c r="N1235" s="13">
        <f t="shared" si="233"/>
        <v>1.0055990082909719E-16</v>
      </c>
      <c r="O1235" s="13">
        <f t="shared" si="234"/>
        <v>1.0055990082909719E-16</v>
      </c>
      <c r="Q1235">
        <v>15.191952993548391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40.221723863595237</v>
      </c>
      <c r="G1236" s="13">
        <f t="shared" si="228"/>
        <v>0.87148089060558709</v>
      </c>
      <c r="H1236" s="13">
        <f t="shared" si="229"/>
        <v>39.350242972989648</v>
      </c>
      <c r="I1236" s="16">
        <f t="shared" si="237"/>
        <v>40.290190691029885</v>
      </c>
      <c r="J1236" s="13">
        <f t="shared" si="230"/>
        <v>35.86341107411441</v>
      </c>
      <c r="K1236" s="13">
        <f t="shared" si="231"/>
        <v>4.4267796169154749</v>
      </c>
      <c r="L1236" s="13">
        <f t="shared" si="232"/>
        <v>0</v>
      </c>
      <c r="M1236" s="13">
        <f t="shared" si="238"/>
        <v>6.1633487604930546E-17</v>
      </c>
      <c r="N1236" s="13">
        <f t="shared" si="233"/>
        <v>3.8212762315056939E-17</v>
      </c>
      <c r="O1236" s="13">
        <f t="shared" si="234"/>
        <v>0.87148089060558709</v>
      </c>
      <c r="Q1236">
        <v>16.441661472919229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10.681218786893661</v>
      </c>
      <c r="G1237" s="13">
        <f t="shared" si="228"/>
        <v>0</v>
      </c>
      <c r="H1237" s="13">
        <f t="shared" si="229"/>
        <v>10.681218786893661</v>
      </c>
      <c r="I1237" s="16">
        <f t="shared" si="237"/>
        <v>15.107998403809136</v>
      </c>
      <c r="J1237" s="13">
        <f t="shared" si="230"/>
        <v>14.874303269349053</v>
      </c>
      <c r="K1237" s="13">
        <f t="shared" si="231"/>
        <v>0.23369513446008305</v>
      </c>
      <c r="L1237" s="13">
        <f t="shared" si="232"/>
        <v>0</v>
      </c>
      <c r="M1237" s="13">
        <f t="shared" si="238"/>
        <v>2.3420725289873607E-17</v>
      </c>
      <c r="N1237" s="13">
        <f t="shared" si="233"/>
        <v>1.4520849679721635E-17</v>
      </c>
      <c r="O1237" s="13">
        <f t="shared" si="234"/>
        <v>1.4520849679721635E-17</v>
      </c>
      <c r="Q1237">
        <v>17.518439149919729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0.96753111034989181</v>
      </c>
      <c r="G1238" s="13">
        <f t="shared" si="228"/>
        <v>0</v>
      </c>
      <c r="H1238" s="13">
        <f t="shared" si="229"/>
        <v>0.96753111034989181</v>
      </c>
      <c r="I1238" s="16">
        <f t="shared" si="237"/>
        <v>1.2012262448099749</v>
      </c>
      <c r="J1238" s="13">
        <f t="shared" si="230"/>
        <v>1.2011347878223884</v>
      </c>
      <c r="K1238" s="13">
        <f t="shared" si="231"/>
        <v>9.1456987586502336E-5</v>
      </c>
      <c r="L1238" s="13">
        <f t="shared" si="232"/>
        <v>0</v>
      </c>
      <c r="M1238" s="13">
        <f t="shared" si="238"/>
        <v>8.8998756101519719E-18</v>
      </c>
      <c r="N1238" s="13">
        <f t="shared" si="233"/>
        <v>5.5179228782942222E-18</v>
      </c>
      <c r="O1238" s="13">
        <f t="shared" si="234"/>
        <v>5.5179228782942222E-18</v>
      </c>
      <c r="Q1238">
        <v>19.452417376887979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0.26916331755332201</v>
      </c>
      <c r="G1239" s="13">
        <f t="shared" si="228"/>
        <v>0</v>
      </c>
      <c r="H1239" s="13">
        <f t="shared" si="229"/>
        <v>0.26916331755332201</v>
      </c>
      <c r="I1239" s="16">
        <f t="shared" si="237"/>
        <v>0.26925477454090851</v>
      </c>
      <c r="J1239" s="13">
        <f t="shared" si="230"/>
        <v>0.26925403172923751</v>
      </c>
      <c r="K1239" s="13">
        <f t="shared" si="231"/>
        <v>7.4281167100620493E-7</v>
      </c>
      <c r="L1239" s="13">
        <f t="shared" si="232"/>
        <v>0</v>
      </c>
      <c r="M1239" s="13">
        <f t="shared" si="238"/>
        <v>3.3819527318577497E-18</v>
      </c>
      <c r="N1239" s="13">
        <f t="shared" si="233"/>
        <v>2.0968106937518047E-18</v>
      </c>
      <c r="O1239" s="13">
        <f t="shared" si="234"/>
        <v>2.0968106937518047E-18</v>
      </c>
      <c r="Q1239">
        <v>21.762114856055749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2.4965730275409732</v>
      </c>
      <c r="G1240" s="13">
        <f t="shared" si="228"/>
        <v>0</v>
      </c>
      <c r="H1240" s="13">
        <f t="shared" si="229"/>
        <v>2.4965730275409732</v>
      </c>
      <c r="I1240" s="16">
        <f t="shared" si="237"/>
        <v>2.4965737703526441</v>
      </c>
      <c r="J1240" s="13">
        <f t="shared" si="230"/>
        <v>2.4961762454408176</v>
      </c>
      <c r="K1240" s="13">
        <f t="shared" si="231"/>
        <v>3.9752491182643013E-4</v>
      </c>
      <c r="L1240" s="13">
        <f t="shared" si="232"/>
        <v>0</v>
      </c>
      <c r="M1240" s="13">
        <f t="shared" si="238"/>
        <v>1.285142038105945E-18</v>
      </c>
      <c r="N1240" s="13">
        <f t="shared" si="233"/>
        <v>7.9678806362568595E-19</v>
      </c>
      <c r="O1240" s="13">
        <f t="shared" si="234"/>
        <v>7.9678806362568595E-19</v>
      </c>
      <c r="Q1240">
        <v>24.59596500000001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6.4321462930820577</v>
      </c>
      <c r="G1241" s="13">
        <f t="shared" si="228"/>
        <v>0</v>
      </c>
      <c r="H1241" s="13">
        <f t="shared" si="229"/>
        <v>6.4321462930820577</v>
      </c>
      <c r="I1241" s="16">
        <f t="shared" si="237"/>
        <v>6.4325438179938841</v>
      </c>
      <c r="J1241" s="13">
        <f t="shared" si="230"/>
        <v>6.4268730281922917</v>
      </c>
      <c r="K1241" s="13">
        <f t="shared" si="231"/>
        <v>5.670789801592413E-3</v>
      </c>
      <c r="L1241" s="13">
        <f t="shared" si="232"/>
        <v>0</v>
      </c>
      <c r="M1241" s="13">
        <f t="shared" si="238"/>
        <v>4.8835397448025906E-19</v>
      </c>
      <c r="N1241" s="13">
        <f t="shared" si="233"/>
        <v>3.027794641777606E-19</v>
      </c>
      <c r="O1241" s="13">
        <f t="shared" si="234"/>
        <v>3.027794641777606E-19</v>
      </c>
      <c r="Q1241">
        <v>25.89447305908628</v>
      </c>
    </row>
    <row r="1242" spans="1:17" x14ac:dyDescent="0.2">
      <c r="A1242" s="14">
        <f t="shared" si="235"/>
        <v>59780</v>
      </c>
      <c r="B1242" s="1">
        <v>9</v>
      </c>
      <c r="F1242" s="34">
        <v>6.4026631410226784</v>
      </c>
      <c r="G1242" s="13">
        <f t="shared" si="228"/>
        <v>0</v>
      </c>
      <c r="H1242" s="13">
        <f t="shared" si="229"/>
        <v>6.4026631410226784</v>
      </c>
      <c r="I1242" s="16">
        <f t="shared" si="237"/>
        <v>6.4083339308242708</v>
      </c>
      <c r="J1242" s="13">
        <f t="shared" si="230"/>
        <v>6.4024141182616878</v>
      </c>
      <c r="K1242" s="13">
        <f t="shared" si="231"/>
        <v>5.9198125625830045E-3</v>
      </c>
      <c r="L1242" s="13">
        <f t="shared" si="232"/>
        <v>0</v>
      </c>
      <c r="M1242" s="13">
        <f t="shared" si="238"/>
        <v>1.8557451030249846E-19</v>
      </c>
      <c r="N1242" s="13">
        <f t="shared" si="233"/>
        <v>1.1505619638754905E-19</v>
      </c>
      <c r="O1242" s="13">
        <f t="shared" si="234"/>
        <v>1.1505619638754905E-19</v>
      </c>
      <c r="Q1242">
        <v>25.502139836066458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6.9761267558988621E-2</v>
      </c>
      <c r="G1243" s="13">
        <f t="shared" si="228"/>
        <v>0</v>
      </c>
      <c r="H1243" s="13">
        <f t="shared" si="229"/>
        <v>6.9761267558988621E-2</v>
      </c>
      <c r="I1243" s="16">
        <f t="shared" si="237"/>
        <v>7.5681080121571626E-2</v>
      </c>
      <c r="J1243" s="13">
        <f t="shared" si="230"/>
        <v>7.5681061732663535E-2</v>
      </c>
      <c r="K1243" s="13">
        <f t="shared" si="231"/>
        <v>1.8388908090694045E-8</v>
      </c>
      <c r="L1243" s="13">
        <f t="shared" si="232"/>
        <v>0</v>
      </c>
      <c r="M1243" s="13">
        <f t="shared" si="238"/>
        <v>7.0518313914949406E-20</v>
      </c>
      <c r="N1243" s="13">
        <f t="shared" si="233"/>
        <v>4.3721354627268631E-20</v>
      </c>
      <c r="O1243" s="13">
        <f t="shared" si="234"/>
        <v>4.3721354627268631E-20</v>
      </c>
      <c r="Q1243">
        <v>20.993575221906411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16.44459177200973</v>
      </c>
      <c r="G1244" s="13">
        <f t="shared" si="228"/>
        <v>0</v>
      </c>
      <c r="H1244" s="13">
        <f t="shared" si="229"/>
        <v>16.44459177200973</v>
      </c>
      <c r="I1244" s="16">
        <f t="shared" si="237"/>
        <v>16.444591790398636</v>
      </c>
      <c r="J1244" s="13">
        <f t="shared" si="230"/>
        <v>16.226249488484182</v>
      </c>
      <c r="K1244" s="13">
        <f t="shared" si="231"/>
        <v>0.21834230191445414</v>
      </c>
      <c r="L1244" s="13">
        <f t="shared" si="232"/>
        <v>0</v>
      </c>
      <c r="M1244" s="13">
        <f t="shared" si="238"/>
        <v>2.6796959287680775E-20</v>
      </c>
      <c r="N1244" s="13">
        <f t="shared" si="233"/>
        <v>1.661411475836208E-20</v>
      </c>
      <c r="O1244" s="13">
        <f t="shared" si="234"/>
        <v>1.661411475836208E-20</v>
      </c>
      <c r="Q1244">
        <v>19.819855844907782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2.5375455179848219</v>
      </c>
      <c r="G1245" s="13">
        <f t="shared" si="228"/>
        <v>0</v>
      </c>
      <c r="H1245" s="13">
        <f t="shared" si="229"/>
        <v>2.5375455179848219</v>
      </c>
      <c r="I1245" s="16">
        <f t="shared" si="237"/>
        <v>2.755887819899276</v>
      </c>
      <c r="J1245" s="13">
        <f t="shared" si="230"/>
        <v>2.7544802799202355</v>
      </c>
      <c r="K1245" s="13">
        <f t="shared" si="231"/>
        <v>1.4075399790405285E-3</v>
      </c>
      <c r="L1245" s="13">
        <f t="shared" si="232"/>
        <v>0</v>
      </c>
      <c r="M1245" s="13">
        <f t="shared" si="238"/>
        <v>1.0182844529318695E-20</v>
      </c>
      <c r="N1245" s="13">
        <f t="shared" si="233"/>
        <v>6.3133636081775909E-21</v>
      </c>
      <c r="O1245" s="13">
        <f t="shared" si="234"/>
        <v>6.3133636081775909E-21</v>
      </c>
      <c r="Q1245">
        <v>17.733565364517101</v>
      </c>
    </row>
    <row r="1246" spans="1:17" x14ac:dyDescent="0.2">
      <c r="A1246" s="14">
        <f t="shared" si="235"/>
        <v>59902</v>
      </c>
      <c r="B1246" s="1">
        <v>1</v>
      </c>
      <c r="F1246" s="34">
        <v>21.467358355313081</v>
      </c>
      <c r="G1246" s="13">
        <f t="shared" si="228"/>
        <v>0</v>
      </c>
      <c r="H1246" s="13">
        <f t="shared" si="229"/>
        <v>21.467358355313081</v>
      </c>
      <c r="I1246" s="16">
        <f t="shared" si="237"/>
        <v>21.468765895292123</v>
      </c>
      <c r="J1246" s="13">
        <f t="shared" si="230"/>
        <v>20.788149845046711</v>
      </c>
      <c r="K1246" s="13">
        <f t="shared" si="231"/>
        <v>0.68061605024541194</v>
      </c>
      <c r="L1246" s="13">
        <f t="shared" si="232"/>
        <v>0</v>
      </c>
      <c r="M1246" s="13">
        <f t="shared" si="238"/>
        <v>3.8694809211411042E-21</v>
      </c>
      <c r="N1246" s="13">
        <f t="shared" si="233"/>
        <v>2.3990781711074844E-21</v>
      </c>
      <c r="O1246" s="13">
        <f t="shared" si="234"/>
        <v>2.3990781711074844E-21</v>
      </c>
      <c r="Q1246">
        <v>17.235570931236179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22.751307145796531</v>
      </c>
      <c r="G1247" s="13">
        <f t="shared" si="228"/>
        <v>0</v>
      </c>
      <c r="H1247" s="13">
        <f t="shared" si="229"/>
        <v>22.751307145796531</v>
      </c>
      <c r="I1247" s="16">
        <f t="shared" si="237"/>
        <v>23.431923196041943</v>
      </c>
      <c r="J1247" s="13">
        <f t="shared" si="230"/>
        <v>22.415847078483598</v>
      </c>
      <c r="K1247" s="13">
        <f t="shared" si="231"/>
        <v>1.0160761175583453</v>
      </c>
      <c r="L1247" s="13">
        <f t="shared" si="232"/>
        <v>0</v>
      </c>
      <c r="M1247" s="13">
        <f t="shared" si="238"/>
        <v>1.4704027500336197E-21</v>
      </c>
      <c r="N1247" s="13">
        <f t="shared" si="233"/>
        <v>9.1164970502084421E-22</v>
      </c>
      <c r="O1247" s="13">
        <f t="shared" si="234"/>
        <v>9.1164970502084421E-22</v>
      </c>
      <c r="Q1247">
        <v>16.12271299354839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2.162318361282547</v>
      </c>
      <c r="G1248" s="13">
        <f t="shared" si="228"/>
        <v>0</v>
      </c>
      <c r="H1248" s="13">
        <f t="shared" si="229"/>
        <v>2.162318361282547</v>
      </c>
      <c r="I1248" s="16">
        <f t="shared" si="237"/>
        <v>3.1783944788408922</v>
      </c>
      <c r="J1248" s="13">
        <f t="shared" si="230"/>
        <v>3.1765786379040439</v>
      </c>
      <c r="K1248" s="13">
        <f t="shared" si="231"/>
        <v>1.8158409368482786E-3</v>
      </c>
      <c r="L1248" s="13">
        <f t="shared" si="232"/>
        <v>0</v>
      </c>
      <c r="M1248" s="13">
        <f t="shared" si="238"/>
        <v>5.5875304501277553E-22</v>
      </c>
      <c r="N1248" s="13">
        <f t="shared" si="233"/>
        <v>3.4642688790792083E-22</v>
      </c>
      <c r="O1248" s="13">
        <f t="shared" si="234"/>
        <v>3.4642688790792083E-22</v>
      </c>
      <c r="Q1248">
        <v>18.95760875932077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0.29554539190736878</v>
      </c>
      <c r="G1249" s="13">
        <f t="shared" si="228"/>
        <v>0</v>
      </c>
      <c r="H1249" s="13">
        <f t="shared" si="229"/>
        <v>0.29554539190736878</v>
      </c>
      <c r="I1249" s="16">
        <f t="shared" si="237"/>
        <v>0.29736123284421706</v>
      </c>
      <c r="J1249" s="13">
        <f t="shared" si="230"/>
        <v>0.29736018864250141</v>
      </c>
      <c r="K1249" s="13">
        <f t="shared" si="231"/>
        <v>1.044201715649784E-6</v>
      </c>
      <c r="L1249" s="13">
        <f t="shared" si="232"/>
        <v>0</v>
      </c>
      <c r="M1249" s="13">
        <f t="shared" si="238"/>
        <v>2.123261571048547E-22</v>
      </c>
      <c r="N1249" s="13">
        <f t="shared" si="233"/>
        <v>1.3164221740500992E-22</v>
      </c>
      <c r="O1249" s="13">
        <f t="shared" si="234"/>
        <v>1.3164221740500992E-22</v>
      </c>
      <c r="Q1249">
        <v>21.46005019643793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49.871113288999972</v>
      </c>
      <c r="G1250" s="13">
        <f t="shared" si="228"/>
        <v>2.2643809195428557</v>
      </c>
      <c r="H1250" s="13">
        <f t="shared" si="229"/>
        <v>47.606732369457113</v>
      </c>
      <c r="I1250" s="16">
        <f t="shared" si="237"/>
        <v>47.60673341365883</v>
      </c>
      <c r="J1250" s="13">
        <f t="shared" si="230"/>
        <v>43.757690854089581</v>
      </c>
      <c r="K1250" s="13">
        <f t="shared" si="231"/>
        <v>3.8490425595692486</v>
      </c>
      <c r="L1250" s="13">
        <f t="shared" si="232"/>
        <v>0</v>
      </c>
      <c r="M1250" s="13">
        <f t="shared" si="238"/>
        <v>8.0683939699844783E-23</v>
      </c>
      <c r="N1250" s="13">
        <f t="shared" si="233"/>
        <v>5.0024042613903763E-23</v>
      </c>
      <c r="O1250" s="13">
        <f t="shared" si="234"/>
        <v>2.2643809195428557</v>
      </c>
      <c r="Q1250">
        <v>21.318068027764479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3.5135134999999998E-2</v>
      </c>
      <c r="G1251" s="13">
        <f t="shared" si="228"/>
        <v>0</v>
      </c>
      <c r="H1251" s="13">
        <f t="shared" si="229"/>
        <v>3.5135134999999998E-2</v>
      </c>
      <c r="I1251" s="16">
        <f t="shared" si="237"/>
        <v>3.8841776945692486</v>
      </c>
      <c r="J1251" s="13">
        <f t="shared" si="230"/>
        <v>3.8826397108444097</v>
      </c>
      <c r="K1251" s="13">
        <f t="shared" si="231"/>
        <v>1.5379837248388206E-3</v>
      </c>
      <c r="L1251" s="13">
        <f t="shared" si="232"/>
        <v>0</v>
      </c>
      <c r="M1251" s="13">
        <f t="shared" si="238"/>
        <v>3.065989708594102E-23</v>
      </c>
      <c r="N1251" s="13">
        <f t="shared" si="233"/>
        <v>1.9009136193283431E-23</v>
      </c>
      <c r="O1251" s="13">
        <f t="shared" si="234"/>
        <v>1.9009136193283431E-23</v>
      </c>
      <c r="Q1251">
        <v>24.400091056791609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20.877188121635619</v>
      </c>
      <c r="G1252" s="13">
        <f t="shared" si="228"/>
        <v>0</v>
      </c>
      <c r="H1252" s="13">
        <f t="shared" si="229"/>
        <v>20.877188121635619</v>
      </c>
      <c r="I1252" s="16">
        <f t="shared" si="237"/>
        <v>20.878726105360457</v>
      </c>
      <c r="J1252" s="13">
        <f t="shared" si="230"/>
        <v>20.666633516512857</v>
      </c>
      <c r="K1252" s="13">
        <f t="shared" si="231"/>
        <v>0.21209258884760018</v>
      </c>
      <c r="L1252" s="13">
        <f t="shared" si="232"/>
        <v>0</v>
      </c>
      <c r="M1252" s="13">
        <f t="shared" si="238"/>
        <v>1.1650760892657588E-23</v>
      </c>
      <c r="N1252" s="13">
        <f t="shared" si="233"/>
        <v>7.2234717534477044E-24</v>
      </c>
      <c r="O1252" s="13">
        <f t="shared" si="234"/>
        <v>7.2234717534477044E-24</v>
      </c>
      <c r="Q1252">
        <v>25.147442000000009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3.085758737256493</v>
      </c>
      <c r="G1253" s="13">
        <f t="shared" si="228"/>
        <v>0</v>
      </c>
      <c r="H1253" s="13">
        <f t="shared" si="229"/>
        <v>3.085758737256493</v>
      </c>
      <c r="I1253" s="16">
        <f t="shared" si="237"/>
        <v>3.2978513261040932</v>
      </c>
      <c r="J1253" s="13">
        <f t="shared" si="230"/>
        <v>3.297175653073559</v>
      </c>
      <c r="K1253" s="13">
        <f t="shared" si="231"/>
        <v>6.7567303053417405E-4</v>
      </c>
      <c r="L1253" s="13">
        <f t="shared" si="232"/>
        <v>0</v>
      </c>
      <c r="M1253" s="13">
        <f t="shared" si="238"/>
        <v>4.4272891392098838E-24</v>
      </c>
      <c r="N1253" s="13">
        <f t="shared" si="233"/>
        <v>2.7449192663101278E-24</v>
      </c>
      <c r="O1253" s="13">
        <f t="shared" si="234"/>
        <v>2.7449192663101278E-24</v>
      </c>
      <c r="Q1253">
        <v>26.794553787424711</v>
      </c>
    </row>
    <row r="1254" spans="1:17" x14ac:dyDescent="0.2">
      <c r="A1254" s="14">
        <f t="shared" si="235"/>
        <v>60146</v>
      </c>
      <c r="B1254" s="1">
        <v>9</v>
      </c>
      <c r="F1254" s="34">
        <v>8.3219895233740946</v>
      </c>
      <c r="G1254" s="13">
        <f t="shared" si="228"/>
        <v>0</v>
      </c>
      <c r="H1254" s="13">
        <f t="shared" si="229"/>
        <v>8.3219895233740946</v>
      </c>
      <c r="I1254" s="16">
        <f t="shared" si="237"/>
        <v>8.3226651964046283</v>
      </c>
      <c r="J1254" s="13">
        <f t="shared" si="230"/>
        <v>8.3090708978501553</v>
      </c>
      <c r="K1254" s="13">
        <f t="shared" si="231"/>
        <v>1.3594298554473028E-2</v>
      </c>
      <c r="L1254" s="13">
        <f t="shared" si="232"/>
        <v>0</v>
      </c>
      <c r="M1254" s="13">
        <f t="shared" si="238"/>
        <v>1.682369872899756E-24</v>
      </c>
      <c r="N1254" s="13">
        <f t="shared" si="233"/>
        <v>1.0430693211978487E-24</v>
      </c>
      <c r="O1254" s="13">
        <f t="shared" si="234"/>
        <v>1.0430693211978487E-24</v>
      </c>
      <c r="Q1254">
        <v>25.154660438346799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35.887188617684266</v>
      </c>
      <c r="G1255" s="13">
        <f t="shared" si="228"/>
        <v>0.24578593693697598</v>
      </c>
      <c r="H1255" s="13">
        <f t="shared" si="229"/>
        <v>35.641402680747291</v>
      </c>
      <c r="I1255" s="16">
        <f t="shared" si="237"/>
        <v>35.654996979301764</v>
      </c>
      <c r="J1255" s="13">
        <f t="shared" si="230"/>
        <v>34.237534598712372</v>
      </c>
      <c r="K1255" s="13">
        <f t="shared" si="231"/>
        <v>1.4174623805893916</v>
      </c>
      <c r="L1255" s="13">
        <f t="shared" si="232"/>
        <v>0</v>
      </c>
      <c r="M1255" s="13">
        <f t="shared" si="238"/>
        <v>6.3930055170190731E-25</v>
      </c>
      <c r="N1255" s="13">
        <f t="shared" si="233"/>
        <v>3.9636634205518254E-25</v>
      </c>
      <c r="O1255" s="13">
        <f t="shared" si="234"/>
        <v>0.24578593693697598</v>
      </c>
      <c r="Q1255">
        <v>22.720483395946552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96.040243478255363</v>
      </c>
      <c r="G1256" s="13">
        <f t="shared" si="228"/>
        <v>8.928945892670674</v>
      </c>
      <c r="H1256" s="13">
        <f t="shared" si="229"/>
        <v>87.111297585584694</v>
      </c>
      <c r="I1256" s="16">
        <f t="shared" si="237"/>
        <v>88.528759966174078</v>
      </c>
      <c r="J1256" s="13">
        <f t="shared" si="230"/>
        <v>64.745704995881027</v>
      </c>
      <c r="K1256" s="13">
        <f t="shared" si="231"/>
        <v>23.783054970293051</v>
      </c>
      <c r="L1256" s="13">
        <f t="shared" si="232"/>
        <v>0</v>
      </c>
      <c r="M1256" s="13">
        <f t="shared" si="238"/>
        <v>2.4293420964672476E-25</v>
      </c>
      <c r="N1256" s="13">
        <f t="shared" si="233"/>
        <v>1.5061920998096936E-25</v>
      </c>
      <c r="O1256" s="13">
        <f t="shared" si="234"/>
        <v>8.928945892670674</v>
      </c>
      <c r="Q1256">
        <v>19.099239770611049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90.966743964776498</v>
      </c>
      <c r="G1257" s="13">
        <f t="shared" si="228"/>
        <v>8.1965806302083273</v>
      </c>
      <c r="H1257" s="13">
        <f t="shared" si="229"/>
        <v>82.770163334568167</v>
      </c>
      <c r="I1257" s="16">
        <f t="shared" si="237"/>
        <v>106.55321830486122</v>
      </c>
      <c r="J1257" s="13">
        <f t="shared" si="230"/>
        <v>58.25881514585317</v>
      </c>
      <c r="K1257" s="13">
        <f t="shared" si="231"/>
        <v>48.294403159008048</v>
      </c>
      <c r="L1257" s="13">
        <f t="shared" si="232"/>
        <v>10.771614430202886</v>
      </c>
      <c r="M1257" s="13">
        <f t="shared" si="238"/>
        <v>10.771614430202886</v>
      </c>
      <c r="N1257" s="13">
        <f t="shared" si="233"/>
        <v>6.6784009467257892</v>
      </c>
      <c r="O1257" s="13">
        <f t="shared" si="234"/>
        <v>14.874981576934116</v>
      </c>
      <c r="Q1257">
        <v>14.67949120840553</v>
      </c>
    </row>
    <row r="1258" spans="1:17" x14ac:dyDescent="0.2">
      <c r="A1258" s="14">
        <f t="shared" si="235"/>
        <v>60268</v>
      </c>
      <c r="B1258" s="1">
        <v>1</v>
      </c>
      <c r="F1258" s="34">
        <v>92.184017288199669</v>
      </c>
      <c r="G1258" s="13">
        <f t="shared" si="228"/>
        <v>8.3722953798853084</v>
      </c>
      <c r="H1258" s="13">
        <f t="shared" si="229"/>
        <v>83.811721908314354</v>
      </c>
      <c r="I1258" s="16">
        <f t="shared" si="237"/>
        <v>121.33451063711952</v>
      </c>
      <c r="J1258" s="13">
        <f t="shared" si="230"/>
        <v>55.835140538246101</v>
      </c>
      <c r="K1258" s="13">
        <f t="shared" si="231"/>
        <v>65.499370098873413</v>
      </c>
      <c r="L1258" s="13">
        <f t="shared" si="232"/>
        <v>27.278738367326213</v>
      </c>
      <c r="M1258" s="13">
        <f t="shared" si="238"/>
        <v>31.371951850803313</v>
      </c>
      <c r="N1258" s="13">
        <f t="shared" si="233"/>
        <v>19.450610147498054</v>
      </c>
      <c r="O1258" s="13">
        <f t="shared" si="234"/>
        <v>27.822905527383362</v>
      </c>
      <c r="Q1258">
        <v>13.215789869714611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10.130815415050071</v>
      </c>
      <c r="G1259" s="13">
        <f t="shared" si="228"/>
        <v>0</v>
      </c>
      <c r="H1259" s="13">
        <f t="shared" si="229"/>
        <v>10.130815415050071</v>
      </c>
      <c r="I1259" s="16">
        <f t="shared" si="237"/>
        <v>48.351447146597266</v>
      </c>
      <c r="J1259" s="13">
        <f t="shared" si="230"/>
        <v>39.586142226603677</v>
      </c>
      <c r="K1259" s="13">
        <f t="shared" si="231"/>
        <v>8.7653049199935893</v>
      </c>
      <c r="L1259" s="13">
        <f t="shared" si="232"/>
        <v>0</v>
      </c>
      <c r="M1259" s="13">
        <f t="shared" si="238"/>
        <v>11.921341703305259</v>
      </c>
      <c r="N1259" s="13">
        <f t="shared" si="233"/>
        <v>7.3912318560492611</v>
      </c>
      <c r="O1259" s="13">
        <f t="shared" si="234"/>
        <v>7.3912318560492611</v>
      </c>
      <c r="Q1259">
        <v>14.546729993548389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26.113650743739601</v>
      </c>
      <c r="G1260" s="13">
        <f t="shared" si="228"/>
        <v>0</v>
      </c>
      <c r="H1260" s="13">
        <f t="shared" si="229"/>
        <v>26.113650743739601</v>
      </c>
      <c r="I1260" s="16">
        <f t="shared" si="237"/>
        <v>34.878955663733194</v>
      </c>
      <c r="J1260" s="13">
        <f t="shared" si="230"/>
        <v>32.087700762343403</v>
      </c>
      <c r="K1260" s="13">
        <f t="shared" si="231"/>
        <v>2.7912549013897916</v>
      </c>
      <c r="L1260" s="13">
        <f t="shared" si="232"/>
        <v>0</v>
      </c>
      <c r="M1260" s="13">
        <f t="shared" si="238"/>
        <v>4.5301098472559982</v>
      </c>
      <c r="N1260" s="13">
        <f t="shared" si="233"/>
        <v>2.808668105298719</v>
      </c>
      <c r="O1260" s="13">
        <f t="shared" si="234"/>
        <v>2.808668105298719</v>
      </c>
      <c r="Q1260">
        <v>17.00188635798062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8.3280661299423464</v>
      </c>
      <c r="G1261" s="13">
        <f t="shared" si="228"/>
        <v>0</v>
      </c>
      <c r="H1261" s="13">
        <f t="shared" si="229"/>
        <v>8.3280661299423464</v>
      </c>
      <c r="I1261" s="16">
        <f t="shared" si="237"/>
        <v>11.119321031332138</v>
      </c>
      <c r="J1261" s="13">
        <f t="shared" si="230"/>
        <v>11.016106447972035</v>
      </c>
      <c r="K1261" s="13">
        <f t="shared" si="231"/>
        <v>0.10321458336010281</v>
      </c>
      <c r="L1261" s="13">
        <f t="shared" si="232"/>
        <v>0</v>
      </c>
      <c r="M1261" s="13">
        <f t="shared" si="238"/>
        <v>1.7214417419572792</v>
      </c>
      <c r="N1261" s="13">
        <f t="shared" si="233"/>
        <v>1.067293880013513</v>
      </c>
      <c r="O1261" s="13">
        <f t="shared" si="234"/>
        <v>1.067293880013513</v>
      </c>
      <c r="Q1261">
        <v>16.858583995477758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8.904569528421713E-2</v>
      </c>
      <c r="G1262" s="13">
        <f t="shared" si="228"/>
        <v>0</v>
      </c>
      <c r="H1262" s="13">
        <f t="shared" si="229"/>
        <v>8.904569528421713E-2</v>
      </c>
      <c r="I1262" s="16">
        <f t="shared" si="237"/>
        <v>0.19226027864431994</v>
      </c>
      <c r="J1262" s="13">
        <f t="shared" si="230"/>
        <v>0.19225995526709669</v>
      </c>
      <c r="K1262" s="13">
        <f t="shared" si="231"/>
        <v>3.2337722324915497E-7</v>
      </c>
      <c r="L1262" s="13">
        <f t="shared" si="232"/>
        <v>0</v>
      </c>
      <c r="M1262" s="13">
        <f t="shared" si="238"/>
        <v>0.65414786194376617</v>
      </c>
      <c r="N1262" s="13">
        <f t="shared" si="233"/>
        <v>0.40557167440513503</v>
      </c>
      <c r="O1262" s="13">
        <f t="shared" si="234"/>
        <v>0.40557167440513503</v>
      </c>
      <c r="Q1262">
        <v>20.498399285134841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9.128102513612707E-2</v>
      </c>
      <c r="G1263" s="13">
        <f t="shared" si="228"/>
        <v>0</v>
      </c>
      <c r="H1263" s="13">
        <f t="shared" si="229"/>
        <v>9.128102513612707E-2</v>
      </c>
      <c r="I1263" s="16">
        <f t="shared" si="237"/>
        <v>9.1281348513350319E-2</v>
      </c>
      <c r="J1263" s="13">
        <f t="shared" si="230"/>
        <v>9.1281325841028327E-2</v>
      </c>
      <c r="K1263" s="13">
        <f t="shared" si="231"/>
        <v>2.2672321992045497E-8</v>
      </c>
      <c r="L1263" s="13">
        <f t="shared" si="232"/>
        <v>0</v>
      </c>
      <c r="M1263" s="13">
        <f t="shared" si="238"/>
        <v>0.24857618753863114</v>
      </c>
      <c r="N1263" s="13">
        <f t="shared" si="233"/>
        <v>0.1541172362739513</v>
      </c>
      <c r="O1263" s="13">
        <f t="shared" si="234"/>
        <v>0.1541172362739513</v>
      </c>
      <c r="Q1263">
        <v>23.495236428429799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18.35279764856821</v>
      </c>
      <c r="G1264" s="13">
        <f t="shared" si="228"/>
        <v>0</v>
      </c>
      <c r="H1264" s="13">
        <f t="shared" si="229"/>
        <v>18.35279764856821</v>
      </c>
      <c r="I1264" s="16">
        <f t="shared" si="237"/>
        <v>18.352797671240531</v>
      </c>
      <c r="J1264" s="13">
        <f t="shared" si="230"/>
        <v>18.21545386325138</v>
      </c>
      <c r="K1264" s="13">
        <f t="shared" si="231"/>
        <v>0.13734380798915069</v>
      </c>
      <c r="L1264" s="13">
        <f t="shared" si="232"/>
        <v>0</v>
      </c>
      <c r="M1264" s="13">
        <f t="shared" si="238"/>
        <v>9.4458951264679847E-2</v>
      </c>
      <c r="N1264" s="13">
        <f t="shared" si="233"/>
        <v>5.8564549784101506E-2</v>
      </c>
      <c r="O1264" s="13">
        <f t="shared" si="234"/>
        <v>5.8564549784101506E-2</v>
      </c>
      <c r="Q1264">
        <v>25.519999000000009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8.7030930291561983</v>
      </c>
      <c r="G1265" s="13">
        <f t="shared" si="228"/>
        <v>0</v>
      </c>
      <c r="H1265" s="13">
        <f t="shared" si="229"/>
        <v>8.7030930291561983</v>
      </c>
      <c r="I1265" s="16">
        <f t="shared" si="237"/>
        <v>8.840436837145349</v>
      </c>
      <c r="J1265" s="13">
        <f t="shared" si="230"/>
        <v>8.8291410270163162</v>
      </c>
      <c r="K1265" s="13">
        <f t="shared" si="231"/>
        <v>1.1295810129032802E-2</v>
      </c>
      <c r="L1265" s="13">
        <f t="shared" si="232"/>
        <v>0</v>
      </c>
      <c r="M1265" s="13">
        <f t="shared" si="238"/>
        <v>3.589440148057834E-2</v>
      </c>
      <c r="N1265" s="13">
        <f t="shared" si="233"/>
        <v>2.2254528917958569E-2</v>
      </c>
      <c r="O1265" s="13">
        <f t="shared" si="234"/>
        <v>2.2254528917958569E-2</v>
      </c>
      <c r="Q1265">
        <v>27.818774986832398</v>
      </c>
    </row>
    <row r="1266" spans="1:17" x14ac:dyDescent="0.2">
      <c r="A1266" s="14">
        <f t="shared" si="235"/>
        <v>60511</v>
      </c>
      <c r="B1266" s="1">
        <v>9</v>
      </c>
      <c r="F1266" s="34">
        <v>2.2888849116354129</v>
      </c>
      <c r="G1266" s="13">
        <f t="shared" si="228"/>
        <v>0</v>
      </c>
      <c r="H1266" s="13">
        <f t="shared" si="229"/>
        <v>2.2888849116354129</v>
      </c>
      <c r="I1266" s="16">
        <f t="shared" si="237"/>
        <v>2.3001807217644457</v>
      </c>
      <c r="J1266" s="13">
        <f t="shared" si="230"/>
        <v>2.2999574372582274</v>
      </c>
      <c r="K1266" s="13">
        <f t="shared" si="231"/>
        <v>2.2328450621822427E-4</v>
      </c>
      <c r="L1266" s="13">
        <f t="shared" si="232"/>
        <v>0</v>
      </c>
      <c r="M1266" s="13">
        <f t="shared" si="238"/>
        <v>1.3639872562619771E-2</v>
      </c>
      <c r="N1266" s="13">
        <f t="shared" si="233"/>
        <v>8.4567209888242578E-3</v>
      </c>
      <c r="O1266" s="13">
        <f t="shared" si="234"/>
        <v>8.4567209888242578E-3</v>
      </c>
      <c r="Q1266">
        <v>26.988136725308909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0.1085542990586299</v>
      </c>
      <c r="G1267" s="13">
        <f t="shared" si="228"/>
        <v>0</v>
      </c>
      <c r="H1267" s="13">
        <f t="shared" si="229"/>
        <v>0.1085542990586299</v>
      </c>
      <c r="I1267" s="16">
        <f t="shared" si="237"/>
        <v>0.10877758356484812</v>
      </c>
      <c r="J1267" s="13">
        <f t="shared" si="230"/>
        <v>0.10877754839130925</v>
      </c>
      <c r="K1267" s="13">
        <f t="shared" si="231"/>
        <v>3.5173538873167765E-8</v>
      </c>
      <c r="L1267" s="13">
        <f t="shared" si="232"/>
        <v>0</v>
      </c>
      <c r="M1267" s="13">
        <f t="shared" si="238"/>
        <v>5.1831515737955133E-3</v>
      </c>
      <c r="N1267" s="13">
        <f t="shared" si="233"/>
        <v>3.2135539757532183E-3</v>
      </c>
      <c r="O1267" s="13">
        <f t="shared" si="234"/>
        <v>3.2135539757532183E-3</v>
      </c>
      <c r="Q1267">
        <v>24.115429589374539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53.74635565638637</v>
      </c>
      <c r="G1268" s="13">
        <f t="shared" si="228"/>
        <v>2.823776438544312</v>
      </c>
      <c r="H1268" s="13">
        <f t="shared" si="229"/>
        <v>50.922579217842056</v>
      </c>
      <c r="I1268" s="16">
        <f t="shared" si="237"/>
        <v>50.922579253015599</v>
      </c>
      <c r="J1268" s="13">
        <f t="shared" si="230"/>
        <v>44.362945897054971</v>
      </c>
      <c r="K1268" s="13">
        <f t="shared" si="231"/>
        <v>6.5596333559606279</v>
      </c>
      <c r="L1268" s="13">
        <f t="shared" si="232"/>
        <v>0</v>
      </c>
      <c r="M1268" s="13">
        <f t="shared" si="238"/>
        <v>1.969597598042295E-3</v>
      </c>
      <c r="N1268" s="13">
        <f t="shared" si="233"/>
        <v>1.2211505107862228E-3</v>
      </c>
      <c r="O1268" s="13">
        <f t="shared" si="234"/>
        <v>2.8249975890550982</v>
      </c>
      <c r="Q1268">
        <v>18.401391092373039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109.6954528311697</v>
      </c>
      <c r="G1269" s="13">
        <f t="shared" si="228"/>
        <v>10.900090455739344</v>
      </c>
      <c r="H1269" s="13">
        <f t="shared" si="229"/>
        <v>98.795362375430358</v>
      </c>
      <c r="I1269" s="16">
        <f t="shared" si="237"/>
        <v>105.35499573139099</v>
      </c>
      <c r="J1269" s="13">
        <f t="shared" si="230"/>
        <v>58.329539349087689</v>
      </c>
      <c r="K1269" s="13">
        <f t="shared" si="231"/>
        <v>47.025456382303297</v>
      </c>
      <c r="L1269" s="13">
        <f t="shared" si="232"/>
        <v>9.5541368386509191</v>
      </c>
      <c r="M1269" s="13">
        <f t="shared" si="238"/>
        <v>9.554885285738175</v>
      </c>
      <c r="N1269" s="13">
        <f t="shared" si="233"/>
        <v>5.9240288771576681</v>
      </c>
      <c r="O1269" s="13">
        <f t="shared" si="234"/>
        <v>16.824119332897013</v>
      </c>
      <c r="Q1269">
        <v>14.775180165805651</v>
      </c>
    </row>
    <row r="1270" spans="1:17" x14ac:dyDescent="0.2">
      <c r="A1270" s="14">
        <f t="shared" si="235"/>
        <v>60633</v>
      </c>
      <c r="B1270" s="1">
        <v>1</v>
      </c>
      <c r="F1270" s="34">
        <v>22.739787745193791</v>
      </c>
      <c r="G1270" s="13">
        <f t="shared" si="228"/>
        <v>0</v>
      </c>
      <c r="H1270" s="13">
        <f t="shared" si="229"/>
        <v>22.739787745193791</v>
      </c>
      <c r="I1270" s="16">
        <f t="shared" si="237"/>
        <v>60.211107288846165</v>
      </c>
      <c r="J1270" s="13">
        <f t="shared" si="230"/>
        <v>45.816716125599854</v>
      </c>
      <c r="K1270" s="13">
        <f t="shared" si="231"/>
        <v>14.394391163246311</v>
      </c>
      <c r="L1270" s="13">
        <f t="shared" si="232"/>
        <v>0</v>
      </c>
      <c r="M1270" s="13">
        <f t="shared" si="238"/>
        <v>3.6308564085805068</v>
      </c>
      <c r="N1270" s="13">
        <f t="shared" si="233"/>
        <v>2.2511309733199143</v>
      </c>
      <c r="O1270" s="13">
        <f t="shared" si="234"/>
        <v>2.2511309733199143</v>
      </c>
      <c r="Q1270">
        <v>14.89174199354839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62.728977293301163</v>
      </c>
      <c r="G1271" s="13">
        <f t="shared" si="228"/>
        <v>4.1204278002408428</v>
      </c>
      <c r="H1271" s="13">
        <f t="shared" si="229"/>
        <v>58.608549493060323</v>
      </c>
      <c r="I1271" s="16">
        <f t="shared" si="237"/>
        <v>73.002940656306635</v>
      </c>
      <c r="J1271" s="13">
        <f t="shared" si="230"/>
        <v>52.53442508398625</v>
      </c>
      <c r="K1271" s="13">
        <f t="shared" si="231"/>
        <v>20.468515572320385</v>
      </c>
      <c r="L1271" s="13">
        <f t="shared" si="232"/>
        <v>0</v>
      </c>
      <c r="M1271" s="13">
        <f t="shared" si="238"/>
        <v>1.3797254352605925</v>
      </c>
      <c r="N1271" s="13">
        <f t="shared" si="233"/>
        <v>0.85542976986156738</v>
      </c>
      <c r="O1271" s="13">
        <f t="shared" si="234"/>
        <v>4.9758575701024101</v>
      </c>
      <c r="Q1271">
        <v>15.87999709591559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24.42987026374092</v>
      </c>
      <c r="G1272" s="13">
        <f t="shared" si="228"/>
        <v>0</v>
      </c>
      <c r="H1272" s="13">
        <f t="shared" si="229"/>
        <v>24.42987026374092</v>
      </c>
      <c r="I1272" s="16">
        <f t="shared" si="237"/>
        <v>44.898385836061308</v>
      </c>
      <c r="J1272" s="13">
        <f t="shared" si="230"/>
        <v>38.165435185369859</v>
      </c>
      <c r="K1272" s="13">
        <f t="shared" si="231"/>
        <v>6.7329506506914498</v>
      </c>
      <c r="L1272" s="13">
        <f t="shared" si="232"/>
        <v>0</v>
      </c>
      <c r="M1272" s="13">
        <f t="shared" si="238"/>
        <v>0.52429566539902517</v>
      </c>
      <c r="N1272" s="13">
        <f t="shared" si="233"/>
        <v>0.32506331254739562</v>
      </c>
      <c r="O1272" s="13">
        <f t="shared" si="234"/>
        <v>0.32506331254739562</v>
      </c>
      <c r="Q1272">
        <v>15.2618642054462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17.004698142819759</v>
      </c>
      <c r="G1273" s="13">
        <f t="shared" si="228"/>
        <v>0</v>
      </c>
      <c r="H1273" s="13">
        <f t="shared" si="229"/>
        <v>17.004698142819759</v>
      </c>
      <c r="I1273" s="16">
        <f t="shared" si="237"/>
        <v>23.737648793511209</v>
      </c>
      <c r="J1273" s="13">
        <f t="shared" si="230"/>
        <v>22.961737136571841</v>
      </c>
      <c r="K1273" s="13">
        <f t="shared" si="231"/>
        <v>0.77591165693936759</v>
      </c>
      <c r="L1273" s="13">
        <f t="shared" si="232"/>
        <v>0</v>
      </c>
      <c r="M1273" s="13">
        <f t="shared" si="238"/>
        <v>0.19923235285162955</v>
      </c>
      <c r="N1273" s="13">
        <f t="shared" si="233"/>
        <v>0.12352405876801031</v>
      </c>
      <c r="O1273" s="13">
        <f t="shared" si="234"/>
        <v>0.12352405876801031</v>
      </c>
      <c r="Q1273">
        <v>18.430793826498871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0.37233270712303868</v>
      </c>
      <c r="G1274" s="13">
        <f t="shared" si="228"/>
        <v>0</v>
      </c>
      <c r="H1274" s="13">
        <f t="shared" si="229"/>
        <v>0.37233270712303868</v>
      </c>
      <c r="I1274" s="16">
        <f t="shared" si="237"/>
        <v>1.1482443640624063</v>
      </c>
      <c r="J1274" s="13">
        <f t="shared" si="230"/>
        <v>1.1481857075165518</v>
      </c>
      <c r="K1274" s="13">
        <f t="shared" si="231"/>
        <v>5.8656545854463005E-5</v>
      </c>
      <c r="L1274" s="13">
        <f t="shared" si="232"/>
        <v>0</v>
      </c>
      <c r="M1274" s="13">
        <f t="shared" si="238"/>
        <v>7.5708294083619232E-2</v>
      </c>
      <c r="N1274" s="13">
        <f t="shared" si="233"/>
        <v>4.6939142331843924E-2</v>
      </c>
      <c r="O1274" s="13">
        <f t="shared" si="234"/>
        <v>4.6939142331843924E-2</v>
      </c>
      <c r="Q1274">
        <v>21.634107383620311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5.1432432429999997</v>
      </c>
      <c r="G1275" s="13">
        <f t="shared" si="228"/>
        <v>0</v>
      </c>
      <c r="H1275" s="13">
        <f t="shared" si="229"/>
        <v>5.1432432429999997</v>
      </c>
      <c r="I1275" s="16">
        <f t="shared" si="237"/>
        <v>5.1433018995458539</v>
      </c>
      <c r="J1275" s="13">
        <f t="shared" si="230"/>
        <v>5.1397269916076267</v>
      </c>
      <c r="K1275" s="13">
        <f t="shared" si="231"/>
        <v>3.5749079382272342E-3</v>
      </c>
      <c r="L1275" s="13">
        <f t="shared" si="232"/>
        <v>0</v>
      </c>
      <c r="M1275" s="13">
        <f t="shared" si="238"/>
        <v>2.8769151751775308E-2</v>
      </c>
      <c r="N1275" s="13">
        <f t="shared" si="233"/>
        <v>1.7836874086100692E-2</v>
      </c>
      <c r="O1275" s="13">
        <f t="shared" si="234"/>
        <v>1.7836874086100692E-2</v>
      </c>
      <c r="Q1275">
        <v>24.388895328025999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0.28908744366662908</v>
      </c>
      <c r="G1276" s="13">
        <f t="shared" si="228"/>
        <v>0</v>
      </c>
      <c r="H1276" s="13">
        <f t="shared" si="229"/>
        <v>0.28908744366662908</v>
      </c>
      <c r="I1276" s="16">
        <f t="shared" si="237"/>
        <v>0.29266235160485632</v>
      </c>
      <c r="J1276" s="13">
        <f t="shared" si="230"/>
        <v>0.29266187520340575</v>
      </c>
      <c r="K1276" s="13">
        <f t="shared" si="231"/>
        <v>4.7640145056648819E-7</v>
      </c>
      <c r="L1276" s="13">
        <f t="shared" si="232"/>
        <v>0</v>
      </c>
      <c r="M1276" s="13">
        <f t="shared" si="238"/>
        <v>1.0932277665674617E-2</v>
      </c>
      <c r="N1276" s="13">
        <f t="shared" si="233"/>
        <v>6.7780121527182624E-3</v>
      </c>
      <c r="O1276" s="13">
        <f t="shared" si="234"/>
        <v>6.7780121527182624E-3</v>
      </c>
      <c r="Q1276">
        <v>26.732611000000009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10.982290524382879</v>
      </c>
      <c r="G1277" s="13">
        <f t="shared" si="228"/>
        <v>0</v>
      </c>
      <c r="H1277" s="13">
        <f t="shared" si="229"/>
        <v>10.982290524382879</v>
      </c>
      <c r="I1277" s="16">
        <f t="shared" si="237"/>
        <v>10.982291000784329</v>
      </c>
      <c r="J1277" s="13">
        <f t="shared" si="230"/>
        <v>10.958594610779796</v>
      </c>
      <c r="K1277" s="13">
        <f t="shared" si="231"/>
        <v>2.369639000453283E-2</v>
      </c>
      <c r="L1277" s="13">
        <f t="shared" si="232"/>
        <v>0</v>
      </c>
      <c r="M1277" s="13">
        <f t="shared" si="238"/>
        <v>4.1542655129563543E-3</v>
      </c>
      <c r="N1277" s="13">
        <f t="shared" si="233"/>
        <v>2.5756446180329397E-3</v>
      </c>
      <c r="O1277" s="13">
        <f t="shared" si="234"/>
        <v>2.5756446180329397E-3</v>
      </c>
      <c r="Q1277">
        <v>27.149824018842619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26.106385012906351</v>
      </c>
      <c r="G1278" s="13">
        <f t="shared" si="228"/>
        <v>0</v>
      </c>
      <c r="H1278" s="13">
        <f t="shared" si="229"/>
        <v>26.106385012906351</v>
      </c>
      <c r="I1278" s="16">
        <f t="shared" si="237"/>
        <v>26.130081402910882</v>
      </c>
      <c r="J1278" s="13">
        <f t="shared" si="230"/>
        <v>25.736455574646047</v>
      </c>
      <c r="K1278" s="13">
        <f t="shared" si="231"/>
        <v>0.39362582826483461</v>
      </c>
      <c r="L1278" s="13">
        <f t="shared" si="232"/>
        <v>0</v>
      </c>
      <c r="M1278" s="13">
        <f t="shared" si="238"/>
        <v>1.5786208949234147E-3</v>
      </c>
      <c r="N1278" s="13">
        <f t="shared" si="233"/>
        <v>9.7874495485251707E-4</v>
      </c>
      <c r="O1278" s="13">
        <f t="shared" si="234"/>
        <v>9.7874495485251707E-4</v>
      </c>
      <c r="Q1278">
        <v>25.48741510310871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13.874380908071521</v>
      </c>
      <c r="G1279" s="13">
        <f t="shared" si="228"/>
        <v>0</v>
      </c>
      <c r="H1279" s="13">
        <f t="shared" si="229"/>
        <v>13.874380908071521</v>
      </c>
      <c r="I1279" s="16">
        <f t="shared" si="237"/>
        <v>14.268006736336355</v>
      </c>
      <c r="J1279" s="13">
        <f t="shared" si="230"/>
        <v>14.180000043340408</v>
      </c>
      <c r="K1279" s="13">
        <f t="shared" si="231"/>
        <v>8.8006692995946878E-2</v>
      </c>
      <c r="L1279" s="13">
        <f t="shared" si="232"/>
        <v>0</v>
      </c>
      <c r="M1279" s="13">
        <f t="shared" si="238"/>
        <v>5.9987594007089758E-4</v>
      </c>
      <c r="N1279" s="13">
        <f t="shared" si="233"/>
        <v>3.7192308284395649E-4</v>
      </c>
      <c r="O1279" s="13">
        <f t="shared" si="234"/>
        <v>3.7192308284395649E-4</v>
      </c>
      <c r="Q1279">
        <v>23.313109275192762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17.813589910278139</v>
      </c>
      <c r="G1280" s="13">
        <f t="shared" si="228"/>
        <v>0</v>
      </c>
      <c r="H1280" s="13">
        <f t="shared" si="229"/>
        <v>17.813589910278139</v>
      </c>
      <c r="I1280" s="16">
        <f t="shared" si="237"/>
        <v>17.901596603274086</v>
      </c>
      <c r="J1280" s="13">
        <f t="shared" si="230"/>
        <v>17.624350610047635</v>
      </c>
      <c r="K1280" s="13">
        <f t="shared" si="231"/>
        <v>0.27724599322645105</v>
      </c>
      <c r="L1280" s="13">
        <f t="shared" si="232"/>
        <v>0</v>
      </c>
      <c r="M1280" s="13">
        <f t="shared" si="238"/>
        <v>2.2795285722694109E-4</v>
      </c>
      <c r="N1280" s="13">
        <f t="shared" si="233"/>
        <v>1.4133077148070346E-4</v>
      </c>
      <c r="O1280" s="13">
        <f t="shared" si="234"/>
        <v>1.4133077148070346E-4</v>
      </c>
      <c r="Q1280">
        <v>19.907859661971589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76.658168111899315</v>
      </c>
      <c r="G1281" s="13">
        <f t="shared" si="228"/>
        <v>6.1311218907101273</v>
      </c>
      <c r="H1281" s="13">
        <f t="shared" si="229"/>
        <v>70.527046221189181</v>
      </c>
      <c r="I1281" s="16">
        <f t="shared" si="237"/>
        <v>70.804292214415625</v>
      </c>
      <c r="J1281" s="13">
        <f t="shared" si="230"/>
        <v>49.983760639759971</v>
      </c>
      <c r="K1281" s="13">
        <f t="shared" si="231"/>
        <v>20.820531574655654</v>
      </c>
      <c r="L1281" s="13">
        <f t="shared" si="232"/>
        <v>0</v>
      </c>
      <c r="M1281" s="13">
        <f t="shared" si="238"/>
        <v>8.6622085746237623E-5</v>
      </c>
      <c r="N1281" s="13">
        <f t="shared" si="233"/>
        <v>5.3705693162667328E-5</v>
      </c>
      <c r="O1281" s="13">
        <f t="shared" si="234"/>
        <v>6.1311755964032901</v>
      </c>
      <c r="Q1281">
        <v>14.88302529853617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3.0758840027079719</v>
      </c>
      <c r="G1282" s="13">
        <f t="shared" si="228"/>
        <v>0</v>
      </c>
      <c r="H1282" s="13">
        <f t="shared" si="229"/>
        <v>3.0758840027079719</v>
      </c>
      <c r="I1282" s="16">
        <f t="shared" si="237"/>
        <v>23.896415577363626</v>
      </c>
      <c r="J1282" s="13">
        <f t="shared" si="230"/>
        <v>22.212006638390054</v>
      </c>
      <c r="K1282" s="13">
        <f t="shared" si="231"/>
        <v>1.6844089389735721</v>
      </c>
      <c r="L1282" s="13">
        <f t="shared" si="232"/>
        <v>0</v>
      </c>
      <c r="M1282" s="13">
        <f t="shared" si="238"/>
        <v>3.2916392583570295E-5</v>
      </c>
      <c r="N1282" s="13">
        <f t="shared" si="233"/>
        <v>2.0408163401813583E-5</v>
      </c>
      <c r="O1282" s="13">
        <f t="shared" si="234"/>
        <v>2.0408163401813583E-5</v>
      </c>
      <c r="Q1282">
        <v>12.58436699354839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5.8201572179391121</v>
      </c>
      <c r="G1283" s="13">
        <f t="shared" si="228"/>
        <v>0</v>
      </c>
      <c r="H1283" s="13">
        <f t="shared" si="229"/>
        <v>5.8201572179391121</v>
      </c>
      <c r="I1283" s="16">
        <f t="shared" si="237"/>
        <v>7.5045661569126842</v>
      </c>
      <c r="J1283" s="13">
        <f t="shared" si="230"/>
        <v>7.4689306481433508</v>
      </c>
      <c r="K1283" s="13">
        <f t="shared" si="231"/>
        <v>3.5635508769333413E-2</v>
      </c>
      <c r="L1283" s="13">
        <f t="shared" si="232"/>
        <v>0</v>
      </c>
      <c r="M1283" s="13">
        <f t="shared" si="238"/>
        <v>1.2508229181756712E-5</v>
      </c>
      <c r="N1283" s="13">
        <f t="shared" si="233"/>
        <v>7.7551020926891622E-6</v>
      </c>
      <c r="O1283" s="13">
        <f t="shared" si="234"/>
        <v>7.7551020926891622E-6</v>
      </c>
      <c r="Q1283">
        <v>16.081333765095589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0.16498015973163521</v>
      </c>
      <c r="G1284" s="13">
        <f t="shared" si="228"/>
        <v>0</v>
      </c>
      <c r="H1284" s="13">
        <f t="shared" si="229"/>
        <v>0.16498015973163521</v>
      </c>
      <c r="I1284" s="16">
        <f t="shared" si="237"/>
        <v>0.20061566850096862</v>
      </c>
      <c r="J1284" s="13">
        <f t="shared" si="230"/>
        <v>0.20061531443149236</v>
      </c>
      <c r="K1284" s="13">
        <f t="shared" si="231"/>
        <v>3.5406947626603902E-7</v>
      </c>
      <c r="L1284" s="13">
        <f t="shared" si="232"/>
        <v>0</v>
      </c>
      <c r="M1284" s="13">
        <f t="shared" si="238"/>
        <v>4.7531270890675498E-6</v>
      </c>
      <c r="N1284" s="13">
        <f t="shared" si="233"/>
        <v>2.946938795221881E-6</v>
      </c>
      <c r="O1284" s="13">
        <f t="shared" si="234"/>
        <v>2.946938795221881E-6</v>
      </c>
      <c r="Q1284">
        <v>20.759330147755659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2.5355294176196841</v>
      </c>
      <c r="G1285" s="13">
        <f t="shared" si="228"/>
        <v>0</v>
      </c>
      <c r="H1285" s="13">
        <f t="shared" si="229"/>
        <v>2.5355294176196841</v>
      </c>
      <c r="I1285" s="16">
        <f t="shared" si="237"/>
        <v>2.5355297716891605</v>
      </c>
      <c r="J1285" s="13">
        <f t="shared" si="230"/>
        <v>2.5351153625716667</v>
      </c>
      <c r="K1285" s="13">
        <f t="shared" si="231"/>
        <v>4.1440911749379694E-4</v>
      </c>
      <c r="L1285" s="13">
        <f t="shared" si="232"/>
        <v>0</v>
      </c>
      <c r="M1285" s="13">
        <f t="shared" si="238"/>
        <v>1.8061882938456688E-6</v>
      </c>
      <c r="N1285" s="13">
        <f t="shared" si="233"/>
        <v>1.1198367421843145E-6</v>
      </c>
      <c r="O1285" s="13">
        <f t="shared" si="234"/>
        <v>1.1198367421843145E-6</v>
      </c>
      <c r="Q1285">
        <v>24.630706420771421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6.9173420666320498E-2</v>
      </c>
      <c r="G1286" s="13">
        <f t="shared" ref="G1286:G1349" si="244">IF((F1286-$J$2)&gt;0,$I$2*(F1286-$J$2),0)</f>
        <v>0</v>
      </c>
      <c r="H1286" s="13">
        <f t="shared" ref="H1286:H1349" si="245">F1286-G1286</f>
        <v>6.9173420666320498E-2</v>
      </c>
      <c r="I1286" s="16">
        <f t="shared" si="237"/>
        <v>6.9587829783814295E-2</v>
      </c>
      <c r="J1286" s="13">
        <f t="shared" ref="J1286:J1349" si="246">I1286/SQRT(1+(I1286/($K$2*(300+(25*Q1286)+0.05*(Q1286)^3)))^2)</f>
        <v>6.9587821338085179E-2</v>
      </c>
      <c r="K1286" s="13">
        <f t="shared" ref="K1286:K1349" si="247">I1286-J1286</f>
        <v>8.4457291160688897E-9</v>
      </c>
      <c r="L1286" s="13">
        <f t="shared" ref="L1286:L1349" si="248">IF(K1286&gt;$N$2,(K1286-$N$2)/$L$2,0)</f>
        <v>0</v>
      </c>
      <c r="M1286" s="13">
        <f t="shared" si="238"/>
        <v>6.8635155166135424E-7</v>
      </c>
      <c r="N1286" s="13">
        <f t="shared" ref="N1286:N1349" si="249">$M$2*M1286</f>
        <v>4.255379620300396E-7</v>
      </c>
      <c r="O1286" s="13">
        <f t="shared" ref="O1286:O1349" si="250">N1286+G1286</f>
        <v>4.255379620300396E-7</v>
      </c>
      <c r="Q1286">
        <v>24.734588037366329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9.128102513612707E-2</v>
      </c>
      <c r="G1287" s="13">
        <f t="shared" si="244"/>
        <v>0</v>
      </c>
      <c r="H1287" s="13">
        <f t="shared" si="245"/>
        <v>9.128102513612707E-2</v>
      </c>
      <c r="I1287" s="16">
        <f t="shared" ref="I1287:I1350" si="252">H1287+K1286-L1286</f>
        <v>9.1281033581856186E-2</v>
      </c>
      <c r="J1287" s="13">
        <f t="shared" si="246"/>
        <v>9.1281017497924305E-2</v>
      </c>
      <c r="K1287" s="13">
        <f t="shared" si="247"/>
        <v>1.6083931880794822E-8</v>
      </c>
      <c r="L1287" s="13">
        <f t="shared" si="248"/>
        <v>0</v>
      </c>
      <c r="M1287" s="13">
        <f t="shared" ref="M1287:M1350" si="253">L1287+M1286-N1286</f>
        <v>2.6081358963131463E-7</v>
      </c>
      <c r="N1287" s="13">
        <f t="shared" si="249"/>
        <v>1.6170442557141508E-7</v>
      </c>
      <c r="O1287" s="13">
        <f t="shared" si="250"/>
        <v>1.6170442557141508E-7</v>
      </c>
      <c r="Q1287">
        <v>25.95805590423252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0.83018020244185797</v>
      </c>
      <c r="G1288" s="13">
        <f t="shared" si="244"/>
        <v>0</v>
      </c>
      <c r="H1288" s="13">
        <f t="shared" si="245"/>
        <v>0.83018020244185797</v>
      </c>
      <c r="I1288" s="16">
        <f t="shared" si="252"/>
        <v>0.83018021852578983</v>
      </c>
      <c r="J1288" s="13">
        <f t="shared" si="246"/>
        <v>0.8301696059346918</v>
      </c>
      <c r="K1288" s="13">
        <f t="shared" si="247"/>
        <v>1.0612591098024815E-5</v>
      </c>
      <c r="L1288" s="13">
        <f t="shared" si="248"/>
        <v>0</v>
      </c>
      <c r="M1288" s="13">
        <f t="shared" si="253"/>
        <v>9.9109164059899553E-8</v>
      </c>
      <c r="N1288" s="13">
        <f t="shared" si="249"/>
        <v>6.1447681717137721E-8</v>
      </c>
      <c r="O1288" s="13">
        <f t="shared" si="250"/>
        <v>6.1447681717137721E-8</v>
      </c>
      <c r="Q1288">
        <v>26.909654978468431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6.4220684398296273</v>
      </c>
      <c r="G1289" s="13">
        <f t="shared" si="244"/>
        <v>0</v>
      </c>
      <c r="H1289" s="13">
        <f t="shared" si="245"/>
        <v>6.4220684398296273</v>
      </c>
      <c r="I1289" s="16">
        <f t="shared" si="252"/>
        <v>6.4220790524207256</v>
      </c>
      <c r="J1289" s="13">
        <f t="shared" si="246"/>
        <v>6.4144297446314837</v>
      </c>
      <c r="K1289" s="13">
        <f t="shared" si="247"/>
        <v>7.6493077892418881E-3</v>
      </c>
      <c r="L1289" s="13">
        <f t="shared" si="248"/>
        <v>0</v>
      </c>
      <c r="M1289" s="13">
        <f t="shared" si="253"/>
        <v>3.7661482342761832E-8</v>
      </c>
      <c r="N1289" s="13">
        <f t="shared" si="249"/>
        <v>2.3350119052512336E-8</v>
      </c>
      <c r="O1289" s="13">
        <f t="shared" si="250"/>
        <v>2.3350119052512336E-8</v>
      </c>
      <c r="Q1289">
        <v>23.708224000000001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21.530207425799372</v>
      </c>
      <c r="G1290" s="13">
        <f t="shared" si="244"/>
        <v>0</v>
      </c>
      <c r="H1290" s="13">
        <f t="shared" si="245"/>
        <v>21.530207425799372</v>
      </c>
      <c r="I1290" s="16">
        <f t="shared" si="252"/>
        <v>21.537856733588612</v>
      </c>
      <c r="J1290" s="13">
        <f t="shared" si="246"/>
        <v>21.339123930457223</v>
      </c>
      <c r="K1290" s="13">
        <f t="shared" si="247"/>
        <v>0.19873280313138864</v>
      </c>
      <c r="L1290" s="13">
        <f t="shared" si="248"/>
        <v>0</v>
      </c>
      <c r="M1290" s="13">
        <f t="shared" si="253"/>
        <v>1.4311363290249496E-8</v>
      </c>
      <c r="N1290" s="13">
        <f t="shared" si="249"/>
        <v>8.873045239954687E-9</v>
      </c>
      <c r="O1290" s="13">
        <f t="shared" si="250"/>
        <v>8.873045239954687E-9</v>
      </c>
      <c r="Q1290">
        <v>26.30061362604209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22.756175952645499</v>
      </c>
      <c r="G1291" s="13">
        <f t="shared" si="244"/>
        <v>0</v>
      </c>
      <c r="H1291" s="13">
        <f t="shared" si="245"/>
        <v>22.756175952645499</v>
      </c>
      <c r="I1291" s="16">
        <f t="shared" si="252"/>
        <v>22.954908755776888</v>
      </c>
      <c r="J1291" s="13">
        <f t="shared" si="246"/>
        <v>22.638642959264104</v>
      </c>
      <c r="K1291" s="13">
        <f t="shared" si="247"/>
        <v>0.31626579651278419</v>
      </c>
      <c r="L1291" s="13">
        <f t="shared" si="248"/>
        <v>0</v>
      </c>
      <c r="M1291" s="13">
        <f t="shared" si="253"/>
        <v>5.4383180502948089E-9</v>
      </c>
      <c r="N1291" s="13">
        <f t="shared" si="249"/>
        <v>3.3717571911827815E-9</v>
      </c>
      <c r="O1291" s="13">
        <f t="shared" si="250"/>
        <v>3.3717571911827815E-9</v>
      </c>
      <c r="Q1291">
        <v>24.282102660884249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123.6551463383059</v>
      </c>
      <c r="G1292" s="13">
        <f t="shared" si="244"/>
        <v>12.915187643013432</v>
      </c>
      <c r="H1292" s="13">
        <f t="shared" si="245"/>
        <v>110.73995869529247</v>
      </c>
      <c r="I1292" s="16">
        <f t="shared" si="252"/>
        <v>111.05622449180525</v>
      </c>
      <c r="J1292" s="13">
        <f t="shared" si="246"/>
        <v>71.862728574744608</v>
      </c>
      <c r="K1292" s="13">
        <f t="shared" si="247"/>
        <v>39.193495917060645</v>
      </c>
      <c r="L1292" s="13">
        <f t="shared" si="248"/>
        <v>2.0398450342969952</v>
      </c>
      <c r="M1292" s="13">
        <f t="shared" si="253"/>
        <v>2.0398450363635563</v>
      </c>
      <c r="N1292" s="13">
        <f t="shared" si="249"/>
        <v>1.2647039225454049</v>
      </c>
      <c r="O1292" s="13">
        <f t="shared" si="250"/>
        <v>14.179891565558837</v>
      </c>
      <c r="Q1292">
        <v>18.997892688556249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23.200517273522259</v>
      </c>
      <c r="G1293" s="13">
        <f t="shared" si="244"/>
        <v>0</v>
      </c>
      <c r="H1293" s="13">
        <f t="shared" si="245"/>
        <v>23.200517273522259</v>
      </c>
      <c r="I1293" s="16">
        <f t="shared" si="252"/>
        <v>60.354168156285908</v>
      </c>
      <c r="J1293" s="13">
        <f t="shared" si="246"/>
        <v>46.307669970287925</v>
      </c>
      <c r="K1293" s="13">
        <f t="shared" si="247"/>
        <v>14.046498185997983</v>
      </c>
      <c r="L1293" s="13">
        <f t="shared" si="248"/>
        <v>0</v>
      </c>
      <c r="M1293" s="13">
        <f t="shared" si="253"/>
        <v>0.77514111381815143</v>
      </c>
      <c r="N1293" s="13">
        <f t="shared" si="249"/>
        <v>0.48058749056725386</v>
      </c>
      <c r="O1293" s="13">
        <f t="shared" si="250"/>
        <v>0.48058749056725386</v>
      </c>
      <c r="Q1293">
        <v>15.21165899354839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21.102143176569641</v>
      </c>
      <c r="G1294" s="13">
        <f t="shared" si="244"/>
        <v>0</v>
      </c>
      <c r="H1294" s="13">
        <f t="shared" si="245"/>
        <v>21.102143176569641</v>
      </c>
      <c r="I1294" s="16">
        <f t="shared" si="252"/>
        <v>35.148641362567624</v>
      </c>
      <c r="J1294" s="13">
        <f t="shared" si="246"/>
        <v>30.995951214663052</v>
      </c>
      <c r="K1294" s="13">
        <f t="shared" si="247"/>
        <v>4.1526901479045719</v>
      </c>
      <c r="L1294" s="13">
        <f t="shared" si="248"/>
        <v>0</v>
      </c>
      <c r="M1294" s="13">
        <f t="shared" si="253"/>
        <v>0.29455362325089757</v>
      </c>
      <c r="N1294" s="13">
        <f t="shared" si="249"/>
        <v>0.18262324641555649</v>
      </c>
      <c r="O1294" s="13">
        <f t="shared" si="250"/>
        <v>0.18262324641555649</v>
      </c>
      <c r="Q1294">
        <v>13.85877032082386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50.292995598315201</v>
      </c>
      <c r="G1295" s="13">
        <f t="shared" si="244"/>
        <v>2.3252800971950891</v>
      </c>
      <c r="H1295" s="13">
        <f t="shared" si="245"/>
        <v>47.967715501120111</v>
      </c>
      <c r="I1295" s="16">
        <f t="shared" si="252"/>
        <v>52.120405649024683</v>
      </c>
      <c r="J1295" s="13">
        <f t="shared" si="246"/>
        <v>44.338168273413942</v>
      </c>
      <c r="K1295" s="13">
        <f t="shared" si="247"/>
        <v>7.782237375610741</v>
      </c>
      <c r="L1295" s="13">
        <f t="shared" si="248"/>
        <v>0</v>
      </c>
      <c r="M1295" s="13">
        <f t="shared" si="253"/>
        <v>0.11193037683534107</v>
      </c>
      <c r="N1295" s="13">
        <f t="shared" si="249"/>
        <v>6.9396833637911465E-2</v>
      </c>
      <c r="O1295" s="13">
        <f t="shared" si="250"/>
        <v>2.3946769308330005</v>
      </c>
      <c r="Q1295">
        <v>17.426284535903228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27.229392171226031</v>
      </c>
      <c r="G1296" s="13">
        <f t="shared" si="244"/>
        <v>0</v>
      </c>
      <c r="H1296" s="13">
        <f t="shared" si="245"/>
        <v>27.229392171226031</v>
      </c>
      <c r="I1296" s="16">
        <f t="shared" si="252"/>
        <v>35.011629546836772</v>
      </c>
      <c r="J1296" s="13">
        <f t="shared" si="246"/>
        <v>32.180040047768657</v>
      </c>
      <c r="K1296" s="13">
        <f t="shared" si="247"/>
        <v>2.8315894990681159</v>
      </c>
      <c r="L1296" s="13">
        <f t="shared" si="248"/>
        <v>0</v>
      </c>
      <c r="M1296" s="13">
        <f t="shared" si="253"/>
        <v>4.2533543197429607E-2</v>
      </c>
      <c r="N1296" s="13">
        <f t="shared" si="249"/>
        <v>2.6370796782406357E-2</v>
      </c>
      <c r="O1296" s="13">
        <f t="shared" si="250"/>
        <v>2.6370796782406357E-2</v>
      </c>
      <c r="Q1296">
        <v>16.97091914056637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26.35183820817965</v>
      </c>
      <c r="G1297" s="13">
        <f t="shared" si="244"/>
        <v>0</v>
      </c>
      <c r="H1297" s="13">
        <f t="shared" si="245"/>
        <v>26.35183820817965</v>
      </c>
      <c r="I1297" s="16">
        <f t="shared" si="252"/>
        <v>29.183427707247766</v>
      </c>
      <c r="J1297" s="13">
        <f t="shared" si="246"/>
        <v>28.059509302472772</v>
      </c>
      <c r="K1297" s="13">
        <f t="shared" si="247"/>
        <v>1.1239184047749937</v>
      </c>
      <c r="L1297" s="13">
        <f t="shared" si="248"/>
        <v>0</v>
      </c>
      <c r="M1297" s="13">
        <f t="shared" si="253"/>
        <v>1.6162746415023251E-2</v>
      </c>
      <c r="N1297" s="13">
        <f t="shared" si="249"/>
        <v>1.0020902777314416E-2</v>
      </c>
      <c r="O1297" s="13">
        <f t="shared" si="250"/>
        <v>1.0020902777314416E-2</v>
      </c>
      <c r="Q1297">
        <v>20.12528835246605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16.53299378015975</v>
      </c>
      <c r="G1298" s="13">
        <f t="shared" si="244"/>
        <v>0</v>
      </c>
      <c r="H1298" s="13">
        <f t="shared" si="245"/>
        <v>16.53299378015975</v>
      </c>
      <c r="I1298" s="16">
        <f t="shared" si="252"/>
        <v>17.656912184934743</v>
      </c>
      <c r="J1298" s="13">
        <f t="shared" si="246"/>
        <v>17.434100121440466</v>
      </c>
      <c r="K1298" s="13">
        <f t="shared" si="247"/>
        <v>0.22281206349427762</v>
      </c>
      <c r="L1298" s="13">
        <f t="shared" si="248"/>
        <v>0</v>
      </c>
      <c r="M1298" s="13">
        <f t="shared" si="253"/>
        <v>6.1418436377088347E-3</v>
      </c>
      <c r="N1298" s="13">
        <f t="shared" si="249"/>
        <v>3.8079430553794773E-3</v>
      </c>
      <c r="O1298" s="13">
        <f t="shared" si="250"/>
        <v>3.8079430553794773E-3</v>
      </c>
      <c r="Q1298">
        <v>21.190756847856939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8.319534789887415</v>
      </c>
      <c r="G1299" s="13">
        <f t="shared" si="244"/>
        <v>0</v>
      </c>
      <c r="H1299" s="13">
        <f t="shared" si="245"/>
        <v>8.319534789887415</v>
      </c>
      <c r="I1299" s="16">
        <f t="shared" si="252"/>
        <v>8.5423468533816926</v>
      </c>
      <c r="J1299" s="13">
        <f t="shared" si="246"/>
        <v>8.5272899872971912</v>
      </c>
      <c r="K1299" s="13">
        <f t="shared" si="247"/>
        <v>1.5056866084501408E-2</v>
      </c>
      <c r="L1299" s="13">
        <f t="shared" si="248"/>
        <v>0</v>
      </c>
      <c r="M1299" s="13">
        <f t="shared" si="253"/>
        <v>2.3339005823293573E-3</v>
      </c>
      <c r="N1299" s="13">
        <f t="shared" si="249"/>
        <v>1.4470183610442015E-3</v>
      </c>
      <c r="O1299" s="13">
        <f t="shared" si="250"/>
        <v>1.4470183610442015E-3</v>
      </c>
      <c r="Q1299">
        <v>24.980596053050999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3.0328118378373081</v>
      </c>
      <c r="G1300" s="13">
        <f t="shared" si="244"/>
        <v>0</v>
      </c>
      <c r="H1300" s="13">
        <f t="shared" si="245"/>
        <v>3.0328118378373081</v>
      </c>
      <c r="I1300" s="16">
        <f t="shared" si="252"/>
        <v>3.0478687039218095</v>
      </c>
      <c r="J1300" s="13">
        <f t="shared" si="246"/>
        <v>3.047153205284717</v>
      </c>
      <c r="K1300" s="13">
        <f t="shared" si="247"/>
        <v>7.1549863709252648E-4</v>
      </c>
      <c r="L1300" s="13">
        <f t="shared" si="248"/>
        <v>0</v>
      </c>
      <c r="M1300" s="13">
        <f t="shared" si="253"/>
        <v>8.8688222128515586E-4</v>
      </c>
      <c r="N1300" s="13">
        <f t="shared" si="249"/>
        <v>5.4986697719679666E-4</v>
      </c>
      <c r="O1300" s="13">
        <f t="shared" si="250"/>
        <v>5.4986697719679666E-4</v>
      </c>
      <c r="Q1300">
        <v>24.672907000000009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0.28680433213240419</v>
      </c>
      <c r="G1301" s="13">
        <f t="shared" si="244"/>
        <v>0</v>
      </c>
      <c r="H1301" s="13">
        <f t="shared" si="245"/>
        <v>0.28680433213240419</v>
      </c>
      <c r="I1301" s="16">
        <f t="shared" si="252"/>
        <v>0.28751983076949672</v>
      </c>
      <c r="J1301" s="13">
        <f t="shared" si="246"/>
        <v>0.28751935023180286</v>
      </c>
      <c r="K1301" s="13">
        <f t="shared" si="247"/>
        <v>4.8053769385880685E-7</v>
      </c>
      <c r="L1301" s="13">
        <f t="shared" si="248"/>
        <v>0</v>
      </c>
      <c r="M1301" s="13">
        <f t="shared" si="253"/>
        <v>3.370152440883592E-4</v>
      </c>
      <c r="N1301" s="13">
        <f t="shared" si="249"/>
        <v>2.0894945133478269E-4</v>
      </c>
      <c r="O1301" s="13">
        <f t="shared" si="250"/>
        <v>2.0894945133478269E-4</v>
      </c>
      <c r="Q1301">
        <v>26.28359376744918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0.8234234188116285</v>
      </c>
      <c r="G1302" s="13">
        <f t="shared" si="244"/>
        <v>0</v>
      </c>
      <c r="H1302" s="13">
        <f t="shared" si="245"/>
        <v>0.8234234188116285</v>
      </c>
      <c r="I1302" s="16">
        <f t="shared" si="252"/>
        <v>0.82342389934932236</v>
      </c>
      <c r="J1302" s="13">
        <f t="shared" si="246"/>
        <v>0.82341392419613246</v>
      </c>
      <c r="K1302" s="13">
        <f t="shared" si="247"/>
        <v>9.9751531899006096E-6</v>
      </c>
      <c r="L1302" s="13">
        <f t="shared" si="248"/>
        <v>0</v>
      </c>
      <c r="M1302" s="13">
        <f t="shared" si="253"/>
        <v>1.280657927535765E-4</v>
      </c>
      <c r="N1302" s="13">
        <f t="shared" si="249"/>
        <v>7.9400791507217426E-5</v>
      </c>
      <c r="O1302" s="13">
        <f t="shared" si="250"/>
        <v>7.9400791507217426E-5</v>
      </c>
      <c r="Q1302">
        <v>27.182669042153979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13.418188047080861</v>
      </c>
      <c r="G1303" s="13">
        <f t="shared" si="244"/>
        <v>0</v>
      </c>
      <c r="H1303" s="13">
        <f t="shared" si="245"/>
        <v>13.418188047080861</v>
      </c>
      <c r="I1303" s="16">
        <f t="shared" si="252"/>
        <v>13.418198022234051</v>
      </c>
      <c r="J1303" s="13">
        <f t="shared" si="246"/>
        <v>13.343778173196414</v>
      </c>
      <c r="K1303" s="13">
        <f t="shared" si="247"/>
        <v>7.441984903763732E-2</v>
      </c>
      <c r="L1303" s="13">
        <f t="shared" si="248"/>
        <v>0</v>
      </c>
      <c r="M1303" s="13">
        <f t="shared" si="253"/>
        <v>4.8665001246359077E-5</v>
      </c>
      <c r="N1303" s="13">
        <f t="shared" si="249"/>
        <v>3.0172300772742627E-5</v>
      </c>
      <c r="O1303" s="13">
        <f t="shared" si="250"/>
        <v>3.0172300772742627E-5</v>
      </c>
      <c r="Q1303">
        <v>23.20214726305181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36.378469148634743</v>
      </c>
      <c r="G1304" s="13">
        <f t="shared" si="244"/>
        <v>0.31670282458746402</v>
      </c>
      <c r="H1304" s="13">
        <f t="shared" si="245"/>
        <v>36.061766324047277</v>
      </c>
      <c r="I1304" s="16">
        <f t="shared" si="252"/>
        <v>36.136186173084916</v>
      </c>
      <c r="J1304" s="13">
        <f t="shared" si="246"/>
        <v>34.081969494353324</v>
      </c>
      <c r="K1304" s="13">
        <f t="shared" si="247"/>
        <v>2.0542166787315921</v>
      </c>
      <c r="L1304" s="13">
        <f t="shared" si="248"/>
        <v>0</v>
      </c>
      <c r="M1304" s="13">
        <f t="shared" si="253"/>
        <v>1.849270047361645E-5</v>
      </c>
      <c r="N1304" s="13">
        <f t="shared" si="249"/>
        <v>1.1465474293642199E-5</v>
      </c>
      <c r="O1304" s="13">
        <f t="shared" si="250"/>
        <v>0.31671429006175766</v>
      </c>
      <c r="Q1304">
        <v>20.18806752891042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18.903534162432379</v>
      </c>
      <c r="G1305" s="13">
        <f t="shared" si="244"/>
        <v>0</v>
      </c>
      <c r="H1305" s="13">
        <f t="shared" si="245"/>
        <v>18.903534162432379</v>
      </c>
      <c r="I1305" s="16">
        <f t="shared" si="252"/>
        <v>20.957750841163971</v>
      </c>
      <c r="J1305" s="13">
        <f t="shared" si="246"/>
        <v>20.229103910186367</v>
      </c>
      <c r="K1305" s="13">
        <f t="shared" si="247"/>
        <v>0.7286469309776038</v>
      </c>
      <c r="L1305" s="13">
        <f t="shared" si="248"/>
        <v>0</v>
      </c>
      <c r="M1305" s="13">
        <f t="shared" si="253"/>
        <v>7.027226179974251E-6</v>
      </c>
      <c r="N1305" s="13">
        <f t="shared" si="249"/>
        <v>4.3568802315840357E-6</v>
      </c>
      <c r="O1305" s="13">
        <f t="shared" si="250"/>
        <v>4.3568802315840357E-6</v>
      </c>
      <c r="Q1305">
        <v>16.202905993548391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39.613769621697479</v>
      </c>
      <c r="G1306" s="13">
        <f t="shared" si="244"/>
        <v>0.78372202382149492</v>
      </c>
      <c r="H1306" s="13">
        <f t="shared" si="245"/>
        <v>38.830047597875982</v>
      </c>
      <c r="I1306" s="16">
        <f t="shared" si="252"/>
        <v>39.558694528853586</v>
      </c>
      <c r="J1306" s="13">
        <f t="shared" si="246"/>
        <v>34.640137620313368</v>
      </c>
      <c r="K1306" s="13">
        <f t="shared" si="247"/>
        <v>4.9185569085402179</v>
      </c>
      <c r="L1306" s="13">
        <f t="shared" si="248"/>
        <v>0</v>
      </c>
      <c r="M1306" s="13">
        <f t="shared" si="253"/>
        <v>2.6703459483902153E-6</v>
      </c>
      <c r="N1306" s="13">
        <f t="shared" si="249"/>
        <v>1.6556144880019335E-6</v>
      </c>
      <c r="O1306" s="13">
        <f t="shared" si="250"/>
        <v>0.78372367943598287</v>
      </c>
      <c r="Q1306">
        <v>15.116941731045889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32.070922492184323</v>
      </c>
      <c r="G1307" s="13">
        <f t="shared" si="244"/>
        <v>0</v>
      </c>
      <c r="H1307" s="13">
        <f t="shared" si="245"/>
        <v>32.070922492184323</v>
      </c>
      <c r="I1307" s="16">
        <f t="shared" si="252"/>
        <v>36.989479400724541</v>
      </c>
      <c r="J1307" s="13">
        <f t="shared" si="246"/>
        <v>33.050877625477185</v>
      </c>
      <c r="K1307" s="13">
        <f t="shared" si="247"/>
        <v>3.9386017752473563</v>
      </c>
      <c r="L1307" s="13">
        <f t="shared" si="248"/>
        <v>0</v>
      </c>
      <c r="M1307" s="13">
        <f t="shared" si="253"/>
        <v>1.0147314603882818E-6</v>
      </c>
      <c r="N1307" s="13">
        <f t="shared" si="249"/>
        <v>6.2913350544073467E-7</v>
      </c>
      <c r="O1307" s="13">
        <f t="shared" si="250"/>
        <v>6.2913350544073467E-7</v>
      </c>
      <c r="Q1307">
        <v>15.486951086781209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0.33875102023442871</v>
      </c>
      <c r="G1308" s="13">
        <f t="shared" si="244"/>
        <v>0</v>
      </c>
      <c r="H1308" s="13">
        <f t="shared" si="245"/>
        <v>0.33875102023442871</v>
      </c>
      <c r="I1308" s="16">
        <f t="shared" si="252"/>
        <v>4.2773527954817849</v>
      </c>
      <c r="J1308" s="13">
        <f t="shared" si="246"/>
        <v>4.272071090017266</v>
      </c>
      <c r="K1308" s="13">
        <f t="shared" si="247"/>
        <v>5.2817054645188932E-3</v>
      </c>
      <c r="L1308" s="13">
        <f t="shared" si="248"/>
        <v>0</v>
      </c>
      <c r="M1308" s="13">
        <f t="shared" si="253"/>
        <v>3.8559795494754712E-7</v>
      </c>
      <c r="N1308" s="13">
        <f t="shared" si="249"/>
        <v>2.3907073206747919E-7</v>
      </c>
      <c r="O1308" s="13">
        <f t="shared" si="250"/>
        <v>2.3907073206747919E-7</v>
      </c>
      <c r="Q1308">
        <v>17.70021804759131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13.57359042026942</v>
      </c>
      <c r="G1309" s="13">
        <f t="shared" si="244"/>
        <v>0</v>
      </c>
      <c r="H1309" s="13">
        <f t="shared" si="245"/>
        <v>13.57359042026942</v>
      </c>
      <c r="I1309" s="16">
        <f t="shared" si="252"/>
        <v>13.578872125733939</v>
      </c>
      <c r="J1309" s="13">
        <f t="shared" si="246"/>
        <v>13.38588585948461</v>
      </c>
      <c r="K1309" s="13">
        <f t="shared" si="247"/>
        <v>0.19298626624932957</v>
      </c>
      <c r="L1309" s="13">
        <f t="shared" si="248"/>
        <v>0</v>
      </c>
      <c r="M1309" s="13">
        <f t="shared" si="253"/>
        <v>1.4652722288006793E-7</v>
      </c>
      <c r="N1309" s="13">
        <f t="shared" si="249"/>
        <v>9.084687818564212E-8</v>
      </c>
      <c r="O1309" s="13">
        <f t="shared" si="250"/>
        <v>9.084687818564212E-8</v>
      </c>
      <c r="Q1309">
        <v>16.618210057208461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8.3421591417739016</v>
      </c>
      <c r="G1310" s="13">
        <f t="shared" si="244"/>
        <v>0</v>
      </c>
      <c r="H1310" s="13">
        <f t="shared" si="245"/>
        <v>8.3421591417739016</v>
      </c>
      <c r="I1310" s="16">
        <f t="shared" si="252"/>
        <v>8.5351454080232312</v>
      </c>
      <c r="J1310" s="13">
        <f t="shared" si="246"/>
        <v>8.5079047014230582</v>
      </c>
      <c r="K1310" s="13">
        <f t="shared" si="247"/>
        <v>2.724070660017297E-2</v>
      </c>
      <c r="L1310" s="13">
        <f t="shared" si="248"/>
        <v>0</v>
      </c>
      <c r="M1310" s="13">
        <f t="shared" si="253"/>
        <v>5.568034469442581E-8</v>
      </c>
      <c r="N1310" s="13">
        <f t="shared" si="249"/>
        <v>3.4521813710544003E-8</v>
      </c>
      <c r="O1310" s="13">
        <f t="shared" si="250"/>
        <v>3.4521813710544003E-8</v>
      </c>
      <c r="Q1310">
        <v>20.732113773367558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2.08410504460748</v>
      </c>
      <c r="G1311" s="13">
        <f t="shared" si="244"/>
        <v>0</v>
      </c>
      <c r="H1311" s="13">
        <f t="shared" si="245"/>
        <v>2.08410504460748</v>
      </c>
      <c r="I1311" s="16">
        <f t="shared" si="252"/>
        <v>2.111345751207653</v>
      </c>
      <c r="J1311" s="13">
        <f t="shared" si="246"/>
        <v>2.1111326951302796</v>
      </c>
      <c r="K1311" s="13">
        <f t="shared" si="247"/>
        <v>2.1305607737343024E-4</v>
      </c>
      <c r="L1311" s="13">
        <f t="shared" si="248"/>
        <v>0</v>
      </c>
      <c r="M1311" s="13">
        <f t="shared" si="253"/>
        <v>2.1158530983881807E-8</v>
      </c>
      <c r="N1311" s="13">
        <f t="shared" si="249"/>
        <v>1.311828921000672E-8</v>
      </c>
      <c r="O1311" s="13">
        <f t="shared" si="250"/>
        <v>1.311828921000672E-8</v>
      </c>
      <c r="Q1311">
        <v>25.465513979710721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8.7651007852934182</v>
      </c>
      <c r="G1312" s="13">
        <f t="shared" si="244"/>
        <v>0</v>
      </c>
      <c r="H1312" s="13">
        <f t="shared" si="245"/>
        <v>8.7651007852934182</v>
      </c>
      <c r="I1312" s="16">
        <f t="shared" si="252"/>
        <v>8.7653138413707907</v>
      </c>
      <c r="J1312" s="13">
        <f t="shared" si="246"/>
        <v>8.7470483585382048</v>
      </c>
      <c r="K1312" s="13">
        <f t="shared" si="247"/>
        <v>1.8265482832585889E-2</v>
      </c>
      <c r="L1312" s="13">
        <f t="shared" si="248"/>
        <v>0</v>
      </c>
      <c r="M1312" s="13">
        <f t="shared" si="253"/>
        <v>8.0402417738750874E-9</v>
      </c>
      <c r="N1312" s="13">
        <f t="shared" si="249"/>
        <v>4.9849498998025539E-9</v>
      </c>
      <c r="O1312" s="13">
        <f t="shared" si="250"/>
        <v>4.9849498998025539E-9</v>
      </c>
      <c r="Q1312">
        <v>24.146864000000001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3.090004788167771</v>
      </c>
      <c r="G1313" s="13">
        <f t="shared" si="244"/>
        <v>0</v>
      </c>
      <c r="H1313" s="13">
        <f t="shared" si="245"/>
        <v>3.090004788167771</v>
      </c>
      <c r="I1313" s="16">
        <f t="shared" si="252"/>
        <v>3.1082702710003569</v>
      </c>
      <c r="J1313" s="13">
        <f t="shared" si="246"/>
        <v>3.1077771366463582</v>
      </c>
      <c r="K1313" s="13">
        <f t="shared" si="247"/>
        <v>4.9313435399866989E-4</v>
      </c>
      <c r="L1313" s="13">
        <f t="shared" si="248"/>
        <v>0</v>
      </c>
      <c r="M1313" s="13">
        <f t="shared" si="253"/>
        <v>3.0552918740725335E-9</v>
      </c>
      <c r="N1313" s="13">
        <f t="shared" si="249"/>
        <v>1.8942809619249708E-9</v>
      </c>
      <c r="O1313" s="13">
        <f t="shared" si="250"/>
        <v>1.8942809619249708E-9</v>
      </c>
      <c r="Q1313">
        <v>27.79877359875556</v>
      </c>
    </row>
    <row r="1314" spans="1:17" x14ac:dyDescent="0.2">
      <c r="A1314" s="14">
        <f t="shared" si="251"/>
        <v>61972</v>
      </c>
      <c r="B1314" s="1">
        <v>9</v>
      </c>
      <c r="F1314" s="34">
        <v>2.3425918585179382</v>
      </c>
      <c r="G1314" s="13">
        <f t="shared" si="244"/>
        <v>0</v>
      </c>
      <c r="H1314" s="13">
        <f t="shared" si="245"/>
        <v>2.3425918585179382</v>
      </c>
      <c r="I1314" s="16">
        <f t="shared" si="252"/>
        <v>2.3430849928719368</v>
      </c>
      <c r="J1314" s="13">
        <f t="shared" si="246"/>
        <v>2.3428735957735327</v>
      </c>
      <c r="K1314" s="13">
        <f t="shared" si="247"/>
        <v>2.1139709840412024E-4</v>
      </c>
      <c r="L1314" s="13">
        <f t="shared" si="248"/>
        <v>0</v>
      </c>
      <c r="M1314" s="13">
        <f t="shared" si="253"/>
        <v>1.1610109121475627E-9</v>
      </c>
      <c r="N1314" s="13">
        <f t="shared" si="249"/>
        <v>7.1982676553148893E-10</v>
      </c>
      <c r="O1314" s="13">
        <f t="shared" si="250"/>
        <v>7.1982676553148893E-10</v>
      </c>
      <c r="Q1314">
        <v>27.794017197005381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15.457204798946121</v>
      </c>
      <c r="G1315" s="13">
        <f t="shared" si="244"/>
        <v>0</v>
      </c>
      <c r="H1315" s="13">
        <f t="shared" si="245"/>
        <v>15.457204798946121</v>
      </c>
      <c r="I1315" s="16">
        <f t="shared" si="252"/>
        <v>15.457416196044525</v>
      </c>
      <c r="J1315" s="13">
        <f t="shared" si="246"/>
        <v>15.374611488684671</v>
      </c>
      <c r="K1315" s="13">
        <f t="shared" si="247"/>
        <v>8.280470735985368E-2</v>
      </c>
      <c r="L1315" s="13">
        <f t="shared" si="248"/>
        <v>0</v>
      </c>
      <c r="M1315" s="13">
        <f t="shared" si="253"/>
        <v>4.411841466160738E-10</v>
      </c>
      <c r="N1315" s="13">
        <f t="shared" si="249"/>
        <v>2.7353417090196575E-10</v>
      </c>
      <c r="O1315" s="13">
        <f t="shared" si="250"/>
        <v>2.7353417090196575E-10</v>
      </c>
      <c r="Q1315">
        <v>25.477737011347799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35.154021006214833</v>
      </c>
      <c r="G1316" s="13">
        <f t="shared" si="244"/>
        <v>0.13995238185804337</v>
      </c>
      <c r="H1316" s="13">
        <f t="shared" si="245"/>
        <v>35.014068624356788</v>
      </c>
      <c r="I1316" s="16">
        <f t="shared" si="252"/>
        <v>35.096873331716644</v>
      </c>
      <c r="J1316" s="13">
        <f t="shared" si="246"/>
        <v>33.190445410806497</v>
      </c>
      <c r="K1316" s="13">
        <f t="shared" si="247"/>
        <v>1.9064279209101471</v>
      </c>
      <c r="L1316" s="13">
        <f t="shared" si="248"/>
        <v>0</v>
      </c>
      <c r="M1316" s="13">
        <f t="shared" si="253"/>
        <v>1.6764997571410805E-10</v>
      </c>
      <c r="N1316" s="13">
        <f t="shared" si="249"/>
        <v>1.0394298494274699E-10</v>
      </c>
      <c r="O1316" s="13">
        <f t="shared" si="250"/>
        <v>0.13995238196198637</v>
      </c>
      <c r="Q1316">
        <v>20.12571932405864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58.219163708651031</v>
      </c>
      <c r="G1317" s="13">
        <f t="shared" si="244"/>
        <v>3.4694312246417209</v>
      </c>
      <c r="H1317" s="13">
        <f t="shared" si="245"/>
        <v>54.749732484009307</v>
      </c>
      <c r="I1317" s="16">
        <f t="shared" si="252"/>
        <v>56.656160404919454</v>
      </c>
      <c r="J1317" s="13">
        <f t="shared" si="246"/>
        <v>44.642774939194382</v>
      </c>
      <c r="K1317" s="13">
        <f t="shared" si="247"/>
        <v>12.013385465725072</v>
      </c>
      <c r="L1317" s="13">
        <f t="shared" si="248"/>
        <v>0</v>
      </c>
      <c r="M1317" s="13">
        <f t="shared" si="253"/>
        <v>6.3706990771361056E-11</v>
      </c>
      <c r="N1317" s="13">
        <f t="shared" si="249"/>
        <v>3.9498334278243855E-11</v>
      </c>
      <c r="O1317" s="13">
        <f t="shared" si="250"/>
        <v>3.4694312246812191</v>
      </c>
      <c r="Q1317">
        <v>15.270806273922959</v>
      </c>
    </row>
    <row r="1318" spans="1:17" x14ac:dyDescent="0.2">
      <c r="A1318" s="14">
        <f t="shared" si="251"/>
        <v>62094</v>
      </c>
      <c r="B1318" s="1">
        <v>1</v>
      </c>
      <c r="F1318" s="34">
        <v>2.6358957975702979</v>
      </c>
      <c r="G1318" s="13">
        <f t="shared" si="244"/>
        <v>0</v>
      </c>
      <c r="H1318" s="13">
        <f t="shared" si="245"/>
        <v>2.6358957975702979</v>
      </c>
      <c r="I1318" s="16">
        <f t="shared" si="252"/>
        <v>14.64928126329537</v>
      </c>
      <c r="J1318" s="13">
        <f t="shared" si="246"/>
        <v>14.395584199265306</v>
      </c>
      <c r="K1318" s="13">
        <f t="shared" si="247"/>
        <v>0.25369706403006376</v>
      </c>
      <c r="L1318" s="13">
        <f t="shared" si="248"/>
        <v>0</v>
      </c>
      <c r="M1318" s="13">
        <f t="shared" si="253"/>
        <v>2.4208656493117201E-11</v>
      </c>
      <c r="N1318" s="13">
        <f t="shared" si="249"/>
        <v>1.5009367025732663E-11</v>
      </c>
      <c r="O1318" s="13">
        <f t="shared" si="250"/>
        <v>1.5009367025732663E-11</v>
      </c>
      <c r="Q1318">
        <v>16.257706993548389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13.400560691151229</v>
      </c>
      <c r="G1319" s="13">
        <f t="shared" si="244"/>
        <v>0</v>
      </c>
      <c r="H1319" s="13">
        <f t="shared" si="245"/>
        <v>13.400560691151229</v>
      </c>
      <c r="I1319" s="16">
        <f t="shared" si="252"/>
        <v>13.654257755181293</v>
      </c>
      <c r="J1319" s="13">
        <f t="shared" si="246"/>
        <v>13.455665199728939</v>
      </c>
      <c r="K1319" s="13">
        <f t="shared" si="247"/>
        <v>0.19859255545235399</v>
      </c>
      <c r="L1319" s="13">
        <f t="shared" si="248"/>
        <v>0</v>
      </c>
      <c r="M1319" s="13">
        <f t="shared" si="253"/>
        <v>9.199289467384538E-12</v>
      </c>
      <c r="N1319" s="13">
        <f t="shared" si="249"/>
        <v>5.7035594697784136E-12</v>
      </c>
      <c r="O1319" s="13">
        <f t="shared" si="250"/>
        <v>5.7035594697784136E-12</v>
      </c>
      <c r="Q1319">
        <v>16.529040511631401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75.192749887100035</v>
      </c>
      <c r="G1320" s="13">
        <f t="shared" si="244"/>
        <v>5.9195871502472608</v>
      </c>
      <c r="H1320" s="13">
        <f t="shared" si="245"/>
        <v>69.273162736852768</v>
      </c>
      <c r="I1320" s="16">
        <f t="shared" si="252"/>
        <v>69.471755292305119</v>
      </c>
      <c r="J1320" s="13">
        <f t="shared" si="246"/>
        <v>55.416319412912159</v>
      </c>
      <c r="K1320" s="13">
        <f t="shared" si="247"/>
        <v>14.055435879392959</v>
      </c>
      <c r="L1320" s="13">
        <f t="shared" si="248"/>
        <v>0</v>
      </c>
      <c r="M1320" s="13">
        <f t="shared" si="253"/>
        <v>3.4957299976061245E-12</v>
      </c>
      <c r="N1320" s="13">
        <f t="shared" si="249"/>
        <v>2.1673525985157972E-12</v>
      </c>
      <c r="O1320" s="13">
        <f t="shared" si="250"/>
        <v>5.9195871502494279</v>
      </c>
      <c r="Q1320">
        <v>18.638524555687361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18.25794229983854</v>
      </c>
      <c r="G1321" s="13">
        <f t="shared" si="244"/>
        <v>0</v>
      </c>
      <c r="H1321" s="13">
        <f t="shared" si="245"/>
        <v>18.25794229983854</v>
      </c>
      <c r="I1321" s="16">
        <f t="shared" si="252"/>
        <v>32.313378179231499</v>
      </c>
      <c r="J1321" s="13">
        <f t="shared" si="246"/>
        <v>30.536969457447082</v>
      </c>
      <c r="K1321" s="13">
        <f t="shared" si="247"/>
        <v>1.7764087217844171</v>
      </c>
      <c r="L1321" s="13">
        <f t="shared" si="248"/>
        <v>0</v>
      </c>
      <c r="M1321" s="13">
        <f t="shared" si="253"/>
        <v>1.3283773990903273E-12</v>
      </c>
      <c r="N1321" s="13">
        <f t="shared" si="249"/>
        <v>8.2359398743600286E-13</v>
      </c>
      <c r="O1321" s="13">
        <f t="shared" si="250"/>
        <v>8.2359398743600286E-13</v>
      </c>
      <c r="Q1321">
        <v>18.866904274432169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2.4949689558854251</v>
      </c>
      <c r="G1322" s="13">
        <f t="shared" si="244"/>
        <v>0</v>
      </c>
      <c r="H1322" s="13">
        <f t="shared" si="245"/>
        <v>2.4949689558854251</v>
      </c>
      <c r="I1322" s="16">
        <f t="shared" si="252"/>
        <v>4.2713776776698422</v>
      </c>
      <c r="J1322" s="13">
        <f t="shared" si="246"/>
        <v>4.2682946078542123</v>
      </c>
      <c r="K1322" s="13">
        <f t="shared" si="247"/>
        <v>3.0830698156298908E-3</v>
      </c>
      <c r="L1322" s="13">
        <f t="shared" si="248"/>
        <v>0</v>
      </c>
      <c r="M1322" s="13">
        <f t="shared" si="253"/>
        <v>5.047834116543244E-13</v>
      </c>
      <c r="N1322" s="13">
        <f t="shared" si="249"/>
        <v>3.1296571522568111E-13</v>
      </c>
      <c r="O1322" s="13">
        <f t="shared" si="250"/>
        <v>3.1296571522568111E-13</v>
      </c>
      <c r="Q1322">
        <v>21.479327265206422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2.6051771468497051</v>
      </c>
      <c r="G1323" s="13">
        <f t="shared" si="244"/>
        <v>0</v>
      </c>
      <c r="H1323" s="13">
        <f t="shared" si="245"/>
        <v>2.6051771468497051</v>
      </c>
      <c r="I1323" s="16">
        <f t="shared" si="252"/>
        <v>2.608260216665335</v>
      </c>
      <c r="J1323" s="13">
        <f t="shared" si="246"/>
        <v>2.6078375908117732</v>
      </c>
      <c r="K1323" s="13">
        <f t="shared" si="247"/>
        <v>4.2262585356178661E-4</v>
      </c>
      <c r="L1323" s="13">
        <f t="shared" si="248"/>
        <v>0</v>
      </c>
      <c r="M1323" s="13">
        <f t="shared" si="253"/>
        <v>1.9181769642864328E-13</v>
      </c>
      <c r="N1323" s="13">
        <f t="shared" si="249"/>
        <v>1.1892697178575883E-13</v>
      </c>
      <c r="O1323" s="13">
        <f t="shared" si="250"/>
        <v>1.1892697178575883E-13</v>
      </c>
      <c r="Q1323">
        <v>25.098796547972249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1.1775440249704709</v>
      </c>
      <c r="G1324" s="13">
        <f t="shared" si="244"/>
        <v>0</v>
      </c>
      <c r="H1324" s="13">
        <f t="shared" si="245"/>
        <v>1.1775440249704709</v>
      </c>
      <c r="I1324" s="16">
        <f t="shared" si="252"/>
        <v>1.1779666508240327</v>
      </c>
      <c r="J1324" s="13">
        <f t="shared" si="246"/>
        <v>1.1779214878724273</v>
      </c>
      <c r="K1324" s="13">
        <f t="shared" si="247"/>
        <v>4.5162951605393076E-5</v>
      </c>
      <c r="L1324" s="13">
        <f t="shared" si="248"/>
        <v>0</v>
      </c>
      <c r="M1324" s="13">
        <f t="shared" si="253"/>
        <v>7.2890724642884455E-14</v>
      </c>
      <c r="N1324" s="13">
        <f t="shared" si="249"/>
        <v>4.5192249278588362E-14</v>
      </c>
      <c r="O1324" s="13">
        <f t="shared" si="250"/>
        <v>4.5192249278588362E-14</v>
      </c>
      <c r="Q1324">
        <v>24.036294000000009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0.76020996320206558</v>
      </c>
      <c r="G1325" s="13">
        <f t="shared" si="244"/>
        <v>0</v>
      </c>
      <c r="H1325" s="13">
        <f t="shared" si="245"/>
        <v>0.76020996320206558</v>
      </c>
      <c r="I1325" s="16">
        <f t="shared" si="252"/>
        <v>0.76025512615367097</v>
      </c>
      <c r="J1325" s="13">
        <f t="shared" si="246"/>
        <v>0.76024611054104452</v>
      </c>
      <c r="K1325" s="13">
        <f t="shared" si="247"/>
        <v>9.0156126264506753E-6</v>
      </c>
      <c r="L1325" s="13">
        <f t="shared" si="248"/>
        <v>0</v>
      </c>
      <c r="M1325" s="13">
        <f t="shared" si="253"/>
        <v>2.7698475364296094E-14</v>
      </c>
      <c r="N1325" s="13">
        <f t="shared" si="249"/>
        <v>1.7173054725863578E-14</v>
      </c>
      <c r="O1325" s="13">
        <f t="shared" si="250"/>
        <v>1.7173054725863578E-14</v>
      </c>
      <c r="Q1325">
        <v>26.17680640715858</v>
      </c>
    </row>
    <row r="1326" spans="1:17" x14ac:dyDescent="0.2">
      <c r="A1326" s="14">
        <f t="shared" si="251"/>
        <v>62337</v>
      </c>
      <c r="B1326" s="1">
        <v>9</v>
      </c>
      <c r="F1326" s="34">
        <v>36.310324129846727</v>
      </c>
      <c r="G1326" s="13">
        <f t="shared" si="244"/>
        <v>0.30686601580536049</v>
      </c>
      <c r="H1326" s="13">
        <f t="shared" si="245"/>
        <v>36.003458114041365</v>
      </c>
      <c r="I1326" s="16">
        <f t="shared" si="252"/>
        <v>36.003467129653991</v>
      </c>
      <c r="J1326" s="13">
        <f t="shared" si="246"/>
        <v>35.081649520806884</v>
      </c>
      <c r="K1326" s="13">
        <f t="shared" si="247"/>
        <v>0.92181760884710684</v>
      </c>
      <c r="L1326" s="13">
        <f t="shared" si="248"/>
        <v>0</v>
      </c>
      <c r="M1326" s="13">
        <f t="shared" si="253"/>
        <v>1.0525420638432516E-14</v>
      </c>
      <c r="N1326" s="13">
        <f t="shared" si="249"/>
        <v>6.52576079582816E-15</v>
      </c>
      <c r="O1326" s="13">
        <f t="shared" si="250"/>
        <v>0.30686601580536704</v>
      </c>
      <c r="Q1326">
        <v>26.16979915037189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26.356966304130651</v>
      </c>
      <c r="G1327" s="13">
        <f t="shared" si="244"/>
        <v>0</v>
      </c>
      <c r="H1327" s="13">
        <f t="shared" si="245"/>
        <v>26.356966304130651</v>
      </c>
      <c r="I1327" s="16">
        <f t="shared" si="252"/>
        <v>27.278783912977758</v>
      </c>
      <c r="J1327" s="13">
        <f t="shared" si="246"/>
        <v>26.674117135129631</v>
      </c>
      <c r="K1327" s="13">
        <f t="shared" si="247"/>
        <v>0.60466677784812717</v>
      </c>
      <c r="L1327" s="13">
        <f t="shared" si="248"/>
        <v>0</v>
      </c>
      <c r="M1327" s="13">
        <f t="shared" si="253"/>
        <v>3.9996598426043557E-15</v>
      </c>
      <c r="N1327" s="13">
        <f t="shared" si="249"/>
        <v>2.4797891024147006E-15</v>
      </c>
      <c r="O1327" s="13">
        <f t="shared" si="250"/>
        <v>2.4797891024147006E-15</v>
      </c>
      <c r="Q1327">
        <v>23.260470799557389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93.636663800653835</v>
      </c>
      <c r="G1328" s="13">
        <f t="shared" si="244"/>
        <v>8.581986509554703</v>
      </c>
      <c r="H1328" s="13">
        <f t="shared" si="245"/>
        <v>85.054677291099125</v>
      </c>
      <c r="I1328" s="16">
        <f t="shared" si="252"/>
        <v>85.659344068947249</v>
      </c>
      <c r="J1328" s="13">
        <f t="shared" si="246"/>
        <v>65.660595454654626</v>
      </c>
      <c r="K1328" s="13">
        <f t="shared" si="247"/>
        <v>19.998748614292623</v>
      </c>
      <c r="L1328" s="13">
        <f t="shared" si="248"/>
        <v>0</v>
      </c>
      <c r="M1328" s="13">
        <f t="shared" si="253"/>
        <v>1.519870740189655E-15</v>
      </c>
      <c r="N1328" s="13">
        <f t="shared" si="249"/>
        <v>9.4231985891758613E-16</v>
      </c>
      <c r="O1328" s="13">
        <f t="shared" si="250"/>
        <v>8.5819865095547048</v>
      </c>
      <c r="Q1328">
        <v>20.146160328602249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42.581095849846569</v>
      </c>
      <c r="G1329" s="13">
        <f t="shared" si="244"/>
        <v>1.2120588446128084</v>
      </c>
      <c r="H1329" s="13">
        <f t="shared" si="245"/>
        <v>41.369037005233764</v>
      </c>
      <c r="I1329" s="16">
        <f t="shared" si="252"/>
        <v>61.367785619526387</v>
      </c>
      <c r="J1329" s="13">
        <f t="shared" si="246"/>
        <v>47.02780517327232</v>
      </c>
      <c r="K1329" s="13">
        <f t="shared" si="247"/>
        <v>14.339980446254067</v>
      </c>
      <c r="L1329" s="13">
        <f t="shared" si="248"/>
        <v>0</v>
      </c>
      <c r="M1329" s="13">
        <f t="shared" si="253"/>
        <v>5.775508812720689E-16</v>
      </c>
      <c r="N1329" s="13">
        <f t="shared" si="249"/>
        <v>3.5808154638868269E-16</v>
      </c>
      <c r="O1329" s="13">
        <f t="shared" si="250"/>
        <v>1.2120588446128089</v>
      </c>
      <c r="Q1329">
        <v>15.407791628954341</v>
      </c>
    </row>
    <row r="1330" spans="1:17" x14ac:dyDescent="0.2">
      <c r="A1330" s="14">
        <f t="shared" si="251"/>
        <v>62459</v>
      </c>
      <c r="B1330" s="1">
        <v>1</v>
      </c>
      <c r="F1330" s="34">
        <v>2.499788564853906</v>
      </c>
      <c r="G1330" s="13">
        <f t="shared" si="244"/>
        <v>0</v>
      </c>
      <c r="H1330" s="13">
        <f t="shared" si="245"/>
        <v>2.499788564853906</v>
      </c>
      <c r="I1330" s="16">
        <f t="shared" si="252"/>
        <v>16.839769011107972</v>
      </c>
      <c r="J1330" s="13">
        <f t="shared" si="246"/>
        <v>16.346035730649028</v>
      </c>
      <c r="K1330" s="13">
        <f t="shared" si="247"/>
        <v>0.49373328045894382</v>
      </c>
      <c r="L1330" s="13">
        <f t="shared" si="248"/>
        <v>0</v>
      </c>
      <c r="M1330" s="13">
        <f t="shared" si="253"/>
        <v>2.1946933488338621E-16</v>
      </c>
      <c r="N1330" s="13">
        <f t="shared" si="249"/>
        <v>1.3607098762769945E-16</v>
      </c>
      <c r="O1330" s="13">
        <f t="shared" si="250"/>
        <v>1.3607098762769945E-16</v>
      </c>
      <c r="Q1330">
        <v>14.348985993548389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0.27082954918506058</v>
      </c>
      <c r="G1331" s="13">
        <f t="shared" si="244"/>
        <v>0</v>
      </c>
      <c r="H1331" s="13">
        <f t="shared" si="245"/>
        <v>0.27082954918506058</v>
      </c>
      <c r="I1331" s="16">
        <f t="shared" si="252"/>
        <v>0.76456282964400435</v>
      </c>
      <c r="J1331" s="13">
        <f t="shared" si="246"/>
        <v>0.76453379544076316</v>
      </c>
      <c r="K1331" s="13">
        <f t="shared" si="247"/>
        <v>2.9034203241184997E-5</v>
      </c>
      <c r="L1331" s="13">
        <f t="shared" si="248"/>
        <v>0</v>
      </c>
      <c r="M1331" s="13">
        <f t="shared" si="253"/>
        <v>8.3398347255686756E-17</v>
      </c>
      <c r="N1331" s="13">
        <f t="shared" si="249"/>
        <v>5.1706975298525787E-17</v>
      </c>
      <c r="O1331" s="13">
        <f t="shared" si="250"/>
        <v>5.1706975298525787E-17</v>
      </c>
      <c r="Q1331">
        <v>17.983178677669478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3.5135134999999998E-2</v>
      </c>
      <c r="G1332" s="13">
        <f t="shared" si="244"/>
        <v>0</v>
      </c>
      <c r="H1332" s="13">
        <f t="shared" si="245"/>
        <v>3.5135134999999998E-2</v>
      </c>
      <c r="I1332" s="16">
        <f t="shared" si="252"/>
        <v>3.5164169203241183E-2</v>
      </c>
      <c r="J1332" s="13">
        <f t="shared" si="246"/>
        <v>3.5164167289796135E-2</v>
      </c>
      <c r="K1332" s="13">
        <f t="shared" si="247"/>
        <v>1.9134450482405363E-9</v>
      </c>
      <c r="L1332" s="13">
        <f t="shared" si="248"/>
        <v>0</v>
      </c>
      <c r="M1332" s="13">
        <f t="shared" si="253"/>
        <v>3.1691371957160969E-17</v>
      </c>
      <c r="N1332" s="13">
        <f t="shared" si="249"/>
        <v>1.96486506134398E-17</v>
      </c>
      <c r="O1332" s="13">
        <f t="shared" si="250"/>
        <v>1.96486506134398E-17</v>
      </c>
      <c r="Q1332">
        <v>20.734612783348851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20.995011634444591</v>
      </c>
      <c r="G1333" s="13">
        <f t="shared" si="244"/>
        <v>0</v>
      </c>
      <c r="H1333" s="13">
        <f t="shared" si="245"/>
        <v>20.995011634444591</v>
      </c>
      <c r="I1333" s="16">
        <f t="shared" si="252"/>
        <v>20.995011636358036</v>
      </c>
      <c r="J1333" s="13">
        <f t="shared" si="246"/>
        <v>20.575372540066276</v>
      </c>
      <c r="K1333" s="13">
        <f t="shared" si="247"/>
        <v>0.41963909629176044</v>
      </c>
      <c r="L1333" s="13">
        <f t="shared" si="248"/>
        <v>0</v>
      </c>
      <c r="M1333" s="13">
        <f t="shared" si="253"/>
        <v>1.2042721343721169E-17</v>
      </c>
      <c r="N1333" s="13">
        <f t="shared" si="249"/>
        <v>7.4664872331071245E-18</v>
      </c>
      <c r="O1333" s="13">
        <f t="shared" si="250"/>
        <v>7.4664872331071245E-18</v>
      </c>
      <c r="Q1333">
        <v>20.308833494393198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7.92314402305007</v>
      </c>
      <c r="G1334" s="13">
        <f t="shared" si="244"/>
        <v>0</v>
      </c>
      <c r="H1334" s="13">
        <f t="shared" si="245"/>
        <v>7.92314402305007</v>
      </c>
      <c r="I1334" s="16">
        <f t="shared" si="252"/>
        <v>8.3427831193418314</v>
      </c>
      <c r="J1334" s="13">
        <f t="shared" si="246"/>
        <v>8.3295318733519466</v>
      </c>
      <c r="K1334" s="13">
        <f t="shared" si="247"/>
        <v>1.3251245989884808E-2</v>
      </c>
      <c r="L1334" s="13">
        <f t="shared" si="248"/>
        <v>0</v>
      </c>
      <c r="M1334" s="13">
        <f t="shared" si="253"/>
        <v>4.5762341106140445E-18</v>
      </c>
      <c r="N1334" s="13">
        <f t="shared" si="249"/>
        <v>2.8372651485807074E-18</v>
      </c>
      <c r="O1334" s="13">
        <f t="shared" si="250"/>
        <v>2.8372651485807074E-18</v>
      </c>
      <c r="Q1334">
        <v>25.39122731516964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7.1207665836146641E-2</v>
      </c>
      <c r="G1335" s="13">
        <f t="shared" si="244"/>
        <v>0</v>
      </c>
      <c r="H1335" s="13">
        <f t="shared" si="245"/>
        <v>7.1207665836146641E-2</v>
      </c>
      <c r="I1335" s="16">
        <f t="shared" si="252"/>
        <v>8.4458911826031449E-2</v>
      </c>
      <c r="J1335" s="13">
        <f t="shared" si="246"/>
        <v>8.4458899210740165E-2</v>
      </c>
      <c r="K1335" s="13">
        <f t="shared" si="247"/>
        <v>1.2615291283823993E-8</v>
      </c>
      <c r="L1335" s="13">
        <f t="shared" si="248"/>
        <v>0</v>
      </c>
      <c r="M1335" s="13">
        <f t="shared" si="253"/>
        <v>1.7389689620333371E-18</v>
      </c>
      <c r="N1335" s="13">
        <f t="shared" si="249"/>
        <v>1.078160756460669E-18</v>
      </c>
      <c r="O1335" s="13">
        <f t="shared" si="250"/>
        <v>1.078160756460669E-18</v>
      </c>
      <c r="Q1335">
        <v>26.02950844535663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2.6406042255654629</v>
      </c>
      <c r="G1336" s="13">
        <f t="shared" si="244"/>
        <v>0</v>
      </c>
      <c r="H1336" s="13">
        <f t="shared" si="245"/>
        <v>2.6406042255654629</v>
      </c>
      <c r="I1336" s="16">
        <f t="shared" si="252"/>
        <v>2.6406042381807544</v>
      </c>
      <c r="J1336" s="13">
        <f t="shared" si="246"/>
        <v>2.640274455569914</v>
      </c>
      <c r="K1336" s="13">
        <f t="shared" si="247"/>
        <v>3.2978261084037896E-4</v>
      </c>
      <c r="L1336" s="13">
        <f t="shared" si="248"/>
        <v>0</v>
      </c>
      <c r="M1336" s="13">
        <f t="shared" si="253"/>
        <v>6.6080820557266807E-19</v>
      </c>
      <c r="N1336" s="13">
        <f t="shared" si="249"/>
        <v>4.0970108745505418E-19</v>
      </c>
      <c r="O1336" s="13">
        <f t="shared" si="250"/>
        <v>4.0970108745505418E-19</v>
      </c>
      <c r="Q1336">
        <v>27.16346687386833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21.881187737091789</v>
      </c>
      <c r="G1337" s="13">
        <f t="shared" si="244"/>
        <v>0</v>
      </c>
      <c r="H1337" s="13">
        <f t="shared" si="245"/>
        <v>21.881187737091789</v>
      </c>
      <c r="I1337" s="16">
        <f t="shared" si="252"/>
        <v>21.88151751970263</v>
      </c>
      <c r="J1337" s="13">
        <f t="shared" si="246"/>
        <v>21.699687424452254</v>
      </c>
      <c r="K1337" s="13">
        <f t="shared" si="247"/>
        <v>0.18183009525037619</v>
      </c>
      <c r="L1337" s="13">
        <f t="shared" si="248"/>
        <v>0</v>
      </c>
      <c r="M1337" s="13">
        <f t="shared" si="253"/>
        <v>2.5110711811761389E-19</v>
      </c>
      <c r="N1337" s="13">
        <f t="shared" si="249"/>
        <v>1.5568641323292062E-19</v>
      </c>
      <c r="O1337" s="13">
        <f t="shared" si="250"/>
        <v>1.5568641323292062E-19</v>
      </c>
      <c r="Q1337">
        <v>27.303523000000009</v>
      </c>
    </row>
    <row r="1338" spans="1:17" x14ac:dyDescent="0.2">
      <c r="A1338" s="14">
        <f t="shared" si="251"/>
        <v>62702</v>
      </c>
      <c r="B1338" s="1">
        <v>9</v>
      </c>
      <c r="F1338" s="34">
        <v>39.824304221109799</v>
      </c>
      <c r="G1338" s="13">
        <f t="shared" si="244"/>
        <v>0.81411292594859153</v>
      </c>
      <c r="H1338" s="13">
        <f t="shared" si="245"/>
        <v>39.010191295161206</v>
      </c>
      <c r="I1338" s="16">
        <f t="shared" si="252"/>
        <v>39.192021390411583</v>
      </c>
      <c r="J1338" s="13">
        <f t="shared" si="246"/>
        <v>38.156614740804798</v>
      </c>
      <c r="K1338" s="13">
        <f t="shared" si="247"/>
        <v>1.0354066496067844</v>
      </c>
      <c r="L1338" s="13">
        <f t="shared" si="248"/>
        <v>0</v>
      </c>
      <c r="M1338" s="13">
        <f t="shared" si="253"/>
        <v>9.542070488469327E-20</v>
      </c>
      <c r="N1338" s="13">
        <f t="shared" si="249"/>
        <v>5.9160837028509831E-20</v>
      </c>
      <c r="O1338" s="13">
        <f t="shared" si="250"/>
        <v>0.81411292594859153</v>
      </c>
      <c r="Q1338">
        <v>27.166838561932899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17.825444252632209</v>
      </c>
      <c r="G1339" s="13">
        <f t="shared" si="244"/>
        <v>0</v>
      </c>
      <c r="H1339" s="13">
        <f t="shared" si="245"/>
        <v>17.825444252632209</v>
      </c>
      <c r="I1339" s="16">
        <f t="shared" si="252"/>
        <v>18.860850902238994</v>
      </c>
      <c r="J1339" s="13">
        <f t="shared" si="246"/>
        <v>18.693069973438192</v>
      </c>
      <c r="K1339" s="13">
        <f t="shared" si="247"/>
        <v>0.16778092880080209</v>
      </c>
      <c r="L1339" s="13">
        <f t="shared" si="248"/>
        <v>0</v>
      </c>
      <c r="M1339" s="13">
        <f t="shared" si="253"/>
        <v>3.625986785618344E-20</v>
      </c>
      <c r="N1339" s="13">
        <f t="shared" si="249"/>
        <v>2.2481118070833732E-20</v>
      </c>
      <c r="O1339" s="13">
        <f t="shared" si="250"/>
        <v>2.2481118070833732E-20</v>
      </c>
      <c r="Q1339">
        <v>24.654566222800302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20.935631815515379</v>
      </c>
      <c r="G1340" s="13">
        <f t="shared" si="244"/>
        <v>0</v>
      </c>
      <c r="H1340" s="13">
        <f t="shared" si="245"/>
        <v>20.935631815515379</v>
      </c>
      <c r="I1340" s="16">
        <f t="shared" si="252"/>
        <v>21.103412744316181</v>
      </c>
      <c r="J1340" s="13">
        <f t="shared" si="246"/>
        <v>20.596082585671212</v>
      </c>
      <c r="K1340" s="13">
        <f t="shared" si="247"/>
        <v>0.50733015864496878</v>
      </c>
      <c r="L1340" s="13">
        <f t="shared" si="248"/>
        <v>0</v>
      </c>
      <c r="M1340" s="13">
        <f t="shared" si="253"/>
        <v>1.3778749785349708E-20</v>
      </c>
      <c r="N1340" s="13">
        <f t="shared" si="249"/>
        <v>8.542824866916819E-21</v>
      </c>
      <c r="O1340" s="13">
        <f t="shared" si="250"/>
        <v>8.542824866916819E-21</v>
      </c>
      <c r="Q1340">
        <v>19.034197939782729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36.380222730893493</v>
      </c>
      <c r="G1341" s="13">
        <f t="shared" si="244"/>
        <v>0.31695595612473276</v>
      </c>
      <c r="H1341" s="13">
        <f t="shared" si="245"/>
        <v>36.063266774768763</v>
      </c>
      <c r="I1341" s="16">
        <f t="shared" si="252"/>
        <v>36.570596933413732</v>
      </c>
      <c r="J1341" s="13">
        <f t="shared" si="246"/>
        <v>32.807790506181526</v>
      </c>
      <c r="K1341" s="13">
        <f t="shared" si="247"/>
        <v>3.7628064272322064</v>
      </c>
      <c r="L1341" s="13">
        <f t="shared" si="248"/>
        <v>0</v>
      </c>
      <c r="M1341" s="13">
        <f t="shared" si="253"/>
        <v>5.2359249184328889E-21</v>
      </c>
      <c r="N1341" s="13">
        <f t="shared" si="249"/>
        <v>3.2462734494283909E-21</v>
      </c>
      <c r="O1341" s="13">
        <f t="shared" si="250"/>
        <v>0.31695595612473276</v>
      </c>
      <c r="Q1341">
        <v>15.61298063672329</v>
      </c>
    </row>
    <row r="1342" spans="1:17" x14ac:dyDescent="0.2">
      <c r="A1342" s="14">
        <f t="shared" si="251"/>
        <v>62824</v>
      </c>
      <c r="B1342" s="1">
        <v>1</v>
      </c>
      <c r="F1342" s="34">
        <v>43.58871803793933</v>
      </c>
      <c r="G1342" s="13">
        <f t="shared" si="244"/>
        <v>1.357510221179401</v>
      </c>
      <c r="H1342" s="13">
        <f t="shared" si="245"/>
        <v>42.231207816759927</v>
      </c>
      <c r="I1342" s="16">
        <f t="shared" si="252"/>
        <v>45.994014243992133</v>
      </c>
      <c r="J1342" s="13">
        <f t="shared" si="246"/>
        <v>37.643215728280964</v>
      </c>
      <c r="K1342" s="13">
        <f t="shared" si="247"/>
        <v>8.350798515711169</v>
      </c>
      <c r="L1342" s="13">
        <f t="shared" si="248"/>
        <v>0</v>
      </c>
      <c r="M1342" s="13">
        <f t="shared" si="253"/>
        <v>1.989651469004498E-21</v>
      </c>
      <c r="N1342" s="13">
        <f t="shared" si="249"/>
        <v>1.2335839107827887E-21</v>
      </c>
      <c r="O1342" s="13">
        <f t="shared" si="250"/>
        <v>1.357510221179401</v>
      </c>
      <c r="Q1342">
        <v>13.80947799354839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76.159541903579296</v>
      </c>
      <c r="G1343" s="13">
        <f t="shared" si="244"/>
        <v>6.0591446464122365</v>
      </c>
      <c r="H1343" s="13">
        <f t="shared" si="245"/>
        <v>70.10039725716706</v>
      </c>
      <c r="I1343" s="16">
        <f t="shared" si="252"/>
        <v>78.451195772878236</v>
      </c>
      <c r="J1343" s="13">
        <f t="shared" si="246"/>
        <v>50.54829376928334</v>
      </c>
      <c r="K1343" s="13">
        <f t="shared" si="247"/>
        <v>27.902902003594896</v>
      </c>
      <c r="L1343" s="13">
        <f t="shared" si="248"/>
        <v>0</v>
      </c>
      <c r="M1343" s="13">
        <f t="shared" si="253"/>
        <v>7.5606755822170923E-22</v>
      </c>
      <c r="N1343" s="13">
        <f t="shared" si="249"/>
        <v>4.687618860974597E-22</v>
      </c>
      <c r="O1343" s="13">
        <f t="shared" si="250"/>
        <v>6.0591446464122365</v>
      </c>
      <c r="Q1343">
        <v>13.93833075524905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3.510193527316543</v>
      </c>
      <c r="G1344" s="13">
        <f t="shared" si="244"/>
        <v>0</v>
      </c>
      <c r="H1344" s="13">
        <f t="shared" si="245"/>
        <v>3.510193527316543</v>
      </c>
      <c r="I1344" s="16">
        <f t="shared" si="252"/>
        <v>31.413095530911438</v>
      </c>
      <c r="J1344" s="13">
        <f t="shared" si="246"/>
        <v>29.39120867091901</v>
      </c>
      <c r="K1344" s="13">
        <f t="shared" si="247"/>
        <v>2.0218868599924278</v>
      </c>
      <c r="L1344" s="13">
        <f t="shared" si="248"/>
        <v>0</v>
      </c>
      <c r="M1344" s="13">
        <f t="shared" si="253"/>
        <v>2.8730567212424953E-22</v>
      </c>
      <c r="N1344" s="13">
        <f t="shared" si="249"/>
        <v>1.7812951671703471E-22</v>
      </c>
      <c r="O1344" s="13">
        <f t="shared" si="250"/>
        <v>1.7812951671703471E-22</v>
      </c>
      <c r="Q1344">
        <v>17.244053693178049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20.978818695985389</v>
      </c>
      <c r="G1345" s="13">
        <f t="shared" si="244"/>
        <v>0</v>
      </c>
      <c r="H1345" s="13">
        <f t="shared" si="245"/>
        <v>20.978818695985389</v>
      </c>
      <c r="I1345" s="16">
        <f t="shared" si="252"/>
        <v>23.000705555977817</v>
      </c>
      <c r="J1345" s="13">
        <f t="shared" si="246"/>
        <v>22.507387442224978</v>
      </c>
      <c r="K1345" s="13">
        <f t="shared" si="247"/>
        <v>0.49331811375283863</v>
      </c>
      <c r="L1345" s="13">
        <f t="shared" si="248"/>
        <v>0</v>
      </c>
      <c r="M1345" s="13">
        <f t="shared" si="253"/>
        <v>1.0917615540721482E-22</v>
      </c>
      <c r="N1345" s="13">
        <f t="shared" si="249"/>
        <v>6.7689216352473184E-23</v>
      </c>
      <c r="O1345" s="13">
        <f t="shared" si="250"/>
        <v>6.7689216352473184E-23</v>
      </c>
      <c r="Q1345">
        <v>21.083726553866661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21.228896529749591</v>
      </c>
      <c r="G1346" s="13">
        <f t="shared" si="244"/>
        <v>0</v>
      </c>
      <c r="H1346" s="13">
        <f t="shared" si="245"/>
        <v>21.228896529749591</v>
      </c>
      <c r="I1346" s="16">
        <f t="shared" si="252"/>
        <v>21.722214643502429</v>
      </c>
      <c r="J1346" s="13">
        <f t="shared" si="246"/>
        <v>21.332841295051718</v>
      </c>
      <c r="K1346" s="13">
        <f t="shared" si="247"/>
        <v>0.38937334845071092</v>
      </c>
      <c r="L1346" s="13">
        <f t="shared" si="248"/>
        <v>0</v>
      </c>
      <c r="M1346" s="13">
        <f t="shared" si="253"/>
        <v>4.1486939054741632E-23</v>
      </c>
      <c r="N1346" s="13">
        <f t="shared" si="249"/>
        <v>2.572190221393981E-23</v>
      </c>
      <c r="O1346" s="13">
        <f t="shared" si="250"/>
        <v>2.572190221393981E-23</v>
      </c>
      <c r="Q1346">
        <v>21.581851201254459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2.502613461881694</v>
      </c>
      <c r="G1347" s="13">
        <f t="shared" si="244"/>
        <v>0</v>
      </c>
      <c r="H1347" s="13">
        <f t="shared" si="245"/>
        <v>2.502613461881694</v>
      </c>
      <c r="I1347" s="16">
        <f t="shared" si="252"/>
        <v>2.8919868103324049</v>
      </c>
      <c r="J1347" s="13">
        <f t="shared" si="246"/>
        <v>2.8913133445677537</v>
      </c>
      <c r="K1347" s="13">
        <f t="shared" si="247"/>
        <v>6.7346576465121544E-4</v>
      </c>
      <c r="L1347" s="13">
        <f t="shared" si="248"/>
        <v>0</v>
      </c>
      <c r="M1347" s="13">
        <f t="shared" si="253"/>
        <v>1.5765036840801822E-23</v>
      </c>
      <c r="N1347" s="13">
        <f t="shared" si="249"/>
        <v>9.7743228412971292E-24</v>
      </c>
      <c r="O1347" s="13">
        <f t="shared" si="250"/>
        <v>9.7743228412971292E-24</v>
      </c>
      <c r="Q1347">
        <v>23.979228329525039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1.1345426965328691</v>
      </c>
      <c r="G1348" s="13">
        <f t="shared" si="244"/>
        <v>0</v>
      </c>
      <c r="H1348" s="13">
        <f t="shared" si="245"/>
        <v>1.1345426965328691</v>
      </c>
      <c r="I1348" s="16">
        <f t="shared" si="252"/>
        <v>1.1352161622975203</v>
      </c>
      <c r="J1348" s="13">
        <f t="shared" si="246"/>
        <v>1.1351741900241514</v>
      </c>
      <c r="K1348" s="13">
        <f t="shared" si="247"/>
        <v>4.1972273368884316E-5</v>
      </c>
      <c r="L1348" s="13">
        <f t="shared" si="248"/>
        <v>0</v>
      </c>
      <c r="M1348" s="13">
        <f t="shared" si="253"/>
        <v>5.9907139995046924E-24</v>
      </c>
      <c r="N1348" s="13">
        <f t="shared" si="249"/>
        <v>3.7142426796929092E-24</v>
      </c>
      <c r="O1348" s="13">
        <f t="shared" si="250"/>
        <v>3.7142426796929092E-24</v>
      </c>
      <c r="Q1348">
        <v>23.767685000000011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6.3972085977770528</v>
      </c>
      <c r="G1349" s="13">
        <f t="shared" si="244"/>
        <v>0</v>
      </c>
      <c r="H1349" s="13">
        <f t="shared" si="245"/>
        <v>6.3972085977770528</v>
      </c>
      <c r="I1349" s="16">
        <f t="shared" si="252"/>
        <v>6.3972505700504216</v>
      </c>
      <c r="J1349" s="13">
        <f t="shared" si="246"/>
        <v>6.3916403777510808</v>
      </c>
      <c r="K1349" s="13">
        <f t="shared" si="247"/>
        <v>5.6101922993407882E-3</v>
      </c>
      <c r="L1349" s="13">
        <f t="shared" si="248"/>
        <v>0</v>
      </c>
      <c r="M1349" s="13">
        <f t="shared" si="253"/>
        <v>2.2764713198117832E-24</v>
      </c>
      <c r="N1349" s="13">
        <f t="shared" si="249"/>
        <v>1.4114122182833056E-24</v>
      </c>
      <c r="O1349" s="13">
        <f t="shared" si="250"/>
        <v>1.4114122182833056E-24</v>
      </c>
      <c r="Q1349">
        <v>25.852878953715429</v>
      </c>
    </row>
    <row r="1350" spans="1:17" x14ac:dyDescent="0.2">
      <c r="A1350" s="14">
        <f t="shared" si="251"/>
        <v>63068</v>
      </c>
      <c r="B1350" s="1">
        <v>9</v>
      </c>
      <c r="F1350" s="34">
        <v>8.1564903777057403</v>
      </c>
      <c r="G1350" s="13">
        <f t="shared" ref="G1350:G1413" si="257">IF((F1350-$J$2)&gt;0,$I$2*(F1350-$J$2),0)</f>
        <v>0</v>
      </c>
      <c r="H1350" s="13">
        <f t="shared" ref="H1350:H1413" si="258">F1350-G1350</f>
        <v>8.1564903777057403</v>
      </c>
      <c r="I1350" s="16">
        <f t="shared" si="252"/>
        <v>8.1621005700050802</v>
      </c>
      <c r="J1350" s="13">
        <f t="shared" ref="J1350:J1413" si="259">I1350/SQRT(1+(I1350/($K$2*(300+(25*Q1350)+0.05*(Q1350)^3)))^2)</f>
        <v>8.1502498235714089</v>
      </c>
      <c r="K1350" s="13">
        <f t="shared" ref="K1350:K1413" si="260">I1350-J1350</f>
        <v>1.1850746433671233E-2</v>
      </c>
      <c r="L1350" s="13">
        <f t="shared" ref="L1350:L1413" si="261">IF(K1350&gt;$N$2,(K1350-$N$2)/$L$2,0)</f>
        <v>0</v>
      </c>
      <c r="M1350" s="13">
        <f t="shared" si="253"/>
        <v>8.6505910152847753E-25</v>
      </c>
      <c r="N1350" s="13">
        <f t="shared" ref="N1350:N1413" si="262">$M$2*M1350</f>
        <v>5.3633664294765604E-25</v>
      </c>
      <c r="O1350" s="13">
        <f t="shared" ref="O1350:O1413" si="263">N1350+G1350</f>
        <v>5.3633664294765604E-25</v>
      </c>
      <c r="Q1350">
        <v>25.724528197790288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35.856828683848043</v>
      </c>
      <c r="G1351" s="13">
        <f t="shared" si="257"/>
        <v>0.24140344693116556</v>
      </c>
      <c r="H1351" s="13">
        <f t="shared" si="258"/>
        <v>35.615425236916877</v>
      </c>
      <c r="I1351" s="16">
        <f t="shared" ref="I1351:I1414" si="265">H1351+K1350-L1350</f>
        <v>35.62727598335055</v>
      </c>
      <c r="J1351" s="13">
        <f t="shared" si="259"/>
        <v>34.25424929940052</v>
      </c>
      <c r="K1351" s="13">
        <f t="shared" si="260"/>
        <v>1.3730266839500302</v>
      </c>
      <c r="L1351" s="13">
        <f t="shared" si="261"/>
        <v>0</v>
      </c>
      <c r="M1351" s="13">
        <f t="shared" ref="M1351:M1414" si="266">L1351+M1350-N1350</f>
        <v>3.2872245858082149E-25</v>
      </c>
      <c r="N1351" s="13">
        <f t="shared" si="262"/>
        <v>2.0380792432010932E-25</v>
      </c>
      <c r="O1351" s="13">
        <f t="shared" si="263"/>
        <v>0.24140344693116556</v>
      </c>
      <c r="Q1351">
        <v>22.943711358566951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62.264536242468651</v>
      </c>
      <c r="G1352" s="13">
        <f t="shared" si="257"/>
        <v>4.0533852212108092</v>
      </c>
      <c r="H1352" s="13">
        <f t="shared" si="258"/>
        <v>58.211151021257841</v>
      </c>
      <c r="I1352" s="16">
        <f t="shared" si="265"/>
        <v>59.584177705207871</v>
      </c>
      <c r="J1352" s="13">
        <f t="shared" si="259"/>
        <v>51.322776677245521</v>
      </c>
      <c r="K1352" s="13">
        <f t="shared" si="260"/>
        <v>8.26140102796235</v>
      </c>
      <c r="L1352" s="13">
        <f t="shared" si="261"/>
        <v>0</v>
      </c>
      <c r="M1352" s="13">
        <f t="shared" si="266"/>
        <v>1.2491453426071217E-25</v>
      </c>
      <c r="N1352" s="13">
        <f t="shared" si="262"/>
        <v>7.744701124164154E-26</v>
      </c>
      <c r="O1352" s="13">
        <f t="shared" si="263"/>
        <v>4.0533852212108092</v>
      </c>
      <c r="Q1352">
        <v>19.977275633751709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14.381544040331921</v>
      </c>
      <c r="G1353" s="13">
        <f t="shared" si="257"/>
        <v>0</v>
      </c>
      <c r="H1353" s="13">
        <f t="shared" si="258"/>
        <v>14.381544040331921</v>
      </c>
      <c r="I1353" s="16">
        <f t="shared" si="265"/>
        <v>22.642945068294271</v>
      </c>
      <c r="J1353" s="13">
        <f t="shared" si="259"/>
        <v>21.866879398372433</v>
      </c>
      <c r="K1353" s="13">
        <f t="shared" si="260"/>
        <v>0.77606566992183801</v>
      </c>
      <c r="L1353" s="13">
        <f t="shared" si="261"/>
        <v>0</v>
      </c>
      <c r="M1353" s="13">
        <f t="shared" si="266"/>
        <v>4.7467523019070629E-26</v>
      </c>
      <c r="N1353" s="13">
        <f t="shared" si="262"/>
        <v>2.9429864271823789E-26</v>
      </c>
      <c r="O1353" s="13">
        <f t="shared" si="263"/>
        <v>2.9429864271823789E-26</v>
      </c>
      <c r="Q1353">
        <v>17.409297570801922</v>
      </c>
    </row>
    <row r="1354" spans="1:17" x14ac:dyDescent="0.2">
      <c r="A1354" s="14">
        <f t="shared" si="264"/>
        <v>63190</v>
      </c>
      <c r="B1354" s="1">
        <v>1</v>
      </c>
      <c r="F1354" s="34">
        <v>22.74458908286304</v>
      </c>
      <c r="G1354" s="13">
        <f t="shared" si="257"/>
        <v>0</v>
      </c>
      <c r="H1354" s="13">
        <f t="shared" si="258"/>
        <v>22.74458908286304</v>
      </c>
      <c r="I1354" s="16">
        <f t="shared" si="265"/>
        <v>23.520654752784878</v>
      </c>
      <c r="J1354" s="13">
        <f t="shared" si="259"/>
        <v>22.473181656896511</v>
      </c>
      <c r="K1354" s="13">
        <f t="shared" si="260"/>
        <v>1.0474730958883676</v>
      </c>
      <c r="L1354" s="13">
        <f t="shared" si="261"/>
        <v>0</v>
      </c>
      <c r="M1354" s="13">
        <f t="shared" si="266"/>
        <v>1.8037658747246839E-26</v>
      </c>
      <c r="N1354" s="13">
        <f t="shared" si="262"/>
        <v>1.1183348423293041E-26</v>
      </c>
      <c r="O1354" s="13">
        <f t="shared" si="263"/>
        <v>1.1183348423293041E-26</v>
      </c>
      <c r="Q1354">
        <v>15.97329699354839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0.7162803537639636</v>
      </c>
      <c r="G1355" s="13">
        <f t="shared" si="257"/>
        <v>0</v>
      </c>
      <c r="H1355" s="13">
        <f t="shared" si="258"/>
        <v>0.7162803537639636</v>
      </c>
      <c r="I1355" s="16">
        <f t="shared" si="265"/>
        <v>1.7637534496523313</v>
      </c>
      <c r="J1355" s="13">
        <f t="shared" si="259"/>
        <v>1.7632802605619859</v>
      </c>
      <c r="K1355" s="13">
        <f t="shared" si="260"/>
        <v>4.731890903453273E-4</v>
      </c>
      <c r="L1355" s="13">
        <f t="shared" si="261"/>
        <v>0</v>
      </c>
      <c r="M1355" s="13">
        <f t="shared" si="266"/>
        <v>6.8543103239537985E-27</v>
      </c>
      <c r="N1355" s="13">
        <f t="shared" si="262"/>
        <v>4.2496724008513553E-27</v>
      </c>
      <c r="O1355" s="13">
        <f t="shared" si="263"/>
        <v>4.2496724008513553E-27</v>
      </c>
      <c r="Q1355">
        <v>15.968181095155231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40.873595764070167</v>
      </c>
      <c r="G1356" s="13">
        <f t="shared" si="257"/>
        <v>0.96557931994707236</v>
      </c>
      <c r="H1356" s="13">
        <f t="shared" si="258"/>
        <v>39.908016444123092</v>
      </c>
      <c r="I1356" s="16">
        <f t="shared" si="265"/>
        <v>39.908489633213435</v>
      </c>
      <c r="J1356" s="13">
        <f t="shared" si="259"/>
        <v>37.005279255403721</v>
      </c>
      <c r="K1356" s="13">
        <f t="shared" si="260"/>
        <v>2.9032103778097138</v>
      </c>
      <c r="L1356" s="13">
        <f t="shared" si="261"/>
        <v>0</v>
      </c>
      <c r="M1356" s="13">
        <f t="shared" si="266"/>
        <v>2.6046379231024432E-27</v>
      </c>
      <c r="N1356" s="13">
        <f t="shared" si="262"/>
        <v>1.6148755123235147E-27</v>
      </c>
      <c r="O1356" s="13">
        <f t="shared" si="263"/>
        <v>0.96557931994707236</v>
      </c>
      <c r="Q1356">
        <v>19.666929463104029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0.1274797313650228</v>
      </c>
      <c r="G1357" s="13">
        <f t="shared" si="257"/>
        <v>0</v>
      </c>
      <c r="H1357" s="13">
        <f t="shared" si="258"/>
        <v>0.1274797313650228</v>
      </c>
      <c r="I1357" s="16">
        <f t="shared" si="265"/>
        <v>3.0306901091747367</v>
      </c>
      <c r="J1357" s="13">
        <f t="shared" si="259"/>
        <v>3.0296955123837788</v>
      </c>
      <c r="K1357" s="13">
        <f t="shared" si="260"/>
        <v>9.9459679095792453E-4</v>
      </c>
      <c r="L1357" s="13">
        <f t="shared" si="261"/>
        <v>0</v>
      </c>
      <c r="M1357" s="13">
        <f t="shared" si="266"/>
        <v>9.897624107789285E-28</v>
      </c>
      <c r="N1357" s="13">
        <f t="shared" si="262"/>
        <v>6.1365269468293567E-28</v>
      </c>
      <c r="O1357" s="13">
        <f t="shared" si="263"/>
        <v>6.1365269468293567E-28</v>
      </c>
      <c r="Q1357">
        <v>22.204893365697711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7.8982601588404986</v>
      </c>
      <c r="G1358" s="13">
        <f t="shared" si="257"/>
        <v>0</v>
      </c>
      <c r="H1358" s="13">
        <f t="shared" si="258"/>
        <v>7.8982601588404986</v>
      </c>
      <c r="I1358" s="16">
        <f t="shared" si="265"/>
        <v>7.899254755631457</v>
      </c>
      <c r="J1358" s="13">
        <f t="shared" si="259"/>
        <v>7.8852031866454517</v>
      </c>
      <c r="K1358" s="13">
        <f t="shared" si="260"/>
        <v>1.4051568986005236E-2</v>
      </c>
      <c r="L1358" s="13">
        <f t="shared" si="261"/>
        <v>0</v>
      </c>
      <c r="M1358" s="13">
        <f t="shared" si="266"/>
        <v>3.7610971609599283E-28</v>
      </c>
      <c r="N1358" s="13">
        <f t="shared" si="262"/>
        <v>2.3318802397951554E-28</v>
      </c>
      <c r="O1358" s="13">
        <f t="shared" si="263"/>
        <v>2.3318802397951554E-28</v>
      </c>
      <c r="Q1358">
        <v>23.794367063847972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27.138534958230419</v>
      </c>
      <c r="G1359" s="13">
        <f t="shared" si="257"/>
        <v>0</v>
      </c>
      <c r="H1359" s="13">
        <f t="shared" si="258"/>
        <v>27.138534958230419</v>
      </c>
      <c r="I1359" s="16">
        <f t="shared" si="265"/>
        <v>27.152586527216425</v>
      </c>
      <c r="J1359" s="13">
        <f t="shared" si="259"/>
        <v>26.534272254141545</v>
      </c>
      <c r="K1359" s="13">
        <f t="shared" si="260"/>
        <v>0.61831427307487985</v>
      </c>
      <c r="L1359" s="13">
        <f t="shared" si="261"/>
        <v>0</v>
      </c>
      <c r="M1359" s="13">
        <f t="shared" si="266"/>
        <v>1.4292169211647729E-28</v>
      </c>
      <c r="N1359" s="13">
        <f t="shared" si="262"/>
        <v>8.8611449112215917E-29</v>
      </c>
      <c r="O1359" s="13">
        <f t="shared" si="263"/>
        <v>8.8611449112215917E-29</v>
      </c>
      <c r="Q1359">
        <v>22.99618518427803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0.57666439986623486</v>
      </c>
      <c r="G1360" s="13">
        <f t="shared" si="257"/>
        <v>0</v>
      </c>
      <c r="H1360" s="13">
        <f t="shared" si="258"/>
        <v>0.57666439986623486</v>
      </c>
      <c r="I1360" s="16">
        <f t="shared" si="265"/>
        <v>1.1949786729411147</v>
      </c>
      <c r="J1360" s="13">
        <f t="shared" si="259"/>
        <v>1.1949441463628654</v>
      </c>
      <c r="K1360" s="13">
        <f t="shared" si="260"/>
        <v>3.4526578249316486E-5</v>
      </c>
      <c r="L1360" s="13">
        <f t="shared" si="261"/>
        <v>0</v>
      </c>
      <c r="M1360" s="13">
        <f t="shared" si="266"/>
        <v>5.4310243004261376E-29</v>
      </c>
      <c r="N1360" s="13">
        <f t="shared" si="262"/>
        <v>3.3672350662642055E-29</v>
      </c>
      <c r="O1360" s="13">
        <f t="shared" si="263"/>
        <v>3.3672350662642055E-29</v>
      </c>
      <c r="Q1360">
        <v>26.277471555553142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8.3236351906090107</v>
      </c>
      <c r="G1361" s="13">
        <f t="shared" si="257"/>
        <v>0</v>
      </c>
      <c r="H1361" s="13">
        <f t="shared" si="258"/>
        <v>8.3236351906090107</v>
      </c>
      <c r="I1361" s="16">
        <f t="shared" si="265"/>
        <v>8.3236697171872596</v>
      </c>
      <c r="J1361" s="13">
        <f t="shared" si="259"/>
        <v>8.3137410778386567</v>
      </c>
      <c r="K1361" s="13">
        <f t="shared" si="260"/>
        <v>9.9286393486028857E-3</v>
      </c>
      <c r="L1361" s="13">
        <f t="shared" si="261"/>
        <v>0</v>
      </c>
      <c r="M1361" s="13">
        <f t="shared" si="266"/>
        <v>2.0637892341619321E-29</v>
      </c>
      <c r="N1361" s="13">
        <f t="shared" si="262"/>
        <v>1.2795493251803978E-29</v>
      </c>
      <c r="O1361" s="13">
        <f t="shared" si="263"/>
        <v>1.2795493251803978E-29</v>
      </c>
      <c r="Q1361">
        <v>27.440787</v>
      </c>
    </row>
    <row r="1362" spans="1:17" x14ac:dyDescent="0.2">
      <c r="A1362" s="14">
        <f t="shared" si="264"/>
        <v>63433</v>
      </c>
      <c r="B1362" s="1">
        <v>9</v>
      </c>
      <c r="F1362" s="34">
        <v>24.182871024335679</v>
      </c>
      <c r="G1362" s="13">
        <f t="shared" si="257"/>
        <v>0</v>
      </c>
      <c r="H1362" s="13">
        <f t="shared" si="258"/>
        <v>24.182871024335679</v>
      </c>
      <c r="I1362" s="16">
        <f t="shared" si="265"/>
        <v>24.192799663684283</v>
      </c>
      <c r="J1362" s="13">
        <f t="shared" si="259"/>
        <v>23.917019136976851</v>
      </c>
      <c r="K1362" s="13">
        <f t="shared" si="260"/>
        <v>0.27578052670743247</v>
      </c>
      <c r="L1362" s="13">
        <f t="shared" si="261"/>
        <v>0</v>
      </c>
      <c r="M1362" s="13">
        <f t="shared" si="266"/>
        <v>7.8423990898153429E-30</v>
      </c>
      <c r="N1362" s="13">
        <f t="shared" si="262"/>
        <v>4.8622874356855125E-30</v>
      </c>
      <c r="O1362" s="13">
        <f t="shared" si="263"/>
        <v>4.8622874356855125E-30</v>
      </c>
      <c r="Q1362">
        <v>26.42964202819401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8.7837349533545712</v>
      </c>
      <c r="G1363" s="13">
        <f t="shared" si="257"/>
        <v>0</v>
      </c>
      <c r="H1363" s="13">
        <f t="shared" si="258"/>
        <v>8.7837349533545712</v>
      </c>
      <c r="I1363" s="16">
        <f t="shared" si="265"/>
        <v>9.0595154800620037</v>
      </c>
      <c r="J1363" s="13">
        <f t="shared" si="259"/>
        <v>9.0366258250025702</v>
      </c>
      <c r="K1363" s="13">
        <f t="shared" si="260"/>
        <v>2.2889655059433522E-2</v>
      </c>
      <c r="L1363" s="13">
        <f t="shared" si="261"/>
        <v>0</v>
      </c>
      <c r="M1363" s="13">
        <f t="shared" si="266"/>
        <v>2.9801116541298304E-30</v>
      </c>
      <c r="N1363" s="13">
        <f t="shared" si="262"/>
        <v>1.8476692255604948E-30</v>
      </c>
      <c r="O1363" s="13">
        <f t="shared" si="263"/>
        <v>1.8476692255604948E-30</v>
      </c>
      <c r="Q1363">
        <v>23.239141000406001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35.877837706323902</v>
      </c>
      <c r="G1364" s="13">
        <f t="shared" si="257"/>
        <v>0.24443612254663227</v>
      </c>
      <c r="H1364" s="13">
        <f t="shared" si="258"/>
        <v>35.633401583777271</v>
      </c>
      <c r="I1364" s="16">
        <f t="shared" si="265"/>
        <v>35.656291238836701</v>
      </c>
      <c r="J1364" s="13">
        <f t="shared" si="259"/>
        <v>33.43995480394517</v>
      </c>
      <c r="K1364" s="13">
        <f t="shared" si="260"/>
        <v>2.2163364348915309</v>
      </c>
      <c r="L1364" s="13">
        <f t="shared" si="261"/>
        <v>0</v>
      </c>
      <c r="M1364" s="13">
        <f t="shared" si="266"/>
        <v>1.1324424285693356E-30</v>
      </c>
      <c r="N1364" s="13">
        <f t="shared" si="262"/>
        <v>7.0211430571298804E-31</v>
      </c>
      <c r="O1364" s="13">
        <f t="shared" si="263"/>
        <v>0.24443612254663227</v>
      </c>
      <c r="Q1364">
        <v>19.308321367393681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94.709607736869785</v>
      </c>
      <c r="G1365" s="13">
        <f t="shared" si="257"/>
        <v>8.7368671526623967</v>
      </c>
      <c r="H1365" s="13">
        <f t="shared" si="258"/>
        <v>85.972740584207386</v>
      </c>
      <c r="I1365" s="16">
        <f t="shared" si="265"/>
        <v>88.189077019098917</v>
      </c>
      <c r="J1365" s="13">
        <f t="shared" si="259"/>
        <v>56.495340856653165</v>
      </c>
      <c r="K1365" s="13">
        <f t="shared" si="260"/>
        <v>31.693736162445752</v>
      </c>
      <c r="L1365" s="13">
        <f t="shared" si="261"/>
        <v>0</v>
      </c>
      <c r="M1365" s="13">
        <f t="shared" si="266"/>
        <v>4.3032812285634755E-31</v>
      </c>
      <c r="N1365" s="13">
        <f t="shared" si="262"/>
        <v>2.6680343617093548E-31</v>
      </c>
      <c r="O1365" s="13">
        <f t="shared" si="263"/>
        <v>8.7368671526623967</v>
      </c>
      <c r="Q1365">
        <v>15.480814340110291</v>
      </c>
    </row>
    <row r="1366" spans="1:17" x14ac:dyDescent="0.2">
      <c r="A1366" s="14">
        <f t="shared" si="264"/>
        <v>63555</v>
      </c>
      <c r="B1366" s="1">
        <v>1</v>
      </c>
      <c r="F1366" s="34">
        <v>3.5135134999999998E-2</v>
      </c>
      <c r="G1366" s="13">
        <f t="shared" si="257"/>
        <v>0</v>
      </c>
      <c r="H1366" s="13">
        <f t="shared" si="258"/>
        <v>3.5135134999999998E-2</v>
      </c>
      <c r="I1366" s="16">
        <f t="shared" si="265"/>
        <v>31.728871297445753</v>
      </c>
      <c r="J1366" s="13">
        <f t="shared" si="259"/>
        <v>28.682662057916112</v>
      </c>
      <c r="K1366" s="13">
        <f t="shared" si="260"/>
        <v>3.0462092395296416</v>
      </c>
      <c r="L1366" s="13">
        <f t="shared" si="261"/>
        <v>0</v>
      </c>
      <c r="M1366" s="13">
        <f t="shared" si="266"/>
        <v>1.6352468668541207E-31</v>
      </c>
      <c r="N1366" s="13">
        <f t="shared" si="262"/>
        <v>1.0138530574495547E-31</v>
      </c>
      <c r="O1366" s="13">
        <f t="shared" si="263"/>
        <v>1.0138530574495547E-31</v>
      </c>
      <c r="Q1366">
        <v>14.15306099354839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3.0780949842731951</v>
      </c>
      <c r="G1367" s="13">
        <f t="shared" si="257"/>
        <v>0</v>
      </c>
      <c r="H1367" s="13">
        <f t="shared" si="258"/>
        <v>3.0780949842731951</v>
      </c>
      <c r="I1367" s="16">
        <f t="shared" si="265"/>
        <v>6.1243042238028362</v>
      </c>
      <c r="J1367" s="13">
        <f t="shared" si="259"/>
        <v>6.1064287867607652</v>
      </c>
      <c r="K1367" s="13">
        <f t="shared" si="260"/>
        <v>1.7875437042071063E-2</v>
      </c>
      <c r="L1367" s="13">
        <f t="shared" si="261"/>
        <v>0</v>
      </c>
      <c r="M1367" s="13">
        <f t="shared" si="266"/>
        <v>6.2139380940456595E-32</v>
      </c>
      <c r="N1367" s="13">
        <f t="shared" si="262"/>
        <v>3.8526416183083088E-32</v>
      </c>
      <c r="O1367" s="13">
        <f t="shared" si="263"/>
        <v>3.8526416183083088E-32</v>
      </c>
      <c r="Q1367">
        <v>16.67192612484191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13.923518569526269</v>
      </c>
      <c r="G1368" s="13">
        <f t="shared" si="257"/>
        <v>0</v>
      </c>
      <c r="H1368" s="13">
        <f t="shared" si="258"/>
        <v>13.923518569526269</v>
      </c>
      <c r="I1368" s="16">
        <f t="shared" si="265"/>
        <v>13.941394006568341</v>
      </c>
      <c r="J1368" s="13">
        <f t="shared" si="259"/>
        <v>13.815959610156298</v>
      </c>
      <c r="K1368" s="13">
        <f t="shared" si="260"/>
        <v>0.12543439641204301</v>
      </c>
      <c r="L1368" s="13">
        <f t="shared" si="261"/>
        <v>0</v>
      </c>
      <c r="M1368" s="13">
        <f t="shared" si="266"/>
        <v>2.3612964757373508E-32</v>
      </c>
      <c r="N1368" s="13">
        <f t="shared" si="262"/>
        <v>1.4640038149571576E-32</v>
      </c>
      <c r="O1368" s="13">
        <f t="shared" si="263"/>
        <v>1.4640038149571576E-32</v>
      </c>
      <c r="Q1368">
        <v>20.281396048255932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49.808499632776552</v>
      </c>
      <c r="G1369" s="13">
        <f t="shared" si="257"/>
        <v>2.2553425690607152</v>
      </c>
      <c r="H1369" s="13">
        <f t="shared" si="258"/>
        <v>47.553157063715837</v>
      </c>
      <c r="I1369" s="16">
        <f t="shared" si="265"/>
        <v>47.678591460127876</v>
      </c>
      <c r="J1369" s="13">
        <f t="shared" si="259"/>
        <v>42.499203861392111</v>
      </c>
      <c r="K1369" s="13">
        <f t="shared" si="260"/>
        <v>5.1793875987357652</v>
      </c>
      <c r="L1369" s="13">
        <f t="shared" si="261"/>
        <v>0</v>
      </c>
      <c r="M1369" s="13">
        <f t="shared" si="266"/>
        <v>8.9729266078019319E-33</v>
      </c>
      <c r="N1369" s="13">
        <f t="shared" si="262"/>
        <v>5.5632144968371979E-33</v>
      </c>
      <c r="O1369" s="13">
        <f t="shared" si="263"/>
        <v>2.2553425690607152</v>
      </c>
      <c r="Q1369">
        <v>18.923247523188149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17.89382014705215</v>
      </c>
      <c r="G1370" s="13">
        <f t="shared" si="257"/>
        <v>0</v>
      </c>
      <c r="H1370" s="13">
        <f t="shared" si="258"/>
        <v>17.89382014705215</v>
      </c>
      <c r="I1370" s="16">
        <f t="shared" si="265"/>
        <v>23.073207745787915</v>
      </c>
      <c r="J1370" s="13">
        <f t="shared" si="259"/>
        <v>22.603064703716523</v>
      </c>
      <c r="K1370" s="13">
        <f t="shared" si="260"/>
        <v>0.4701430420713919</v>
      </c>
      <c r="L1370" s="13">
        <f t="shared" si="261"/>
        <v>0</v>
      </c>
      <c r="M1370" s="13">
        <f t="shared" si="266"/>
        <v>3.4097121109647339E-33</v>
      </c>
      <c r="N1370" s="13">
        <f t="shared" si="262"/>
        <v>2.1140215087981349E-33</v>
      </c>
      <c r="O1370" s="13">
        <f t="shared" si="263"/>
        <v>2.1140215087981349E-33</v>
      </c>
      <c r="Q1370">
        <v>21.502285385059348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0.2720484405158366</v>
      </c>
      <c r="G1371" s="13">
        <f t="shared" si="257"/>
        <v>0</v>
      </c>
      <c r="H1371" s="13">
        <f t="shared" si="258"/>
        <v>0.2720484405158366</v>
      </c>
      <c r="I1371" s="16">
        <f t="shared" si="265"/>
        <v>0.74219148258722845</v>
      </c>
      <c r="J1371" s="13">
        <f t="shared" si="259"/>
        <v>0.74217758946127455</v>
      </c>
      <c r="K1371" s="13">
        <f t="shared" si="260"/>
        <v>1.389312595390102E-5</v>
      </c>
      <c r="L1371" s="13">
        <f t="shared" si="261"/>
        <v>0</v>
      </c>
      <c r="M1371" s="13">
        <f t="shared" si="266"/>
        <v>1.295690602166599E-33</v>
      </c>
      <c r="N1371" s="13">
        <f t="shared" si="262"/>
        <v>8.0332817334329138E-34</v>
      </c>
      <c r="O1371" s="13">
        <f t="shared" si="263"/>
        <v>8.0332817334329138E-34</v>
      </c>
      <c r="Q1371">
        <v>22.563633963535221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8.1307268398062948</v>
      </c>
      <c r="G1372" s="13">
        <f t="shared" si="257"/>
        <v>0</v>
      </c>
      <c r="H1372" s="13">
        <f t="shared" si="258"/>
        <v>8.1307268398062948</v>
      </c>
      <c r="I1372" s="16">
        <f t="shared" si="265"/>
        <v>8.1307407329322494</v>
      </c>
      <c r="J1372" s="13">
        <f t="shared" si="259"/>
        <v>8.1216097666607592</v>
      </c>
      <c r="K1372" s="13">
        <f t="shared" si="260"/>
        <v>9.1309662714902373E-3</v>
      </c>
      <c r="L1372" s="13">
        <f t="shared" si="261"/>
        <v>0</v>
      </c>
      <c r="M1372" s="13">
        <f t="shared" si="266"/>
        <v>4.9236242882330763E-34</v>
      </c>
      <c r="N1372" s="13">
        <f t="shared" si="262"/>
        <v>3.0526470587045074E-34</v>
      </c>
      <c r="O1372" s="13">
        <f t="shared" si="263"/>
        <v>3.0526470587045074E-34</v>
      </c>
      <c r="Q1372">
        <v>27.539652000000011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3.7230645562768481</v>
      </c>
      <c r="G1373" s="13">
        <f t="shared" si="257"/>
        <v>0</v>
      </c>
      <c r="H1373" s="13">
        <f t="shared" si="258"/>
        <v>3.7230645562768481</v>
      </c>
      <c r="I1373" s="16">
        <f t="shared" si="265"/>
        <v>3.7321955225483383</v>
      </c>
      <c r="J1373" s="13">
        <f t="shared" si="259"/>
        <v>3.7313704535804484</v>
      </c>
      <c r="K1373" s="13">
        <f t="shared" si="260"/>
        <v>8.2506896788991924E-4</v>
      </c>
      <c r="L1373" s="13">
        <f t="shared" si="261"/>
        <v>0</v>
      </c>
      <c r="M1373" s="13">
        <f t="shared" si="266"/>
        <v>1.8709772295285689E-34</v>
      </c>
      <c r="N1373" s="13">
        <f t="shared" si="262"/>
        <v>1.1600058823077128E-34</v>
      </c>
      <c r="O1373" s="13">
        <f t="shared" si="263"/>
        <v>1.1600058823077128E-34</v>
      </c>
      <c r="Q1373">
        <v>28.048753496246999</v>
      </c>
    </row>
    <row r="1374" spans="1:17" x14ac:dyDescent="0.2">
      <c r="A1374" s="14">
        <f t="shared" si="264"/>
        <v>63798</v>
      </c>
      <c r="B1374" s="1">
        <v>9</v>
      </c>
      <c r="F1374" s="34">
        <v>9.1814120968927551</v>
      </c>
      <c r="G1374" s="13">
        <f t="shared" si="257"/>
        <v>0</v>
      </c>
      <c r="H1374" s="13">
        <f t="shared" si="258"/>
        <v>9.1814120968927551</v>
      </c>
      <c r="I1374" s="16">
        <f t="shared" si="265"/>
        <v>9.182237165860645</v>
      </c>
      <c r="J1374" s="13">
        <f t="shared" si="259"/>
        <v>9.1695139490568209</v>
      </c>
      <c r="K1374" s="13">
        <f t="shared" si="260"/>
        <v>1.2723216803824045E-2</v>
      </c>
      <c r="L1374" s="13">
        <f t="shared" si="261"/>
        <v>0</v>
      </c>
      <c r="M1374" s="13">
        <f t="shared" si="266"/>
        <v>7.1097134722085609E-35</v>
      </c>
      <c r="N1374" s="13">
        <f t="shared" si="262"/>
        <v>4.4080223527693079E-35</v>
      </c>
      <c r="O1374" s="13">
        <f t="shared" si="263"/>
        <v>4.4080223527693079E-35</v>
      </c>
      <c r="Q1374">
        <v>27.779461822419432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1.4970063266217259</v>
      </c>
      <c r="G1375" s="13">
        <f t="shared" si="257"/>
        <v>0</v>
      </c>
      <c r="H1375" s="13">
        <f t="shared" si="258"/>
        <v>1.4970063266217259</v>
      </c>
      <c r="I1375" s="16">
        <f t="shared" si="265"/>
        <v>1.50972954342555</v>
      </c>
      <c r="J1375" s="13">
        <f t="shared" si="259"/>
        <v>1.5096370965333654</v>
      </c>
      <c r="K1375" s="13">
        <f t="shared" si="260"/>
        <v>9.2446892184572249E-5</v>
      </c>
      <c r="L1375" s="13">
        <f t="shared" si="261"/>
        <v>0</v>
      </c>
      <c r="M1375" s="13">
        <f t="shared" si="266"/>
        <v>2.7016911194392529E-35</v>
      </c>
      <c r="N1375" s="13">
        <f t="shared" si="262"/>
        <v>1.6750484940523369E-35</v>
      </c>
      <c r="O1375" s="13">
        <f t="shared" si="263"/>
        <v>1.6750484940523369E-35</v>
      </c>
      <c r="Q1375">
        <v>24.23663363746218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19.69654868163995</v>
      </c>
      <c r="G1376" s="13">
        <f t="shared" si="257"/>
        <v>0</v>
      </c>
      <c r="H1376" s="13">
        <f t="shared" si="258"/>
        <v>19.69654868163995</v>
      </c>
      <c r="I1376" s="16">
        <f t="shared" si="265"/>
        <v>19.696641128532136</v>
      </c>
      <c r="J1376" s="13">
        <f t="shared" si="259"/>
        <v>19.418318959046889</v>
      </c>
      <c r="K1376" s="13">
        <f t="shared" si="260"/>
        <v>0.27832216948524646</v>
      </c>
      <c r="L1376" s="13">
        <f t="shared" si="261"/>
        <v>0</v>
      </c>
      <c r="M1376" s="13">
        <f t="shared" si="266"/>
        <v>1.0266426253869161E-35</v>
      </c>
      <c r="N1376" s="13">
        <f t="shared" si="262"/>
        <v>6.3651842773988797E-36</v>
      </c>
      <c r="O1376" s="13">
        <f t="shared" si="263"/>
        <v>6.3651842773988797E-36</v>
      </c>
      <c r="Q1376">
        <v>21.920825322991352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31.971968565810169</v>
      </c>
      <c r="G1377" s="13">
        <f t="shared" si="257"/>
        <v>0</v>
      </c>
      <c r="H1377" s="13">
        <f t="shared" si="258"/>
        <v>31.971968565810169</v>
      </c>
      <c r="I1377" s="16">
        <f t="shared" si="265"/>
        <v>32.250290735295415</v>
      </c>
      <c r="J1377" s="13">
        <f t="shared" si="259"/>
        <v>30.327780579118084</v>
      </c>
      <c r="K1377" s="13">
        <f t="shared" si="260"/>
        <v>1.9225101561773315</v>
      </c>
      <c r="L1377" s="13">
        <f t="shared" si="261"/>
        <v>0</v>
      </c>
      <c r="M1377" s="13">
        <f t="shared" si="266"/>
        <v>3.9012419764702808E-36</v>
      </c>
      <c r="N1377" s="13">
        <f t="shared" si="262"/>
        <v>2.4187700254115742E-36</v>
      </c>
      <c r="O1377" s="13">
        <f t="shared" si="263"/>
        <v>2.4187700254115742E-36</v>
      </c>
      <c r="Q1377">
        <v>18.21420413215224</v>
      </c>
    </row>
    <row r="1378" spans="1:17" x14ac:dyDescent="0.2">
      <c r="A1378" s="14">
        <f t="shared" si="264"/>
        <v>63920</v>
      </c>
      <c r="B1378" s="1">
        <v>1</v>
      </c>
      <c r="F1378" s="34">
        <v>7.2145061672293287E-2</v>
      </c>
      <c r="G1378" s="13">
        <f t="shared" si="257"/>
        <v>0</v>
      </c>
      <c r="H1378" s="13">
        <f t="shared" si="258"/>
        <v>7.2145061672293287E-2</v>
      </c>
      <c r="I1378" s="16">
        <f t="shared" si="265"/>
        <v>1.9946552178496249</v>
      </c>
      <c r="J1378" s="13">
        <f t="shared" si="259"/>
        <v>1.9940567421675504</v>
      </c>
      <c r="K1378" s="13">
        <f t="shared" si="260"/>
        <v>5.984756820744952E-4</v>
      </c>
      <c r="L1378" s="13">
        <f t="shared" si="261"/>
        <v>0</v>
      </c>
      <c r="M1378" s="13">
        <f t="shared" si="266"/>
        <v>1.4824719510587067E-36</v>
      </c>
      <c r="N1378" s="13">
        <f t="shared" si="262"/>
        <v>9.1913260965639811E-37</v>
      </c>
      <c r="O1378" s="13">
        <f t="shared" si="263"/>
        <v>9.1913260965639811E-37</v>
      </c>
      <c r="Q1378">
        <v>16.92315799354839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13.56042467432075</v>
      </c>
      <c r="G1379" s="13">
        <f t="shared" si="257"/>
        <v>0</v>
      </c>
      <c r="H1379" s="13">
        <f t="shared" si="258"/>
        <v>13.56042467432075</v>
      </c>
      <c r="I1379" s="16">
        <f t="shared" si="265"/>
        <v>13.561023150002825</v>
      </c>
      <c r="J1379" s="13">
        <f t="shared" si="259"/>
        <v>13.395936017314236</v>
      </c>
      <c r="K1379" s="13">
        <f t="shared" si="260"/>
        <v>0.16508713268858877</v>
      </c>
      <c r="L1379" s="13">
        <f t="shared" si="261"/>
        <v>0</v>
      </c>
      <c r="M1379" s="13">
        <f t="shared" si="266"/>
        <v>5.6333934140230856E-37</v>
      </c>
      <c r="N1379" s="13">
        <f t="shared" si="262"/>
        <v>3.4927039166943129E-37</v>
      </c>
      <c r="O1379" s="13">
        <f t="shared" si="263"/>
        <v>3.4927039166943129E-37</v>
      </c>
      <c r="Q1379">
        <v>17.720289837199491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0.73125572762113933</v>
      </c>
      <c r="G1380" s="13">
        <f t="shared" si="257"/>
        <v>0</v>
      </c>
      <c r="H1380" s="13">
        <f t="shared" si="258"/>
        <v>0.73125572762113933</v>
      </c>
      <c r="I1380" s="16">
        <f t="shared" si="265"/>
        <v>0.8963428603097281</v>
      </c>
      <c r="J1380" s="13">
        <f t="shared" si="259"/>
        <v>0.89630845567076833</v>
      </c>
      <c r="K1380" s="13">
        <f t="shared" si="260"/>
        <v>3.4404638959761868E-5</v>
      </c>
      <c r="L1380" s="13">
        <f t="shared" si="261"/>
        <v>0</v>
      </c>
      <c r="M1380" s="13">
        <f t="shared" si="266"/>
        <v>2.1406894973287727E-37</v>
      </c>
      <c r="N1380" s="13">
        <f t="shared" si="262"/>
        <v>1.327227488343839E-37</v>
      </c>
      <c r="O1380" s="13">
        <f t="shared" si="263"/>
        <v>1.327227488343839E-37</v>
      </c>
      <c r="Q1380">
        <v>20.154130556223709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27.09282515452432</v>
      </c>
      <c r="G1381" s="13">
        <f t="shared" si="257"/>
        <v>0</v>
      </c>
      <c r="H1381" s="13">
        <f t="shared" si="258"/>
        <v>27.09282515452432</v>
      </c>
      <c r="I1381" s="16">
        <f t="shared" si="265"/>
        <v>27.09285955916328</v>
      </c>
      <c r="J1381" s="13">
        <f t="shared" si="259"/>
        <v>26.130188892219049</v>
      </c>
      <c r="K1381" s="13">
        <f t="shared" si="260"/>
        <v>0.96267066694423065</v>
      </c>
      <c r="L1381" s="13">
        <f t="shared" si="261"/>
        <v>0</v>
      </c>
      <c r="M1381" s="13">
        <f t="shared" si="266"/>
        <v>8.1346200898493373E-38</v>
      </c>
      <c r="N1381" s="13">
        <f t="shared" si="262"/>
        <v>5.0434644557065892E-38</v>
      </c>
      <c r="O1381" s="13">
        <f t="shared" si="263"/>
        <v>5.0434644557065892E-38</v>
      </c>
      <c r="Q1381">
        <v>19.677363395962189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0.45918051929293202</v>
      </c>
      <c r="G1382" s="13">
        <f t="shared" si="257"/>
        <v>0</v>
      </c>
      <c r="H1382" s="13">
        <f t="shared" si="258"/>
        <v>0.45918051929293202</v>
      </c>
      <c r="I1382" s="16">
        <f t="shared" si="265"/>
        <v>1.4218511862371628</v>
      </c>
      <c r="J1382" s="13">
        <f t="shared" si="259"/>
        <v>1.4217431677751056</v>
      </c>
      <c r="K1382" s="13">
        <f t="shared" si="260"/>
        <v>1.0801846205721333E-4</v>
      </c>
      <c r="L1382" s="13">
        <f t="shared" si="261"/>
        <v>0</v>
      </c>
      <c r="M1382" s="13">
        <f t="shared" si="266"/>
        <v>3.0911556341427481E-38</v>
      </c>
      <c r="N1382" s="13">
        <f t="shared" si="262"/>
        <v>1.9165164931685038E-38</v>
      </c>
      <c r="O1382" s="13">
        <f t="shared" si="263"/>
        <v>1.9165164931685038E-38</v>
      </c>
      <c r="Q1382">
        <v>21.85020830724936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0.82117116212325691</v>
      </c>
      <c r="G1383" s="13">
        <f t="shared" si="257"/>
        <v>0</v>
      </c>
      <c r="H1383" s="13">
        <f t="shared" si="258"/>
        <v>0.82117116212325691</v>
      </c>
      <c r="I1383" s="16">
        <f t="shared" si="265"/>
        <v>0.82127918058531413</v>
      </c>
      <c r="J1383" s="13">
        <f t="shared" si="259"/>
        <v>0.82126574045019929</v>
      </c>
      <c r="K1383" s="13">
        <f t="shared" si="260"/>
        <v>1.3440135114839435E-5</v>
      </c>
      <c r="L1383" s="13">
        <f t="shared" si="261"/>
        <v>0</v>
      </c>
      <c r="M1383" s="13">
        <f t="shared" si="266"/>
        <v>1.1746391409742443E-38</v>
      </c>
      <c r="N1383" s="13">
        <f t="shared" si="262"/>
        <v>7.2827626740403153E-39</v>
      </c>
      <c r="O1383" s="13">
        <f t="shared" si="263"/>
        <v>7.2827626740403153E-39</v>
      </c>
      <c r="Q1383">
        <v>24.96753896586447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36.34039594633213</v>
      </c>
      <c r="G1384" s="13">
        <f t="shared" si="257"/>
        <v>0.31120691575312665</v>
      </c>
      <c r="H1384" s="13">
        <f t="shared" si="258"/>
        <v>36.029189030579005</v>
      </c>
      <c r="I1384" s="16">
        <f t="shared" si="265"/>
        <v>36.029202470714118</v>
      </c>
      <c r="J1384" s="13">
        <f t="shared" si="259"/>
        <v>35.0287871180523</v>
      </c>
      <c r="K1384" s="13">
        <f t="shared" si="260"/>
        <v>1.0004153526618182</v>
      </c>
      <c r="L1384" s="13">
        <f t="shared" si="261"/>
        <v>0</v>
      </c>
      <c r="M1384" s="13">
        <f t="shared" si="266"/>
        <v>4.4636287357021278E-39</v>
      </c>
      <c r="N1384" s="13">
        <f t="shared" si="262"/>
        <v>2.7674498161353191E-39</v>
      </c>
      <c r="O1384" s="13">
        <f t="shared" si="263"/>
        <v>0.31120691575312665</v>
      </c>
      <c r="Q1384">
        <v>25.569724000000001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2.610251547814713</v>
      </c>
      <c r="G1385" s="13">
        <f t="shared" si="257"/>
        <v>0</v>
      </c>
      <c r="H1385" s="13">
        <f t="shared" si="258"/>
        <v>2.610251547814713</v>
      </c>
      <c r="I1385" s="16">
        <f t="shared" si="265"/>
        <v>3.6106669004765313</v>
      </c>
      <c r="J1385" s="13">
        <f t="shared" si="259"/>
        <v>3.6097090256079105</v>
      </c>
      <c r="K1385" s="13">
        <f t="shared" si="260"/>
        <v>9.578748686207561E-4</v>
      </c>
      <c r="L1385" s="13">
        <f t="shared" si="261"/>
        <v>0</v>
      </c>
      <c r="M1385" s="13">
        <f t="shared" si="266"/>
        <v>1.6961789195668087E-39</v>
      </c>
      <c r="N1385" s="13">
        <f t="shared" si="262"/>
        <v>1.0516309301314215E-39</v>
      </c>
      <c r="O1385" s="13">
        <f t="shared" si="263"/>
        <v>1.0516309301314215E-39</v>
      </c>
      <c r="Q1385">
        <v>26.23362101056431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6.4217627199252947</v>
      </c>
      <c r="G1386" s="13">
        <f t="shared" si="257"/>
        <v>0</v>
      </c>
      <c r="H1386" s="13">
        <f t="shared" si="258"/>
        <v>6.4217627199252947</v>
      </c>
      <c r="I1386" s="16">
        <f t="shared" si="265"/>
        <v>6.4227205947939154</v>
      </c>
      <c r="J1386" s="13">
        <f t="shared" si="259"/>
        <v>6.4161016833822719</v>
      </c>
      <c r="K1386" s="13">
        <f t="shared" si="260"/>
        <v>6.6189114116435022E-3</v>
      </c>
      <c r="L1386" s="13">
        <f t="shared" si="261"/>
        <v>0</v>
      </c>
      <c r="M1386" s="13">
        <f t="shared" si="266"/>
        <v>6.4454798943538725E-40</v>
      </c>
      <c r="N1386" s="13">
        <f t="shared" si="262"/>
        <v>3.9961975344994011E-40</v>
      </c>
      <c r="O1386" s="13">
        <f t="shared" si="263"/>
        <v>3.9961975344994011E-40</v>
      </c>
      <c r="Q1386">
        <v>24.746745303153428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41.094497401982537</v>
      </c>
      <c r="G1387" s="13">
        <f t="shared" si="257"/>
        <v>0.99746671554024213</v>
      </c>
      <c r="H1387" s="13">
        <f t="shared" si="258"/>
        <v>40.097030686442295</v>
      </c>
      <c r="I1387" s="16">
        <f t="shared" si="265"/>
        <v>40.103649597853938</v>
      </c>
      <c r="J1387" s="13">
        <f t="shared" si="259"/>
        <v>38.655062651419549</v>
      </c>
      <c r="K1387" s="13">
        <f t="shared" si="260"/>
        <v>1.4485869464343892</v>
      </c>
      <c r="L1387" s="13">
        <f t="shared" si="261"/>
        <v>0</v>
      </c>
      <c r="M1387" s="13">
        <f t="shared" si="266"/>
        <v>2.4492823598544714E-40</v>
      </c>
      <c r="N1387" s="13">
        <f t="shared" si="262"/>
        <v>1.5185550631097722E-40</v>
      </c>
      <c r="O1387" s="13">
        <f t="shared" si="263"/>
        <v>0.99746671554024213</v>
      </c>
      <c r="Q1387">
        <v>25.12489028814236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58.267056139559671</v>
      </c>
      <c r="G1388" s="13">
        <f t="shared" si="257"/>
        <v>3.4763445499784402</v>
      </c>
      <c r="H1388" s="13">
        <f t="shared" si="258"/>
        <v>54.790711589581228</v>
      </c>
      <c r="I1388" s="16">
        <f t="shared" si="265"/>
        <v>56.239298536015617</v>
      </c>
      <c r="J1388" s="13">
        <f t="shared" si="259"/>
        <v>47.805687966509559</v>
      </c>
      <c r="K1388" s="13">
        <f t="shared" si="260"/>
        <v>8.4336105695060581</v>
      </c>
      <c r="L1388" s="13">
        <f t="shared" si="261"/>
        <v>0</v>
      </c>
      <c r="M1388" s="13">
        <f t="shared" si="266"/>
        <v>9.3072729674469916E-41</v>
      </c>
      <c r="N1388" s="13">
        <f t="shared" si="262"/>
        <v>5.7705092398171345E-41</v>
      </c>
      <c r="O1388" s="13">
        <f t="shared" si="263"/>
        <v>3.4763445499784402</v>
      </c>
      <c r="Q1388">
        <v>18.4640424091189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3.0797903243735041</v>
      </c>
      <c r="G1389" s="13">
        <f t="shared" si="257"/>
        <v>0</v>
      </c>
      <c r="H1389" s="13">
        <f t="shared" si="258"/>
        <v>3.0797903243735041</v>
      </c>
      <c r="I1389" s="16">
        <f t="shared" si="265"/>
        <v>11.513400893879563</v>
      </c>
      <c r="J1389" s="13">
        <f t="shared" si="259"/>
        <v>11.389208318704791</v>
      </c>
      <c r="K1389" s="13">
        <f t="shared" si="260"/>
        <v>0.12419257517477256</v>
      </c>
      <c r="L1389" s="13">
        <f t="shared" si="261"/>
        <v>0</v>
      </c>
      <c r="M1389" s="13">
        <f t="shared" si="266"/>
        <v>3.536763727629857E-41</v>
      </c>
      <c r="N1389" s="13">
        <f t="shared" si="262"/>
        <v>2.1927935111305113E-41</v>
      </c>
      <c r="O1389" s="13">
        <f t="shared" si="263"/>
        <v>2.1927935111305113E-41</v>
      </c>
      <c r="Q1389">
        <v>16.26931186878144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8.7184314178358857</v>
      </c>
      <c r="G1390" s="13">
        <f t="shared" si="257"/>
        <v>0</v>
      </c>
      <c r="H1390" s="13">
        <f t="shared" si="258"/>
        <v>8.7184314178358857</v>
      </c>
      <c r="I1390" s="16">
        <f t="shared" si="265"/>
        <v>8.8426239930106583</v>
      </c>
      <c r="J1390" s="13">
        <f t="shared" si="259"/>
        <v>8.7846656304761126</v>
      </c>
      <c r="K1390" s="13">
        <f t="shared" si="260"/>
        <v>5.7958362534545671E-2</v>
      </c>
      <c r="L1390" s="13">
        <f t="shared" si="261"/>
        <v>0</v>
      </c>
      <c r="M1390" s="13">
        <f t="shared" si="266"/>
        <v>1.3439702164993457E-41</v>
      </c>
      <c r="N1390" s="13">
        <f t="shared" si="262"/>
        <v>8.3326153422959429E-42</v>
      </c>
      <c r="O1390" s="13">
        <f t="shared" si="263"/>
        <v>8.3326153422959429E-42</v>
      </c>
      <c r="Q1390">
        <v>16.103491993548388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0.81605034190907799</v>
      </c>
      <c r="G1391" s="13">
        <f t="shared" si="257"/>
        <v>0</v>
      </c>
      <c r="H1391" s="13">
        <f t="shared" si="258"/>
        <v>0.81605034190907799</v>
      </c>
      <c r="I1391" s="16">
        <f t="shared" si="265"/>
        <v>0.87400870444362366</v>
      </c>
      <c r="J1391" s="13">
        <f t="shared" si="259"/>
        <v>0.87396652253384033</v>
      </c>
      <c r="K1391" s="13">
        <f t="shared" si="260"/>
        <v>4.2181909783334248E-5</v>
      </c>
      <c r="L1391" s="13">
        <f t="shared" si="261"/>
        <v>0</v>
      </c>
      <c r="M1391" s="13">
        <f t="shared" si="266"/>
        <v>5.1070868226975142E-42</v>
      </c>
      <c r="N1391" s="13">
        <f t="shared" si="262"/>
        <v>3.1663938300724585E-42</v>
      </c>
      <c r="O1391" s="13">
        <f t="shared" si="263"/>
        <v>3.1663938300724585E-42</v>
      </c>
      <c r="Q1391">
        <v>18.18003623403747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73.062174260064396</v>
      </c>
      <c r="G1392" s="13">
        <f t="shared" si="257"/>
        <v>5.6120362035793052</v>
      </c>
      <c r="H1392" s="13">
        <f t="shared" si="258"/>
        <v>67.450138056485088</v>
      </c>
      <c r="I1392" s="16">
        <f t="shared" si="265"/>
        <v>67.450180238394864</v>
      </c>
      <c r="J1392" s="13">
        <f t="shared" si="259"/>
        <v>54.002175712820083</v>
      </c>
      <c r="K1392" s="13">
        <f t="shared" si="260"/>
        <v>13.448004525574781</v>
      </c>
      <c r="L1392" s="13">
        <f t="shared" si="261"/>
        <v>0</v>
      </c>
      <c r="M1392" s="13">
        <f t="shared" si="266"/>
        <v>1.9406929926250557E-42</v>
      </c>
      <c r="N1392" s="13">
        <f t="shared" si="262"/>
        <v>1.2032296554275345E-42</v>
      </c>
      <c r="O1392" s="13">
        <f t="shared" si="263"/>
        <v>5.6120362035793052</v>
      </c>
      <c r="Q1392">
        <v>18.365089305728681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10.89073341746429</v>
      </c>
      <c r="G1393" s="13">
        <f t="shared" si="257"/>
        <v>0</v>
      </c>
      <c r="H1393" s="13">
        <f t="shared" si="258"/>
        <v>10.89073341746429</v>
      </c>
      <c r="I1393" s="16">
        <f t="shared" si="265"/>
        <v>24.338737943039071</v>
      </c>
      <c r="J1393" s="13">
        <f t="shared" si="259"/>
        <v>23.497324488230863</v>
      </c>
      <c r="K1393" s="13">
        <f t="shared" si="260"/>
        <v>0.84141345480820817</v>
      </c>
      <c r="L1393" s="13">
        <f t="shared" si="261"/>
        <v>0</v>
      </c>
      <c r="M1393" s="13">
        <f t="shared" si="266"/>
        <v>7.3746333719752116E-43</v>
      </c>
      <c r="N1393" s="13">
        <f t="shared" si="262"/>
        <v>4.5722726906246311E-43</v>
      </c>
      <c r="O1393" s="13">
        <f t="shared" si="263"/>
        <v>4.5722726906246311E-43</v>
      </c>
      <c r="Q1393">
        <v>18.367418921242749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0.48713485829085179</v>
      </c>
      <c r="G1394" s="13">
        <f t="shared" si="257"/>
        <v>0</v>
      </c>
      <c r="H1394" s="13">
        <f t="shared" si="258"/>
        <v>0.48713485829085179</v>
      </c>
      <c r="I1394" s="16">
        <f t="shared" si="265"/>
        <v>1.3285483130990601</v>
      </c>
      <c r="J1394" s="13">
        <f t="shared" si="259"/>
        <v>1.3284552862963466</v>
      </c>
      <c r="K1394" s="13">
        <f t="shared" si="260"/>
        <v>9.3026802713502832E-5</v>
      </c>
      <c r="L1394" s="13">
        <f t="shared" si="261"/>
        <v>0</v>
      </c>
      <c r="M1394" s="13">
        <f t="shared" si="266"/>
        <v>2.8023606813505805E-43</v>
      </c>
      <c r="N1394" s="13">
        <f t="shared" si="262"/>
        <v>1.7374636224373598E-43</v>
      </c>
      <c r="O1394" s="13">
        <f t="shared" si="263"/>
        <v>1.7374636224373598E-43</v>
      </c>
      <c r="Q1394">
        <v>21.46675896924738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26.569731495962959</v>
      </c>
      <c r="G1395" s="13">
        <f t="shared" si="257"/>
        <v>0</v>
      </c>
      <c r="H1395" s="13">
        <f t="shared" si="258"/>
        <v>26.569731495962959</v>
      </c>
      <c r="I1395" s="16">
        <f t="shared" si="265"/>
        <v>26.569824522765671</v>
      </c>
      <c r="J1395" s="13">
        <f t="shared" si="259"/>
        <v>26.207986431662789</v>
      </c>
      <c r="K1395" s="13">
        <f t="shared" si="260"/>
        <v>0.36183809110288223</v>
      </c>
      <c r="L1395" s="13">
        <f t="shared" si="261"/>
        <v>0</v>
      </c>
      <c r="M1395" s="13">
        <f t="shared" si="266"/>
        <v>1.0648970589132207E-43</v>
      </c>
      <c r="N1395" s="13">
        <f t="shared" si="262"/>
        <v>6.6023617652619681E-44</v>
      </c>
      <c r="O1395" s="13">
        <f t="shared" si="263"/>
        <v>6.6023617652619681E-44</v>
      </c>
      <c r="Q1395">
        <v>26.474604413480229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10.945384101931181</v>
      </c>
      <c r="G1396" s="13">
        <f t="shared" si="257"/>
        <v>0</v>
      </c>
      <c r="H1396" s="13">
        <f t="shared" si="258"/>
        <v>10.945384101931181</v>
      </c>
      <c r="I1396" s="16">
        <f t="shared" si="265"/>
        <v>11.307222193034063</v>
      </c>
      <c r="J1396" s="13">
        <f t="shared" si="259"/>
        <v>11.276670213701664</v>
      </c>
      <c r="K1396" s="13">
        <f t="shared" si="260"/>
        <v>3.0551979332399171E-2</v>
      </c>
      <c r="L1396" s="13">
        <f t="shared" si="261"/>
        <v>0</v>
      </c>
      <c r="M1396" s="13">
        <f t="shared" si="266"/>
        <v>4.0466088238702388E-44</v>
      </c>
      <c r="N1396" s="13">
        <f t="shared" si="262"/>
        <v>2.508897470799548E-44</v>
      </c>
      <c r="O1396" s="13">
        <f t="shared" si="263"/>
        <v>2.508897470799548E-44</v>
      </c>
      <c r="Q1396">
        <v>25.93334891114398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2.672911985419943</v>
      </c>
      <c r="G1397" s="13">
        <f t="shared" si="257"/>
        <v>0</v>
      </c>
      <c r="H1397" s="13">
        <f t="shared" si="258"/>
        <v>2.672911985419943</v>
      </c>
      <c r="I1397" s="16">
        <f t="shared" si="265"/>
        <v>2.7034639647523422</v>
      </c>
      <c r="J1397" s="13">
        <f t="shared" si="259"/>
        <v>2.7030729555219359</v>
      </c>
      <c r="K1397" s="13">
        <f t="shared" si="260"/>
        <v>3.9100923040624735E-4</v>
      </c>
      <c r="L1397" s="13">
        <f t="shared" si="261"/>
        <v>0</v>
      </c>
      <c r="M1397" s="13">
        <f t="shared" si="266"/>
        <v>1.5377113530706908E-44</v>
      </c>
      <c r="N1397" s="13">
        <f t="shared" si="262"/>
        <v>9.5338103890382832E-45</v>
      </c>
      <c r="O1397" s="13">
        <f t="shared" si="263"/>
        <v>9.5338103890382832E-45</v>
      </c>
      <c r="Q1397">
        <v>26.437354422597849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2.6194798270102919</v>
      </c>
      <c r="G1398" s="13">
        <f t="shared" si="257"/>
        <v>0</v>
      </c>
      <c r="H1398" s="13">
        <f t="shared" si="258"/>
        <v>2.6194798270102919</v>
      </c>
      <c r="I1398" s="16">
        <f t="shared" si="265"/>
        <v>2.6198708362406982</v>
      </c>
      <c r="J1398" s="13">
        <f t="shared" si="259"/>
        <v>2.6193455559683341</v>
      </c>
      <c r="K1398" s="13">
        <f t="shared" si="260"/>
        <v>5.2528027236409258E-4</v>
      </c>
      <c r="L1398" s="13">
        <f t="shared" si="261"/>
        <v>0</v>
      </c>
      <c r="M1398" s="13">
        <f t="shared" si="266"/>
        <v>5.8433031416686251E-45</v>
      </c>
      <c r="N1398" s="13">
        <f t="shared" si="262"/>
        <v>3.6228479478345474E-45</v>
      </c>
      <c r="O1398" s="13">
        <f t="shared" si="263"/>
        <v>3.6228479478345474E-45</v>
      </c>
      <c r="Q1398">
        <v>23.637461000000009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0.27536680736363051</v>
      </c>
      <c r="G1399" s="13">
        <f t="shared" si="257"/>
        <v>0</v>
      </c>
      <c r="H1399" s="13">
        <f t="shared" si="258"/>
        <v>0.27536680736363051</v>
      </c>
      <c r="I1399" s="16">
        <f t="shared" si="265"/>
        <v>0.2758920876359946</v>
      </c>
      <c r="J1399" s="13">
        <f t="shared" si="259"/>
        <v>0.27589151674697632</v>
      </c>
      <c r="K1399" s="13">
        <f t="shared" si="260"/>
        <v>5.7088901828095118E-7</v>
      </c>
      <c r="L1399" s="13">
        <f t="shared" si="261"/>
        <v>0</v>
      </c>
      <c r="M1399" s="13">
        <f t="shared" si="266"/>
        <v>2.2204551938340777E-45</v>
      </c>
      <c r="N1399" s="13">
        <f t="shared" si="262"/>
        <v>1.3766822201771282E-45</v>
      </c>
      <c r="O1399" s="13">
        <f t="shared" si="263"/>
        <v>1.3766822201771282E-45</v>
      </c>
      <c r="Q1399">
        <v>24.152667059369609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111.5128302748893</v>
      </c>
      <c r="G1400" s="13">
        <f t="shared" si="257"/>
        <v>11.162430898470596</v>
      </c>
      <c r="H1400" s="13">
        <f t="shared" si="258"/>
        <v>100.35039937641869</v>
      </c>
      <c r="I1400" s="16">
        <f t="shared" si="265"/>
        <v>100.35039994730771</v>
      </c>
      <c r="J1400" s="13">
        <f t="shared" si="259"/>
        <v>74.747052683733486</v>
      </c>
      <c r="K1400" s="13">
        <f t="shared" si="260"/>
        <v>25.603347263574221</v>
      </c>
      <c r="L1400" s="13">
        <f t="shared" si="261"/>
        <v>0</v>
      </c>
      <c r="M1400" s="13">
        <f t="shared" si="266"/>
        <v>8.4377297365694953E-46</v>
      </c>
      <c r="N1400" s="13">
        <f t="shared" si="262"/>
        <v>5.2313924366730868E-46</v>
      </c>
      <c r="O1400" s="13">
        <f t="shared" si="263"/>
        <v>11.162430898470596</v>
      </c>
      <c r="Q1400">
        <v>21.43747219635755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83.926500617836297</v>
      </c>
      <c r="G1401" s="13">
        <f t="shared" si="257"/>
        <v>7.1803137215622295</v>
      </c>
      <c r="H1401" s="13">
        <f t="shared" si="258"/>
        <v>76.746186896274068</v>
      </c>
      <c r="I1401" s="16">
        <f t="shared" si="265"/>
        <v>102.34953415984829</v>
      </c>
      <c r="J1401" s="13">
        <f t="shared" si="259"/>
        <v>61.170307905411001</v>
      </c>
      <c r="K1401" s="13">
        <f t="shared" si="260"/>
        <v>41.179226254437289</v>
      </c>
      <c r="L1401" s="13">
        <f t="shared" si="261"/>
        <v>3.945033047697414</v>
      </c>
      <c r="M1401" s="13">
        <f t="shared" si="266"/>
        <v>3.945033047697414</v>
      </c>
      <c r="N1401" s="13">
        <f t="shared" si="262"/>
        <v>2.4459204895723965</v>
      </c>
      <c r="O1401" s="13">
        <f t="shared" si="263"/>
        <v>9.6262342111346264</v>
      </c>
      <c r="Q1401">
        <v>15.999899993548389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53.946293751932167</v>
      </c>
      <c r="G1402" s="13">
        <f t="shared" si="257"/>
        <v>2.8526377236260592</v>
      </c>
      <c r="H1402" s="13">
        <f t="shared" si="258"/>
        <v>51.093656028306107</v>
      </c>
      <c r="I1402" s="16">
        <f t="shared" si="265"/>
        <v>88.327849235045989</v>
      </c>
      <c r="J1402" s="13">
        <f t="shared" si="259"/>
        <v>61.338950438138944</v>
      </c>
      <c r="K1402" s="13">
        <f t="shared" si="260"/>
        <v>26.988898796907044</v>
      </c>
      <c r="L1402" s="13">
        <f t="shared" si="261"/>
        <v>0</v>
      </c>
      <c r="M1402" s="13">
        <f t="shared" si="266"/>
        <v>1.4991125581250175</v>
      </c>
      <c r="N1402" s="13">
        <f t="shared" si="262"/>
        <v>0.92944978603751083</v>
      </c>
      <c r="O1402" s="13">
        <f t="shared" si="263"/>
        <v>3.7820875096635698</v>
      </c>
      <c r="Q1402">
        <v>17.576929084112169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9.0174593104713124E-2</v>
      </c>
      <c r="G1403" s="13">
        <f t="shared" si="257"/>
        <v>0</v>
      </c>
      <c r="H1403" s="13">
        <f t="shared" si="258"/>
        <v>9.0174593104713124E-2</v>
      </c>
      <c r="I1403" s="16">
        <f t="shared" si="265"/>
        <v>27.079073390011757</v>
      </c>
      <c r="J1403" s="13">
        <f t="shared" si="259"/>
        <v>26.010422243253714</v>
      </c>
      <c r="K1403" s="13">
        <f t="shared" si="260"/>
        <v>1.0686511467580431</v>
      </c>
      <c r="L1403" s="13">
        <f t="shared" si="261"/>
        <v>0</v>
      </c>
      <c r="M1403" s="13">
        <f t="shared" si="266"/>
        <v>0.56966277208750671</v>
      </c>
      <c r="N1403" s="13">
        <f t="shared" si="262"/>
        <v>0.35319091869425417</v>
      </c>
      <c r="O1403" s="13">
        <f t="shared" si="263"/>
        <v>0.35319091869425417</v>
      </c>
      <c r="Q1403">
        <v>18.885637683175212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34.963613701435378</v>
      </c>
      <c r="G1404" s="13">
        <f t="shared" si="257"/>
        <v>0.11246687695771167</v>
      </c>
      <c r="H1404" s="13">
        <f t="shared" si="258"/>
        <v>34.851146824477667</v>
      </c>
      <c r="I1404" s="16">
        <f t="shared" si="265"/>
        <v>35.91979797123571</v>
      </c>
      <c r="J1404" s="13">
        <f t="shared" si="259"/>
        <v>34.34110769939582</v>
      </c>
      <c r="K1404" s="13">
        <f t="shared" si="260"/>
        <v>1.5786902718398892</v>
      </c>
      <c r="L1404" s="13">
        <f t="shared" si="261"/>
        <v>0</v>
      </c>
      <c r="M1404" s="13">
        <f t="shared" si="266"/>
        <v>0.21647185339325253</v>
      </c>
      <c r="N1404" s="13">
        <f t="shared" si="262"/>
        <v>0.13421254910381658</v>
      </c>
      <c r="O1404" s="13">
        <f t="shared" si="263"/>
        <v>0.24667942606152826</v>
      </c>
      <c r="Q1404">
        <v>22.06707526007029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42.615609789995851</v>
      </c>
      <c r="G1405" s="13">
        <f t="shared" si="257"/>
        <v>1.2170409700212934</v>
      </c>
      <c r="H1405" s="13">
        <f t="shared" si="258"/>
        <v>41.398568819974557</v>
      </c>
      <c r="I1405" s="16">
        <f t="shared" si="265"/>
        <v>42.977259091814446</v>
      </c>
      <c r="J1405" s="13">
        <f t="shared" si="259"/>
        <v>39.061911001830943</v>
      </c>
      <c r="K1405" s="13">
        <f t="shared" si="260"/>
        <v>3.9153480899835031</v>
      </c>
      <c r="L1405" s="13">
        <f t="shared" si="261"/>
        <v>0</v>
      </c>
      <c r="M1405" s="13">
        <f t="shared" si="266"/>
        <v>8.2259304289435953E-2</v>
      </c>
      <c r="N1405" s="13">
        <f t="shared" si="262"/>
        <v>5.1000768659450288E-2</v>
      </c>
      <c r="O1405" s="13">
        <f t="shared" si="263"/>
        <v>1.2680417386807437</v>
      </c>
      <c r="Q1405">
        <v>18.909625022552241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36.308750497932593</v>
      </c>
      <c r="G1406" s="13">
        <f t="shared" si="257"/>
        <v>0.30663886029923459</v>
      </c>
      <c r="H1406" s="13">
        <f t="shared" si="258"/>
        <v>36.002111637633355</v>
      </c>
      <c r="I1406" s="16">
        <f t="shared" si="265"/>
        <v>39.917459727616858</v>
      </c>
      <c r="J1406" s="13">
        <f t="shared" si="259"/>
        <v>38.59144987778447</v>
      </c>
      <c r="K1406" s="13">
        <f t="shared" si="260"/>
        <v>1.3260098498323885</v>
      </c>
      <c r="L1406" s="13">
        <f t="shared" si="261"/>
        <v>0</v>
      </c>
      <c r="M1406" s="13">
        <f t="shared" si="266"/>
        <v>3.1258535629985665E-2</v>
      </c>
      <c r="N1406" s="13">
        <f t="shared" si="262"/>
        <v>1.9380292090591111E-2</v>
      </c>
      <c r="O1406" s="13">
        <f t="shared" si="263"/>
        <v>0.32601915238982571</v>
      </c>
      <c r="Q1406">
        <v>25.693923684314711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8.1867900023669407</v>
      </c>
      <c r="G1407" s="13">
        <f t="shared" si="257"/>
        <v>0</v>
      </c>
      <c r="H1407" s="13">
        <f t="shared" si="258"/>
        <v>8.1867900023669407</v>
      </c>
      <c r="I1407" s="16">
        <f t="shared" si="265"/>
        <v>9.5127998521993291</v>
      </c>
      <c r="J1407" s="13">
        <f t="shared" si="259"/>
        <v>9.4956488644463288</v>
      </c>
      <c r="K1407" s="13">
        <f t="shared" si="260"/>
        <v>1.715098775300028E-2</v>
      </c>
      <c r="L1407" s="13">
        <f t="shared" si="261"/>
        <v>0</v>
      </c>
      <c r="M1407" s="13">
        <f t="shared" si="266"/>
        <v>1.1878243539394553E-2</v>
      </c>
      <c r="N1407" s="13">
        <f t="shared" si="262"/>
        <v>7.3645109944246228E-3</v>
      </c>
      <c r="O1407" s="13">
        <f t="shared" si="263"/>
        <v>7.3645109944246228E-3</v>
      </c>
      <c r="Q1407">
        <v>26.37018108059701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0.4229730734377255</v>
      </c>
      <c r="G1408" s="13">
        <f t="shared" si="257"/>
        <v>0</v>
      </c>
      <c r="H1408" s="13">
        <f t="shared" si="258"/>
        <v>0.4229730734377255</v>
      </c>
      <c r="I1408" s="16">
        <f t="shared" si="265"/>
        <v>0.44012406119072578</v>
      </c>
      <c r="J1408" s="13">
        <f t="shared" si="259"/>
        <v>0.44012255158665159</v>
      </c>
      <c r="K1408" s="13">
        <f t="shared" si="260"/>
        <v>1.5096040741902073E-6</v>
      </c>
      <c r="L1408" s="13">
        <f t="shared" si="261"/>
        <v>0</v>
      </c>
      <c r="M1408" s="13">
        <f t="shared" si="266"/>
        <v>4.5137325449699306E-3</v>
      </c>
      <c r="N1408" s="13">
        <f t="shared" si="262"/>
        <v>2.798514177881357E-3</v>
      </c>
      <c r="O1408" s="13">
        <f t="shared" si="263"/>
        <v>2.798514177881357E-3</v>
      </c>
      <c r="Q1408">
        <v>27.248550768514399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0.25952607669186539</v>
      </c>
      <c r="G1409" s="13">
        <f t="shared" si="257"/>
        <v>0</v>
      </c>
      <c r="H1409" s="13">
        <f t="shared" si="258"/>
        <v>0.25952607669186539</v>
      </c>
      <c r="I1409" s="16">
        <f t="shared" si="265"/>
        <v>0.25952758629593958</v>
      </c>
      <c r="J1409" s="13">
        <f t="shared" si="259"/>
        <v>0.25952710452759237</v>
      </c>
      <c r="K1409" s="13">
        <f t="shared" si="260"/>
        <v>4.8176834721580519E-7</v>
      </c>
      <c r="L1409" s="13">
        <f t="shared" si="261"/>
        <v>0</v>
      </c>
      <c r="M1409" s="13">
        <f t="shared" si="266"/>
        <v>1.7152183670885736E-3</v>
      </c>
      <c r="N1409" s="13">
        <f t="shared" si="262"/>
        <v>1.0634353875949157E-3</v>
      </c>
      <c r="O1409" s="13">
        <f t="shared" si="263"/>
        <v>1.0634353875949157E-3</v>
      </c>
      <c r="Q1409">
        <v>24.054707000000011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7.8251288276147433</v>
      </c>
      <c r="G1410" s="13">
        <f t="shared" si="257"/>
        <v>0</v>
      </c>
      <c r="H1410" s="13">
        <f t="shared" si="258"/>
        <v>7.8251288276147433</v>
      </c>
      <c r="I1410" s="16">
        <f t="shared" si="265"/>
        <v>7.8251293093830903</v>
      </c>
      <c r="J1410" s="13">
        <f t="shared" si="259"/>
        <v>7.8158300083775609</v>
      </c>
      <c r="K1410" s="13">
        <f t="shared" si="260"/>
        <v>9.2993010055293368E-3</v>
      </c>
      <c r="L1410" s="13">
        <f t="shared" si="261"/>
        <v>0</v>
      </c>
      <c r="M1410" s="13">
        <f t="shared" si="266"/>
        <v>6.517829794936579E-4</v>
      </c>
      <c r="N1410" s="13">
        <f t="shared" si="262"/>
        <v>4.0410544728606792E-4</v>
      </c>
      <c r="O1410" s="13">
        <f t="shared" si="263"/>
        <v>4.0410544728606792E-4</v>
      </c>
      <c r="Q1410">
        <v>26.56726311500254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9.9239668536204793</v>
      </c>
      <c r="G1411" s="13">
        <f t="shared" si="257"/>
        <v>0</v>
      </c>
      <c r="H1411" s="13">
        <f t="shared" si="258"/>
        <v>9.9239668536204793</v>
      </c>
      <c r="I1411" s="16">
        <f t="shared" si="265"/>
        <v>9.9332661546260077</v>
      </c>
      <c r="J1411" s="13">
        <f t="shared" si="259"/>
        <v>9.9106208007568011</v>
      </c>
      <c r="K1411" s="13">
        <f t="shared" si="260"/>
        <v>2.264535386920663E-2</v>
      </c>
      <c r="L1411" s="13">
        <f t="shared" si="261"/>
        <v>0</v>
      </c>
      <c r="M1411" s="13">
        <f t="shared" si="266"/>
        <v>2.4767753220758998E-4</v>
      </c>
      <c r="N1411" s="13">
        <f t="shared" si="262"/>
        <v>1.5356006996870578E-4</v>
      </c>
      <c r="O1411" s="13">
        <f t="shared" si="263"/>
        <v>1.5356006996870578E-4</v>
      </c>
      <c r="Q1411">
        <v>25.294559329495151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8.1093479551603505</v>
      </c>
      <c r="G1412" s="13">
        <f t="shared" si="257"/>
        <v>0</v>
      </c>
      <c r="H1412" s="13">
        <f t="shared" si="258"/>
        <v>8.1093479551603505</v>
      </c>
      <c r="I1412" s="16">
        <f t="shared" si="265"/>
        <v>8.1319933090295571</v>
      </c>
      <c r="J1412" s="13">
        <f t="shared" si="259"/>
        <v>8.1143071137357552</v>
      </c>
      <c r="K1412" s="13">
        <f t="shared" si="260"/>
        <v>1.7686195293801887E-2</v>
      </c>
      <c r="L1412" s="13">
        <f t="shared" si="261"/>
        <v>0</v>
      </c>
      <c r="M1412" s="13">
        <f t="shared" si="266"/>
        <v>9.4117462238884193E-5</v>
      </c>
      <c r="N1412" s="13">
        <f t="shared" si="262"/>
        <v>5.8352826588108202E-5</v>
      </c>
      <c r="O1412" s="13">
        <f t="shared" si="263"/>
        <v>5.8352826588108202E-5</v>
      </c>
      <c r="Q1412">
        <v>22.772874293223001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26.97768179901243</v>
      </c>
      <c r="G1413" s="13">
        <f t="shared" si="257"/>
        <v>0</v>
      </c>
      <c r="H1413" s="13">
        <f t="shared" si="258"/>
        <v>26.97768179901243</v>
      </c>
      <c r="I1413" s="16">
        <f t="shared" si="265"/>
        <v>26.995367994306232</v>
      </c>
      <c r="J1413" s="13">
        <f t="shared" si="259"/>
        <v>25.596241050446075</v>
      </c>
      <c r="K1413" s="13">
        <f t="shared" si="260"/>
        <v>1.399126943860157</v>
      </c>
      <c r="L1413" s="13">
        <f t="shared" si="261"/>
        <v>0</v>
      </c>
      <c r="M1413" s="13">
        <f t="shared" si="266"/>
        <v>3.5764635650775992E-5</v>
      </c>
      <c r="N1413" s="13">
        <f t="shared" si="262"/>
        <v>2.2174074103481114E-5</v>
      </c>
      <c r="O1413" s="13">
        <f t="shared" si="263"/>
        <v>2.2174074103481114E-5</v>
      </c>
      <c r="Q1413">
        <v>16.773063993548391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23.18375482384619</v>
      </c>
      <c r="G1414" s="13">
        <f t="shared" ref="G1414:G1477" si="271">IF((F1414-$J$2)&gt;0,$I$2*(F1414-$J$2),0)</f>
        <v>0</v>
      </c>
      <c r="H1414" s="13">
        <f t="shared" ref="H1414:H1477" si="272">F1414-G1414</f>
        <v>23.18375482384619</v>
      </c>
      <c r="I1414" s="16">
        <f t="shared" si="265"/>
        <v>24.582881767706347</v>
      </c>
      <c r="J1414" s="13">
        <f t="shared" ref="J1414:J1477" si="273">I1414/SQRT(1+(I1414/($K$2*(300+(25*Q1414)+0.05*(Q1414)^3)))^2)</f>
        <v>23.361889974505061</v>
      </c>
      <c r="K1414" s="13">
        <f t="shared" ref="K1414:K1477" si="274">I1414-J1414</f>
        <v>1.2209917932012857</v>
      </c>
      <c r="L1414" s="13">
        <f t="shared" ref="L1414:L1477" si="275">IF(K1414&gt;$N$2,(K1414-$N$2)/$L$2,0)</f>
        <v>0</v>
      </c>
      <c r="M1414" s="13">
        <f t="shared" si="266"/>
        <v>1.3590561547294877E-5</v>
      </c>
      <c r="N1414" s="13">
        <f t="shared" ref="N1414:N1477" si="276">$M$2*M1414</f>
        <v>8.4261481593228233E-6</v>
      </c>
      <c r="O1414" s="13">
        <f t="shared" ref="O1414:O1477" si="277">N1414+G1414</f>
        <v>8.4261481593228233E-6</v>
      </c>
      <c r="Q1414">
        <v>15.766811202487389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7.8881936732933804</v>
      </c>
      <c r="G1415" s="13">
        <f t="shared" si="271"/>
        <v>0</v>
      </c>
      <c r="H1415" s="13">
        <f t="shared" si="272"/>
        <v>7.8881936732933804</v>
      </c>
      <c r="I1415" s="16">
        <f t="shared" ref="I1415:I1478" si="279">H1415+K1414-L1414</f>
        <v>9.1091854664946652</v>
      </c>
      <c r="J1415" s="13">
        <f t="shared" si="273"/>
        <v>9.0579316665575718</v>
      </c>
      <c r="K1415" s="13">
        <f t="shared" si="274"/>
        <v>5.1253799937093447E-2</v>
      </c>
      <c r="L1415" s="13">
        <f t="shared" si="275"/>
        <v>0</v>
      </c>
      <c r="M1415" s="13">
        <f t="shared" ref="M1415:M1478" si="280">L1415+M1414-N1414</f>
        <v>5.1644133879720538E-6</v>
      </c>
      <c r="N1415" s="13">
        <f t="shared" si="276"/>
        <v>3.2019363005426734E-6</v>
      </c>
      <c r="O1415" s="13">
        <f t="shared" si="277"/>
        <v>3.2019363005426734E-6</v>
      </c>
      <c r="Q1415">
        <v>17.620121457620879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12.475912620363459</v>
      </c>
      <c r="G1416" s="13">
        <f t="shared" si="271"/>
        <v>0</v>
      </c>
      <c r="H1416" s="13">
        <f t="shared" si="272"/>
        <v>12.475912620363459</v>
      </c>
      <c r="I1416" s="16">
        <f t="shared" si="279"/>
        <v>12.527166420300553</v>
      </c>
      <c r="J1416" s="13">
        <f t="shared" si="273"/>
        <v>12.416574711541292</v>
      </c>
      <c r="K1416" s="13">
        <f t="shared" si="274"/>
        <v>0.1105917087592605</v>
      </c>
      <c r="L1416" s="13">
        <f t="shared" si="275"/>
        <v>0</v>
      </c>
      <c r="M1416" s="13">
        <f t="shared" si="280"/>
        <v>1.9624770874293803E-6</v>
      </c>
      <c r="N1416" s="13">
        <f t="shared" si="276"/>
        <v>1.2167357942062159E-6</v>
      </c>
      <c r="O1416" s="13">
        <f t="shared" si="277"/>
        <v>1.2167357942062159E-6</v>
      </c>
      <c r="Q1416">
        <v>18.906899009233999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24.39786778339656</v>
      </c>
      <c r="G1417" s="13">
        <f t="shared" si="271"/>
        <v>0</v>
      </c>
      <c r="H1417" s="13">
        <f t="shared" si="272"/>
        <v>24.39786778339656</v>
      </c>
      <c r="I1417" s="16">
        <f t="shared" si="279"/>
        <v>24.508459492155822</v>
      </c>
      <c r="J1417" s="13">
        <f t="shared" si="273"/>
        <v>23.855024987518565</v>
      </c>
      <c r="K1417" s="13">
        <f t="shared" si="274"/>
        <v>0.65343450463725716</v>
      </c>
      <c r="L1417" s="13">
        <f t="shared" si="275"/>
        <v>0</v>
      </c>
      <c r="M1417" s="13">
        <f t="shared" si="280"/>
        <v>7.4574129322316447E-7</v>
      </c>
      <c r="N1417" s="13">
        <f t="shared" si="276"/>
        <v>4.6235960179836196E-7</v>
      </c>
      <c r="O1417" s="13">
        <f t="shared" si="277"/>
        <v>4.6235960179836196E-7</v>
      </c>
      <c r="Q1417">
        <v>20.386936424124169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2.6498067932053169</v>
      </c>
      <c r="G1418" s="13">
        <f t="shared" si="271"/>
        <v>0</v>
      </c>
      <c r="H1418" s="13">
        <f t="shared" si="272"/>
        <v>2.6498067932053169</v>
      </c>
      <c r="I1418" s="16">
        <f t="shared" si="279"/>
        <v>3.303241297842574</v>
      </c>
      <c r="J1418" s="13">
        <f t="shared" si="273"/>
        <v>3.3024598131466787</v>
      </c>
      <c r="K1418" s="13">
        <f t="shared" si="274"/>
        <v>7.8148469589534031E-4</v>
      </c>
      <c r="L1418" s="13">
        <f t="shared" si="275"/>
        <v>0</v>
      </c>
      <c r="M1418" s="13">
        <f t="shared" si="280"/>
        <v>2.8338169142480251E-7</v>
      </c>
      <c r="N1418" s="13">
        <f t="shared" si="276"/>
        <v>1.7569664868337756E-7</v>
      </c>
      <c r="O1418" s="13">
        <f t="shared" si="277"/>
        <v>1.7569664868337756E-7</v>
      </c>
      <c r="Q1418">
        <v>25.774954515242221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3.5135134999999998E-2</v>
      </c>
      <c r="G1419" s="13">
        <f t="shared" si="271"/>
        <v>0</v>
      </c>
      <c r="H1419" s="13">
        <f t="shared" si="272"/>
        <v>3.5135134999999998E-2</v>
      </c>
      <c r="I1419" s="16">
        <f t="shared" si="279"/>
        <v>3.5916619695895338E-2</v>
      </c>
      <c r="J1419" s="13">
        <f t="shared" si="273"/>
        <v>3.5916618687558043E-2</v>
      </c>
      <c r="K1419" s="13">
        <f t="shared" si="274"/>
        <v>1.0083372956048997E-9</v>
      </c>
      <c r="L1419" s="13">
        <f t="shared" si="275"/>
        <v>0</v>
      </c>
      <c r="M1419" s="13">
        <f t="shared" si="280"/>
        <v>1.0768504274142495E-7</v>
      </c>
      <c r="N1419" s="13">
        <f t="shared" si="276"/>
        <v>6.6764726499683464E-8</v>
      </c>
      <c r="O1419" s="13">
        <f t="shared" si="277"/>
        <v>6.6764726499683464E-8</v>
      </c>
      <c r="Q1419">
        <v>25.750581102041931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0.25416508894418771</v>
      </c>
      <c r="G1420" s="13">
        <f t="shared" si="271"/>
        <v>0</v>
      </c>
      <c r="H1420" s="13">
        <f t="shared" si="272"/>
        <v>0.25416508894418771</v>
      </c>
      <c r="I1420" s="16">
        <f t="shared" si="279"/>
        <v>0.25416508995252501</v>
      </c>
      <c r="J1420" s="13">
        <f t="shared" si="273"/>
        <v>0.25416485387984328</v>
      </c>
      <c r="K1420" s="13">
        <f t="shared" si="274"/>
        <v>2.3607268173631013E-7</v>
      </c>
      <c r="L1420" s="13">
        <f t="shared" si="275"/>
        <v>0</v>
      </c>
      <c r="M1420" s="13">
        <f t="shared" si="280"/>
        <v>4.0920316241741489E-8</v>
      </c>
      <c r="N1420" s="13">
        <f t="shared" si="276"/>
        <v>2.5370596069879725E-8</v>
      </c>
      <c r="O1420" s="13">
        <f t="shared" si="277"/>
        <v>2.5370596069879725E-8</v>
      </c>
      <c r="Q1420">
        <v>28.78048900000001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8.7080067502854011</v>
      </c>
      <c r="G1421" s="13">
        <f t="shared" si="271"/>
        <v>0</v>
      </c>
      <c r="H1421" s="13">
        <f t="shared" si="272"/>
        <v>8.7080067502854011</v>
      </c>
      <c r="I1421" s="16">
        <f t="shared" si="279"/>
        <v>8.7080069863580825</v>
      </c>
      <c r="J1421" s="13">
        <f t="shared" si="273"/>
        <v>8.6973785764529925</v>
      </c>
      <c r="K1421" s="13">
        <f t="shared" si="274"/>
        <v>1.0628409905089953E-2</v>
      </c>
      <c r="L1421" s="13">
        <f t="shared" si="275"/>
        <v>0</v>
      </c>
      <c r="M1421" s="13">
        <f t="shared" si="280"/>
        <v>1.5549720171861764E-8</v>
      </c>
      <c r="N1421" s="13">
        <f t="shared" si="276"/>
        <v>9.640826506554294E-9</v>
      </c>
      <c r="O1421" s="13">
        <f t="shared" si="277"/>
        <v>9.640826506554294E-9</v>
      </c>
      <c r="Q1421">
        <v>27.934170017238191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0.27475155916719868</v>
      </c>
      <c r="G1422" s="13">
        <f t="shared" si="271"/>
        <v>0</v>
      </c>
      <c r="H1422" s="13">
        <f t="shared" si="272"/>
        <v>0.27475155916719868</v>
      </c>
      <c r="I1422" s="16">
        <f t="shared" si="279"/>
        <v>0.28537996907228863</v>
      </c>
      <c r="J1422" s="13">
        <f t="shared" si="273"/>
        <v>0.28537954861074427</v>
      </c>
      <c r="K1422" s="13">
        <f t="shared" si="274"/>
        <v>4.2046154435926297E-7</v>
      </c>
      <c r="L1422" s="13">
        <f t="shared" si="275"/>
        <v>0</v>
      </c>
      <c r="M1422" s="13">
        <f t="shared" si="280"/>
        <v>5.9088936653074704E-9</v>
      </c>
      <c r="N1422" s="13">
        <f t="shared" si="276"/>
        <v>3.6635140724906318E-9</v>
      </c>
      <c r="O1422" s="13">
        <f t="shared" si="277"/>
        <v>3.6635140724906318E-9</v>
      </c>
      <c r="Q1422">
        <v>27.09191114495842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42.497213748665352</v>
      </c>
      <c r="G1423" s="13">
        <f t="shared" si="271"/>
        <v>1.199950370593196</v>
      </c>
      <c r="H1423" s="13">
        <f t="shared" si="272"/>
        <v>41.297263378072159</v>
      </c>
      <c r="I1423" s="16">
        <f t="shared" si="279"/>
        <v>41.297263798533706</v>
      </c>
      <c r="J1423" s="13">
        <f t="shared" si="273"/>
        <v>40.00403563507966</v>
      </c>
      <c r="K1423" s="13">
        <f t="shared" si="274"/>
        <v>1.2932281634540459</v>
      </c>
      <c r="L1423" s="13">
        <f t="shared" si="275"/>
        <v>0</v>
      </c>
      <c r="M1423" s="13">
        <f t="shared" si="280"/>
        <v>2.2453795928168387E-9</v>
      </c>
      <c r="N1423" s="13">
        <f t="shared" si="276"/>
        <v>1.3921353475464399E-9</v>
      </c>
      <c r="O1423" s="13">
        <f t="shared" si="277"/>
        <v>1.1999503719853313</v>
      </c>
      <c r="Q1423">
        <v>26.63517065145977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7.9818554287389452</v>
      </c>
      <c r="G1424" s="13">
        <f t="shared" si="271"/>
        <v>0</v>
      </c>
      <c r="H1424" s="13">
        <f t="shared" si="272"/>
        <v>7.9818554287389452</v>
      </c>
      <c r="I1424" s="16">
        <f t="shared" si="279"/>
        <v>9.2750835921929919</v>
      </c>
      <c r="J1424" s="13">
        <f t="shared" si="273"/>
        <v>9.2420570339682868</v>
      </c>
      <c r="K1424" s="13">
        <f t="shared" si="274"/>
        <v>3.3026558224705127E-2</v>
      </c>
      <c r="L1424" s="13">
        <f t="shared" si="275"/>
        <v>0</v>
      </c>
      <c r="M1424" s="13">
        <f t="shared" si="280"/>
        <v>8.5324424527039876E-10</v>
      </c>
      <c r="N1424" s="13">
        <f t="shared" si="276"/>
        <v>5.2901143206764721E-10</v>
      </c>
      <c r="O1424" s="13">
        <f t="shared" si="277"/>
        <v>5.2901143206764721E-10</v>
      </c>
      <c r="Q1424">
        <v>21.12959608453442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32.067867121203207</v>
      </c>
      <c r="G1425" s="13">
        <f t="shared" si="271"/>
        <v>0</v>
      </c>
      <c r="H1425" s="13">
        <f t="shared" si="272"/>
        <v>32.067867121203207</v>
      </c>
      <c r="I1425" s="16">
        <f t="shared" si="279"/>
        <v>32.100893679427912</v>
      </c>
      <c r="J1425" s="13">
        <f t="shared" si="273"/>
        <v>29.473498941459447</v>
      </c>
      <c r="K1425" s="13">
        <f t="shared" si="274"/>
        <v>2.6273947379684657</v>
      </c>
      <c r="L1425" s="13">
        <f t="shared" si="275"/>
        <v>0</v>
      </c>
      <c r="M1425" s="13">
        <f t="shared" si="280"/>
        <v>3.2423281320275155E-10</v>
      </c>
      <c r="N1425" s="13">
        <f t="shared" si="276"/>
        <v>2.0102434418570597E-10</v>
      </c>
      <c r="O1425" s="13">
        <f t="shared" si="277"/>
        <v>2.0102434418570597E-10</v>
      </c>
      <c r="Q1425">
        <v>15.63751927953351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2.4283212874974871</v>
      </c>
      <c r="G1426" s="13">
        <f t="shared" si="271"/>
        <v>0</v>
      </c>
      <c r="H1426" s="13">
        <f t="shared" si="272"/>
        <v>2.4283212874974871</v>
      </c>
      <c r="I1426" s="16">
        <f t="shared" si="279"/>
        <v>5.0557160254659532</v>
      </c>
      <c r="J1426" s="13">
        <f t="shared" si="273"/>
        <v>5.0446268502233051</v>
      </c>
      <c r="K1426" s="13">
        <f t="shared" si="274"/>
        <v>1.1089175242648075E-2</v>
      </c>
      <c r="L1426" s="13">
        <f t="shared" si="275"/>
        <v>0</v>
      </c>
      <c r="M1426" s="13">
        <f t="shared" si="280"/>
        <v>1.2320846901704558E-10</v>
      </c>
      <c r="N1426" s="13">
        <f t="shared" si="276"/>
        <v>7.6389250790568255E-11</v>
      </c>
      <c r="O1426" s="13">
        <f t="shared" si="277"/>
        <v>7.6389250790568255E-11</v>
      </c>
      <c r="Q1426">
        <v>15.983199993548389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0.1670039627494059</v>
      </c>
      <c r="G1427" s="13">
        <f t="shared" si="271"/>
        <v>0</v>
      </c>
      <c r="H1427" s="13">
        <f t="shared" si="272"/>
        <v>0.1670039627494059</v>
      </c>
      <c r="I1427" s="16">
        <f t="shared" si="279"/>
        <v>0.17809313799205398</v>
      </c>
      <c r="J1427" s="13">
        <f t="shared" si="273"/>
        <v>0.17809290374768236</v>
      </c>
      <c r="K1427" s="13">
        <f t="shared" si="274"/>
        <v>2.3424437162189449E-7</v>
      </c>
      <c r="L1427" s="13">
        <f t="shared" si="275"/>
        <v>0</v>
      </c>
      <c r="M1427" s="13">
        <f t="shared" si="280"/>
        <v>4.6819218226477322E-11</v>
      </c>
      <c r="N1427" s="13">
        <f t="shared" si="276"/>
        <v>2.902791530041594E-11</v>
      </c>
      <c r="O1427" s="13">
        <f t="shared" si="277"/>
        <v>2.902791530041594E-11</v>
      </c>
      <c r="Q1427">
        <v>21.154100555251809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13.87031861832862</v>
      </c>
      <c r="G1428" s="13">
        <f t="shared" si="271"/>
        <v>0</v>
      </c>
      <c r="H1428" s="13">
        <f t="shared" si="272"/>
        <v>13.87031861832862</v>
      </c>
      <c r="I1428" s="16">
        <f t="shared" si="279"/>
        <v>13.870318852572991</v>
      </c>
      <c r="J1428" s="13">
        <f t="shared" si="273"/>
        <v>13.75069535298562</v>
      </c>
      <c r="K1428" s="13">
        <f t="shared" si="274"/>
        <v>0.11962349958737128</v>
      </c>
      <c r="L1428" s="13">
        <f t="shared" si="275"/>
        <v>0</v>
      </c>
      <c r="M1428" s="13">
        <f t="shared" si="280"/>
        <v>1.7791302926061382E-11</v>
      </c>
      <c r="N1428" s="13">
        <f t="shared" si="276"/>
        <v>1.1030607814158057E-11</v>
      </c>
      <c r="O1428" s="13">
        <f t="shared" si="277"/>
        <v>1.1030607814158057E-11</v>
      </c>
      <c r="Q1428">
        <v>20.512022329750899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11.325753564757511</v>
      </c>
      <c r="G1429" s="13">
        <f t="shared" si="271"/>
        <v>0</v>
      </c>
      <c r="H1429" s="13">
        <f t="shared" si="272"/>
        <v>11.325753564757511</v>
      </c>
      <c r="I1429" s="16">
        <f t="shared" si="279"/>
        <v>11.445377064344882</v>
      </c>
      <c r="J1429" s="13">
        <f t="shared" si="273"/>
        <v>11.406724141052042</v>
      </c>
      <c r="K1429" s="13">
        <f t="shared" si="274"/>
        <v>3.8652923292840313E-2</v>
      </c>
      <c r="L1429" s="13">
        <f t="shared" si="275"/>
        <v>0</v>
      </c>
      <c r="M1429" s="13">
        <f t="shared" si="280"/>
        <v>6.7606951119033246E-12</v>
      </c>
      <c r="N1429" s="13">
        <f t="shared" si="276"/>
        <v>4.1916309693800616E-12</v>
      </c>
      <c r="O1429" s="13">
        <f t="shared" si="277"/>
        <v>4.1916309693800616E-12</v>
      </c>
      <c r="Q1429">
        <v>24.495975809394899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2.633155904953953</v>
      </c>
      <c r="G1430" s="13">
        <f t="shared" si="271"/>
        <v>0</v>
      </c>
      <c r="H1430" s="13">
        <f t="shared" si="272"/>
        <v>2.633155904953953</v>
      </c>
      <c r="I1430" s="16">
        <f t="shared" si="279"/>
        <v>2.6718088282467933</v>
      </c>
      <c r="J1430" s="13">
        <f t="shared" si="273"/>
        <v>2.6712984410366079</v>
      </c>
      <c r="K1430" s="13">
        <f t="shared" si="274"/>
        <v>5.1038721018548117E-4</v>
      </c>
      <c r="L1430" s="13">
        <f t="shared" si="275"/>
        <v>0</v>
      </c>
      <c r="M1430" s="13">
        <f t="shared" si="280"/>
        <v>2.569064142523263E-12</v>
      </c>
      <c r="N1430" s="13">
        <f t="shared" si="276"/>
        <v>1.5928197683644231E-12</v>
      </c>
      <c r="O1430" s="13">
        <f t="shared" si="277"/>
        <v>1.5928197683644231E-12</v>
      </c>
      <c r="Q1430">
        <v>24.263420260264262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8.7316511371192007</v>
      </c>
      <c r="G1431" s="13">
        <f t="shared" si="271"/>
        <v>0</v>
      </c>
      <c r="H1431" s="13">
        <f t="shared" si="272"/>
        <v>8.7316511371192007</v>
      </c>
      <c r="I1431" s="16">
        <f t="shared" si="279"/>
        <v>8.7321615243293866</v>
      </c>
      <c r="J1431" s="13">
        <f t="shared" si="273"/>
        <v>8.7173690055032207</v>
      </c>
      <c r="K1431" s="13">
        <f t="shared" si="274"/>
        <v>1.4792518826165946E-2</v>
      </c>
      <c r="L1431" s="13">
        <f t="shared" si="275"/>
        <v>0</v>
      </c>
      <c r="M1431" s="13">
        <f t="shared" si="280"/>
        <v>9.762443741588399E-13</v>
      </c>
      <c r="N1431" s="13">
        <f t="shared" si="276"/>
        <v>6.0527151197848077E-13</v>
      </c>
      <c r="O1431" s="13">
        <f t="shared" si="277"/>
        <v>6.0527151197848077E-13</v>
      </c>
      <c r="Q1431">
        <v>25.583379049984959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3.2512787395367408</v>
      </c>
      <c r="G1432" s="13">
        <f t="shared" si="271"/>
        <v>0</v>
      </c>
      <c r="H1432" s="13">
        <f t="shared" si="272"/>
        <v>3.2512787395367408</v>
      </c>
      <c r="I1432" s="16">
        <f t="shared" si="279"/>
        <v>3.2660712583629068</v>
      </c>
      <c r="J1432" s="13">
        <f t="shared" si="273"/>
        <v>3.2652261547250636</v>
      </c>
      <c r="K1432" s="13">
        <f t="shared" si="274"/>
        <v>8.4510363784318088E-4</v>
      </c>
      <c r="L1432" s="13">
        <f t="shared" si="275"/>
        <v>0</v>
      </c>
      <c r="M1432" s="13">
        <f t="shared" si="280"/>
        <v>3.7097286218035913E-13</v>
      </c>
      <c r="N1432" s="13">
        <f t="shared" si="276"/>
        <v>2.3000317455182264E-13</v>
      </c>
      <c r="O1432" s="13">
        <f t="shared" si="277"/>
        <v>2.3000317455182264E-13</v>
      </c>
      <c r="Q1432">
        <v>24.96655100000001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2.606504382922592</v>
      </c>
      <c r="G1433" s="13">
        <f t="shared" si="271"/>
        <v>0</v>
      </c>
      <c r="H1433" s="13">
        <f t="shared" si="272"/>
        <v>2.606504382922592</v>
      </c>
      <c r="I1433" s="16">
        <f t="shared" si="279"/>
        <v>2.6073494865604352</v>
      </c>
      <c r="J1433" s="13">
        <f t="shared" si="273"/>
        <v>2.6070165056241934</v>
      </c>
      <c r="K1433" s="13">
        <f t="shared" si="274"/>
        <v>3.3298093624178904E-4</v>
      </c>
      <c r="L1433" s="13">
        <f t="shared" si="275"/>
        <v>0</v>
      </c>
      <c r="M1433" s="13">
        <f t="shared" si="280"/>
        <v>1.4096968762853649E-13</v>
      </c>
      <c r="N1433" s="13">
        <f t="shared" si="276"/>
        <v>8.7401206329692623E-14</v>
      </c>
      <c r="O1433" s="13">
        <f t="shared" si="277"/>
        <v>8.7401206329692623E-14</v>
      </c>
      <c r="Q1433">
        <v>26.815875226251819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2.618668063248907</v>
      </c>
      <c r="G1434" s="13">
        <f t="shared" si="271"/>
        <v>0</v>
      </c>
      <c r="H1434" s="13">
        <f t="shared" si="272"/>
        <v>2.618668063248907</v>
      </c>
      <c r="I1434" s="16">
        <f t="shared" si="279"/>
        <v>2.6190010441851488</v>
      </c>
      <c r="J1434" s="13">
        <f t="shared" si="273"/>
        <v>2.6186614718066705</v>
      </c>
      <c r="K1434" s="13">
        <f t="shared" si="274"/>
        <v>3.3957237847825894E-4</v>
      </c>
      <c r="L1434" s="13">
        <f t="shared" si="275"/>
        <v>0</v>
      </c>
      <c r="M1434" s="13">
        <f t="shared" si="280"/>
        <v>5.3568481298843869E-14</v>
      </c>
      <c r="N1434" s="13">
        <f t="shared" si="276"/>
        <v>3.3212458405283201E-14</v>
      </c>
      <c r="O1434" s="13">
        <f t="shared" si="277"/>
        <v>3.3212458405283201E-14</v>
      </c>
      <c r="Q1434">
        <v>26.770539131398671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8.7079554194503785</v>
      </c>
      <c r="G1435" s="13">
        <f t="shared" si="271"/>
        <v>0</v>
      </c>
      <c r="H1435" s="13">
        <f t="shared" si="272"/>
        <v>8.7079554194503785</v>
      </c>
      <c r="I1435" s="16">
        <f t="shared" si="279"/>
        <v>8.7082949918288577</v>
      </c>
      <c r="J1435" s="13">
        <f t="shared" si="273"/>
        <v>8.6917446785606156</v>
      </c>
      <c r="K1435" s="13">
        <f t="shared" si="274"/>
        <v>1.6550313268242078E-2</v>
      </c>
      <c r="L1435" s="13">
        <f t="shared" si="275"/>
        <v>0</v>
      </c>
      <c r="M1435" s="13">
        <f t="shared" si="280"/>
        <v>2.0356022893560668E-14</v>
      </c>
      <c r="N1435" s="13">
        <f t="shared" si="276"/>
        <v>1.2620734194007615E-14</v>
      </c>
      <c r="O1435" s="13">
        <f t="shared" si="277"/>
        <v>1.2620734194007615E-14</v>
      </c>
      <c r="Q1435">
        <v>24.714624322957139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1.35581000691006</v>
      </c>
      <c r="G1436" s="13">
        <f t="shared" si="271"/>
        <v>0</v>
      </c>
      <c r="H1436" s="13">
        <f t="shared" si="272"/>
        <v>1.35581000691006</v>
      </c>
      <c r="I1436" s="16">
        <f t="shared" si="279"/>
        <v>1.3723603201783021</v>
      </c>
      <c r="J1436" s="13">
        <f t="shared" si="273"/>
        <v>1.3722485634329762</v>
      </c>
      <c r="K1436" s="13">
        <f t="shared" si="274"/>
        <v>1.117567453259305E-4</v>
      </c>
      <c r="L1436" s="13">
        <f t="shared" si="275"/>
        <v>0</v>
      </c>
      <c r="M1436" s="13">
        <f t="shared" si="280"/>
        <v>7.7352886995530533E-15</v>
      </c>
      <c r="N1436" s="13">
        <f t="shared" si="276"/>
        <v>4.7958789937228929E-15</v>
      </c>
      <c r="O1436" s="13">
        <f t="shared" si="277"/>
        <v>4.7958789937228929E-15</v>
      </c>
      <c r="Q1436">
        <v>20.858099307424631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42.826606415733401</v>
      </c>
      <c r="G1437" s="13">
        <f t="shared" si="271"/>
        <v>1.2474985661591105</v>
      </c>
      <c r="H1437" s="13">
        <f t="shared" si="272"/>
        <v>41.579107849574292</v>
      </c>
      <c r="I1437" s="16">
        <f t="shared" si="279"/>
        <v>41.579219606319619</v>
      </c>
      <c r="J1437" s="13">
        <f t="shared" si="273"/>
        <v>35.957574916726685</v>
      </c>
      <c r="K1437" s="13">
        <f t="shared" si="274"/>
        <v>5.6216446895929337</v>
      </c>
      <c r="L1437" s="13">
        <f t="shared" si="275"/>
        <v>0</v>
      </c>
      <c r="M1437" s="13">
        <f t="shared" si="280"/>
        <v>2.9394097058301604E-15</v>
      </c>
      <c r="N1437" s="13">
        <f t="shared" si="276"/>
        <v>1.8224340176146996E-15</v>
      </c>
      <c r="O1437" s="13">
        <f t="shared" si="277"/>
        <v>1.2474985661591123</v>
      </c>
      <c r="Q1437">
        <v>15.093047993548391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35.209997860757561</v>
      </c>
      <c r="G1438" s="13">
        <f t="shared" si="271"/>
        <v>0.1480327026819811</v>
      </c>
      <c r="H1438" s="13">
        <f t="shared" si="272"/>
        <v>35.06196515807558</v>
      </c>
      <c r="I1438" s="16">
        <f t="shared" si="279"/>
        <v>40.683609847668514</v>
      </c>
      <c r="J1438" s="13">
        <f t="shared" si="273"/>
        <v>34.911921800378366</v>
      </c>
      <c r="K1438" s="13">
        <f t="shared" si="274"/>
        <v>5.7716880472901479</v>
      </c>
      <c r="L1438" s="13">
        <f t="shared" si="275"/>
        <v>0</v>
      </c>
      <c r="M1438" s="13">
        <f t="shared" si="280"/>
        <v>1.1169756882154608E-15</v>
      </c>
      <c r="N1438" s="13">
        <f t="shared" si="276"/>
        <v>6.9252492669358572E-16</v>
      </c>
      <c r="O1438" s="13">
        <f t="shared" si="277"/>
        <v>0.14803270268198179</v>
      </c>
      <c r="Q1438">
        <v>14.34790784717519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8.8149687165812493E-2</v>
      </c>
      <c r="G1439" s="13">
        <f t="shared" si="271"/>
        <v>0</v>
      </c>
      <c r="H1439" s="13">
        <f t="shared" si="272"/>
        <v>8.8149687165812493E-2</v>
      </c>
      <c r="I1439" s="16">
        <f t="shared" si="279"/>
        <v>5.8598377344559607</v>
      </c>
      <c r="J1439" s="13">
        <f t="shared" si="273"/>
        <v>5.8480013155727857</v>
      </c>
      <c r="K1439" s="13">
        <f t="shared" si="274"/>
        <v>1.1836418883174993E-2</v>
      </c>
      <c r="L1439" s="13">
        <f t="shared" si="275"/>
        <v>0</v>
      </c>
      <c r="M1439" s="13">
        <f t="shared" si="280"/>
        <v>4.2445076152187508E-16</v>
      </c>
      <c r="N1439" s="13">
        <f t="shared" si="276"/>
        <v>2.6315947214356254E-16</v>
      </c>
      <c r="O1439" s="13">
        <f t="shared" si="277"/>
        <v>2.6315947214356254E-16</v>
      </c>
      <c r="Q1439">
        <v>18.663944767202779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2.5160090228076708</v>
      </c>
      <c r="G1440" s="13">
        <f t="shared" si="271"/>
        <v>0</v>
      </c>
      <c r="H1440" s="13">
        <f t="shared" si="272"/>
        <v>2.5160090228076708</v>
      </c>
      <c r="I1440" s="16">
        <f t="shared" si="279"/>
        <v>2.5278454416908458</v>
      </c>
      <c r="J1440" s="13">
        <f t="shared" si="273"/>
        <v>2.5271892393391444</v>
      </c>
      <c r="K1440" s="13">
        <f t="shared" si="274"/>
        <v>6.5620235170138486E-4</v>
      </c>
      <c r="L1440" s="13">
        <f t="shared" si="275"/>
        <v>0</v>
      </c>
      <c r="M1440" s="13">
        <f t="shared" si="280"/>
        <v>1.6129128937831254E-16</v>
      </c>
      <c r="N1440" s="13">
        <f t="shared" si="276"/>
        <v>1.0000059941455378E-16</v>
      </c>
      <c r="O1440" s="13">
        <f t="shared" si="277"/>
        <v>1.0000059941455378E-16</v>
      </c>
      <c r="Q1440">
        <v>21.296888559131819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2.5542222829906569</v>
      </c>
      <c r="G1441" s="13">
        <f t="shared" si="271"/>
        <v>0</v>
      </c>
      <c r="H1441" s="13">
        <f t="shared" si="272"/>
        <v>2.5542222829906569</v>
      </c>
      <c r="I1441" s="16">
        <f t="shared" si="279"/>
        <v>2.5548784853423583</v>
      </c>
      <c r="J1441" s="13">
        <f t="shared" si="273"/>
        <v>2.5543937434904995</v>
      </c>
      <c r="K1441" s="13">
        <f t="shared" si="274"/>
        <v>4.8474185185876095E-4</v>
      </c>
      <c r="L1441" s="13">
        <f t="shared" si="275"/>
        <v>0</v>
      </c>
      <c r="M1441" s="13">
        <f t="shared" si="280"/>
        <v>6.1290689963758761E-17</v>
      </c>
      <c r="N1441" s="13">
        <f t="shared" si="276"/>
        <v>3.8000227777530434E-17</v>
      </c>
      <c r="O1441" s="13">
        <f t="shared" si="277"/>
        <v>3.8000227777530434E-17</v>
      </c>
      <c r="Q1441">
        <v>23.672896613401711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75.014290961024798</v>
      </c>
      <c r="G1442" s="13">
        <f t="shared" si="271"/>
        <v>5.893826407019314</v>
      </c>
      <c r="H1442" s="13">
        <f t="shared" si="272"/>
        <v>69.12046455400548</v>
      </c>
      <c r="I1442" s="16">
        <f t="shared" si="279"/>
        <v>69.120949295857343</v>
      </c>
      <c r="J1442" s="13">
        <f t="shared" si="273"/>
        <v>60.619697775597253</v>
      </c>
      <c r="K1442" s="13">
        <f t="shared" si="274"/>
        <v>8.5012515202600909</v>
      </c>
      <c r="L1442" s="13">
        <f t="shared" si="275"/>
        <v>0</v>
      </c>
      <c r="M1442" s="13">
        <f t="shared" si="280"/>
        <v>2.3290462186228327E-17</v>
      </c>
      <c r="N1442" s="13">
        <f t="shared" si="276"/>
        <v>1.4440086555461561E-17</v>
      </c>
      <c r="O1442" s="13">
        <f t="shared" si="277"/>
        <v>5.893826407019314</v>
      </c>
      <c r="Q1442">
        <v>23.12270009701659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6.3876203186195193</v>
      </c>
      <c r="G1443" s="13">
        <f t="shared" si="271"/>
        <v>0</v>
      </c>
      <c r="H1443" s="13">
        <f t="shared" si="272"/>
        <v>6.3876203186195193</v>
      </c>
      <c r="I1443" s="16">
        <f t="shared" si="279"/>
        <v>14.888871838879609</v>
      </c>
      <c r="J1443" s="13">
        <f t="shared" si="273"/>
        <v>14.809808491076751</v>
      </c>
      <c r="K1443" s="13">
        <f t="shared" si="274"/>
        <v>7.9063347802858175E-2</v>
      </c>
      <c r="L1443" s="13">
        <f t="shared" si="275"/>
        <v>0</v>
      </c>
      <c r="M1443" s="13">
        <f t="shared" si="280"/>
        <v>8.8503756307667659E-18</v>
      </c>
      <c r="N1443" s="13">
        <f t="shared" si="276"/>
        <v>5.4872328910753947E-18</v>
      </c>
      <c r="O1443" s="13">
        <f t="shared" si="277"/>
        <v>5.4872328910753947E-18</v>
      </c>
      <c r="Q1443">
        <v>25.001976026658522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7.8984727448785943</v>
      </c>
      <c r="G1444" s="13">
        <f t="shared" si="271"/>
        <v>0</v>
      </c>
      <c r="H1444" s="13">
        <f t="shared" si="272"/>
        <v>7.8984727448785943</v>
      </c>
      <c r="I1444" s="16">
        <f t="shared" si="279"/>
        <v>7.9775360926814525</v>
      </c>
      <c r="J1444" s="13">
        <f t="shared" si="273"/>
        <v>7.9692333454958186</v>
      </c>
      <c r="K1444" s="13">
        <f t="shared" si="274"/>
        <v>8.3027471856338408E-3</v>
      </c>
      <c r="L1444" s="13">
        <f t="shared" si="275"/>
        <v>0</v>
      </c>
      <c r="M1444" s="13">
        <f t="shared" si="280"/>
        <v>3.3631427396913712E-18</v>
      </c>
      <c r="N1444" s="13">
        <f t="shared" si="276"/>
        <v>2.08514849860865E-18</v>
      </c>
      <c r="O1444" s="13">
        <f t="shared" si="277"/>
        <v>2.08514849860865E-18</v>
      </c>
      <c r="Q1444">
        <v>27.819372031995851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0.25912635032412779</v>
      </c>
      <c r="G1445" s="13">
        <f t="shared" si="271"/>
        <v>0</v>
      </c>
      <c r="H1445" s="13">
        <f t="shared" si="272"/>
        <v>0.25912635032412779</v>
      </c>
      <c r="I1445" s="16">
        <f t="shared" si="279"/>
        <v>0.26742909750976163</v>
      </c>
      <c r="J1445" s="13">
        <f t="shared" si="273"/>
        <v>0.26742876643490976</v>
      </c>
      <c r="K1445" s="13">
        <f t="shared" si="274"/>
        <v>3.3107485186700814E-7</v>
      </c>
      <c r="L1445" s="13">
        <f t="shared" si="275"/>
        <v>0</v>
      </c>
      <c r="M1445" s="13">
        <f t="shared" si="280"/>
        <v>1.2779942410827211E-18</v>
      </c>
      <c r="N1445" s="13">
        <f t="shared" si="276"/>
        <v>7.9235642947128706E-19</v>
      </c>
      <c r="O1445" s="13">
        <f t="shared" si="277"/>
        <v>7.9235642947128706E-19</v>
      </c>
      <c r="Q1445">
        <v>27.414194951197711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10.26679663567071</v>
      </c>
      <c r="G1446" s="13">
        <f t="shared" si="271"/>
        <v>0</v>
      </c>
      <c r="H1446" s="13">
        <f t="shared" si="272"/>
        <v>10.26679663567071</v>
      </c>
      <c r="I1446" s="16">
        <f t="shared" si="279"/>
        <v>10.266796966745561</v>
      </c>
      <c r="J1446" s="13">
        <f t="shared" si="273"/>
        <v>10.23732414968682</v>
      </c>
      <c r="K1446" s="13">
        <f t="shared" si="274"/>
        <v>2.947281705874083E-2</v>
      </c>
      <c r="L1446" s="13">
        <f t="shared" si="275"/>
        <v>0</v>
      </c>
      <c r="M1446" s="13">
        <f t="shared" si="280"/>
        <v>4.8563781161143406E-19</v>
      </c>
      <c r="N1446" s="13">
        <f t="shared" si="276"/>
        <v>3.0109544319908911E-19</v>
      </c>
      <c r="O1446" s="13">
        <f t="shared" si="277"/>
        <v>3.0109544319908911E-19</v>
      </c>
      <c r="Q1446">
        <v>24.108981000000011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2.1081437548994661</v>
      </c>
      <c r="G1447" s="13">
        <f t="shared" si="271"/>
        <v>0</v>
      </c>
      <c r="H1447" s="13">
        <f t="shared" si="272"/>
        <v>2.1081437548994661</v>
      </c>
      <c r="I1447" s="16">
        <f t="shared" si="279"/>
        <v>2.137616571958207</v>
      </c>
      <c r="J1447" s="13">
        <f t="shared" si="273"/>
        <v>2.1374151875224419</v>
      </c>
      <c r="K1447" s="13">
        <f t="shared" si="274"/>
        <v>2.0138443576511733E-4</v>
      </c>
      <c r="L1447" s="13">
        <f t="shared" si="275"/>
        <v>0</v>
      </c>
      <c r="M1447" s="13">
        <f t="shared" si="280"/>
        <v>1.8454236841234495E-19</v>
      </c>
      <c r="N1447" s="13">
        <f t="shared" si="276"/>
        <v>1.1441626841565388E-19</v>
      </c>
      <c r="O1447" s="13">
        <f t="shared" si="277"/>
        <v>1.1441626841565388E-19</v>
      </c>
      <c r="Q1447">
        <v>26.14056778210011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35.798276803478757</v>
      </c>
      <c r="G1448" s="13">
        <f t="shared" si="271"/>
        <v>0.23295141828301202</v>
      </c>
      <c r="H1448" s="13">
        <f t="shared" si="272"/>
        <v>35.565325385195742</v>
      </c>
      <c r="I1448" s="16">
        <f t="shared" si="279"/>
        <v>35.565526769631504</v>
      </c>
      <c r="J1448" s="13">
        <f t="shared" si="273"/>
        <v>33.931560348800723</v>
      </c>
      <c r="K1448" s="13">
        <f t="shared" si="274"/>
        <v>1.6339664208307809</v>
      </c>
      <c r="L1448" s="13">
        <f t="shared" si="275"/>
        <v>0</v>
      </c>
      <c r="M1448" s="13">
        <f t="shared" si="280"/>
        <v>7.0126099996691074E-20</v>
      </c>
      <c r="N1448" s="13">
        <f t="shared" si="276"/>
        <v>4.3478181997948465E-20</v>
      </c>
      <c r="O1448" s="13">
        <f t="shared" si="277"/>
        <v>0.23295141828301202</v>
      </c>
      <c r="Q1448">
        <v>21.590666528239911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37.172640497717211</v>
      </c>
      <c r="G1449" s="13">
        <f t="shared" si="271"/>
        <v>0.43134233661770016</v>
      </c>
      <c r="H1449" s="13">
        <f t="shared" si="272"/>
        <v>36.741298161099508</v>
      </c>
      <c r="I1449" s="16">
        <f t="shared" si="279"/>
        <v>38.375264581930288</v>
      </c>
      <c r="J1449" s="13">
        <f t="shared" si="273"/>
        <v>35.102038581317196</v>
      </c>
      <c r="K1449" s="13">
        <f t="shared" si="274"/>
        <v>3.2732260006130929</v>
      </c>
      <c r="L1449" s="13">
        <f t="shared" si="275"/>
        <v>0</v>
      </c>
      <c r="M1449" s="13">
        <f t="shared" si="280"/>
        <v>2.6647917998742609E-20</v>
      </c>
      <c r="N1449" s="13">
        <f t="shared" si="276"/>
        <v>1.6521709159220418E-20</v>
      </c>
      <c r="O1449" s="13">
        <f t="shared" si="277"/>
        <v>0.43134233661770016</v>
      </c>
      <c r="Q1449">
        <v>17.842424993548391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42.222278124534711</v>
      </c>
      <c r="G1450" s="13">
        <f t="shared" si="271"/>
        <v>1.160263109366158</v>
      </c>
      <c r="H1450" s="13">
        <f t="shared" si="272"/>
        <v>41.062015015168555</v>
      </c>
      <c r="I1450" s="16">
        <f t="shared" si="279"/>
        <v>44.335241015781648</v>
      </c>
      <c r="J1450" s="13">
        <f t="shared" si="273"/>
        <v>40.0226904557436</v>
      </c>
      <c r="K1450" s="13">
        <f t="shared" si="274"/>
        <v>4.3125505600380478</v>
      </c>
      <c r="L1450" s="13">
        <f t="shared" si="275"/>
        <v>0</v>
      </c>
      <c r="M1450" s="13">
        <f t="shared" si="280"/>
        <v>1.012620883952219E-20</v>
      </c>
      <c r="N1450" s="13">
        <f t="shared" si="276"/>
        <v>6.2782494805037584E-21</v>
      </c>
      <c r="O1450" s="13">
        <f t="shared" si="277"/>
        <v>1.160263109366158</v>
      </c>
      <c r="Q1450">
        <v>18.812979317418261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26.624216644866021</v>
      </c>
      <c r="G1451" s="13">
        <f t="shared" si="271"/>
        <v>0</v>
      </c>
      <c r="H1451" s="13">
        <f t="shared" si="272"/>
        <v>26.624216644866021</v>
      </c>
      <c r="I1451" s="16">
        <f t="shared" si="279"/>
        <v>30.936767204904069</v>
      </c>
      <c r="J1451" s="13">
        <f t="shared" si="273"/>
        <v>29.557707271270257</v>
      </c>
      <c r="K1451" s="13">
        <f t="shared" si="274"/>
        <v>1.3790599336338119</v>
      </c>
      <c r="L1451" s="13">
        <f t="shared" si="275"/>
        <v>0</v>
      </c>
      <c r="M1451" s="13">
        <f t="shared" si="280"/>
        <v>3.8479593590184321E-21</v>
      </c>
      <c r="N1451" s="13">
        <f t="shared" si="276"/>
        <v>2.3857348025914278E-21</v>
      </c>
      <c r="O1451" s="13">
        <f t="shared" si="277"/>
        <v>2.3857348025914278E-21</v>
      </c>
      <c r="Q1451">
        <v>19.849244987942431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9.9272200212320811</v>
      </c>
      <c r="G1452" s="13">
        <f t="shared" si="271"/>
        <v>0</v>
      </c>
      <c r="H1452" s="13">
        <f t="shared" si="272"/>
        <v>9.9272200212320811</v>
      </c>
      <c r="I1452" s="16">
        <f t="shared" si="279"/>
        <v>11.306279954865893</v>
      </c>
      <c r="J1452" s="13">
        <f t="shared" si="273"/>
        <v>11.208338946925272</v>
      </c>
      <c r="K1452" s="13">
        <f t="shared" si="274"/>
        <v>9.7941007940621105E-2</v>
      </c>
      <c r="L1452" s="13">
        <f t="shared" si="275"/>
        <v>0</v>
      </c>
      <c r="M1452" s="13">
        <f t="shared" si="280"/>
        <v>1.4622245564270043E-21</v>
      </c>
      <c r="N1452" s="13">
        <f t="shared" si="276"/>
        <v>9.0657922498474261E-22</v>
      </c>
      <c r="O1452" s="13">
        <f t="shared" si="277"/>
        <v>9.0657922498474261E-22</v>
      </c>
      <c r="Q1452">
        <v>17.592189888478131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0.73301814794679498</v>
      </c>
      <c r="G1453" s="13">
        <f t="shared" si="271"/>
        <v>0</v>
      </c>
      <c r="H1453" s="13">
        <f t="shared" si="272"/>
        <v>0.73301814794679498</v>
      </c>
      <c r="I1453" s="16">
        <f t="shared" si="279"/>
        <v>0.83095915588741609</v>
      </c>
      <c r="J1453" s="13">
        <f t="shared" si="273"/>
        <v>0.83093869977316293</v>
      </c>
      <c r="K1453" s="13">
        <f t="shared" si="274"/>
        <v>2.0456114253164515E-5</v>
      </c>
      <c r="L1453" s="13">
        <f t="shared" si="275"/>
        <v>0</v>
      </c>
      <c r="M1453" s="13">
        <f t="shared" si="280"/>
        <v>5.5564533144226165E-22</v>
      </c>
      <c r="N1453" s="13">
        <f t="shared" si="276"/>
        <v>3.4450010549420222E-22</v>
      </c>
      <c r="O1453" s="13">
        <f t="shared" si="277"/>
        <v>3.4450010549420222E-22</v>
      </c>
      <c r="Q1453">
        <v>22.2234325981171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2.1648186284741722</v>
      </c>
      <c r="G1454" s="13">
        <f t="shared" si="271"/>
        <v>0</v>
      </c>
      <c r="H1454" s="13">
        <f t="shared" si="272"/>
        <v>2.1648186284741722</v>
      </c>
      <c r="I1454" s="16">
        <f t="shared" si="279"/>
        <v>2.1648390845884253</v>
      </c>
      <c r="J1454" s="13">
        <f t="shared" si="273"/>
        <v>2.1644014396046236</v>
      </c>
      <c r="K1454" s="13">
        <f t="shared" si="274"/>
        <v>4.3764498380172157E-4</v>
      </c>
      <c r="L1454" s="13">
        <f t="shared" si="275"/>
        <v>0</v>
      </c>
      <c r="M1454" s="13">
        <f t="shared" si="280"/>
        <v>2.1114522594805943E-22</v>
      </c>
      <c r="N1454" s="13">
        <f t="shared" si="276"/>
        <v>1.3091004008779684E-22</v>
      </c>
      <c r="O1454" s="13">
        <f t="shared" si="277"/>
        <v>1.3091004008779684E-22</v>
      </c>
      <c r="Q1454">
        <v>20.87347901625153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9.0498134045227746E-2</v>
      </c>
      <c r="G1455" s="13">
        <f t="shared" si="271"/>
        <v>0</v>
      </c>
      <c r="H1455" s="13">
        <f t="shared" si="272"/>
        <v>9.0498134045227746E-2</v>
      </c>
      <c r="I1455" s="16">
        <f t="shared" si="279"/>
        <v>9.0935779029029468E-2</v>
      </c>
      <c r="J1455" s="13">
        <f t="shared" si="273"/>
        <v>9.0935762719527038E-2</v>
      </c>
      <c r="K1455" s="13">
        <f t="shared" si="274"/>
        <v>1.6309502429145972E-8</v>
      </c>
      <c r="L1455" s="13">
        <f t="shared" si="275"/>
        <v>0</v>
      </c>
      <c r="M1455" s="13">
        <f t="shared" si="280"/>
        <v>8.0235185860262589E-23</v>
      </c>
      <c r="N1455" s="13">
        <f t="shared" si="276"/>
        <v>4.9745815233362805E-23</v>
      </c>
      <c r="O1455" s="13">
        <f t="shared" si="277"/>
        <v>4.9745815233362805E-23</v>
      </c>
      <c r="Q1455">
        <v>25.775241639163429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9.6986297823957539</v>
      </c>
      <c r="G1456" s="13">
        <f t="shared" si="271"/>
        <v>0</v>
      </c>
      <c r="H1456" s="13">
        <f t="shared" si="272"/>
        <v>9.6986297823957539</v>
      </c>
      <c r="I1456" s="16">
        <f t="shared" si="279"/>
        <v>9.698629798705257</v>
      </c>
      <c r="J1456" s="13">
        <f t="shared" si="273"/>
        <v>9.6842269709988589</v>
      </c>
      <c r="K1456" s="13">
        <f t="shared" si="274"/>
        <v>1.4402827706398114E-2</v>
      </c>
      <c r="L1456" s="13">
        <f t="shared" si="275"/>
        <v>0</v>
      </c>
      <c r="M1456" s="13">
        <f t="shared" si="280"/>
        <v>3.0489370626899784E-23</v>
      </c>
      <c r="N1456" s="13">
        <f t="shared" si="276"/>
        <v>1.8903409788677865E-23</v>
      </c>
      <c r="O1456" s="13">
        <f t="shared" si="277"/>
        <v>1.8903409788677865E-23</v>
      </c>
      <c r="Q1456">
        <v>28.073429000000012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2.6241521203429738</v>
      </c>
      <c r="G1457" s="13">
        <f t="shared" si="271"/>
        <v>0</v>
      </c>
      <c r="H1457" s="13">
        <f t="shared" si="272"/>
        <v>2.6241521203429738</v>
      </c>
      <c r="I1457" s="16">
        <f t="shared" si="279"/>
        <v>2.638554948049372</v>
      </c>
      <c r="J1457" s="13">
        <f t="shared" si="273"/>
        <v>2.6381903985130242</v>
      </c>
      <c r="K1457" s="13">
        <f t="shared" si="274"/>
        <v>3.645495363477913E-4</v>
      </c>
      <c r="L1457" s="13">
        <f t="shared" si="275"/>
        <v>0</v>
      </c>
      <c r="M1457" s="13">
        <f t="shared" si="280"/>
        <v>1.158596083822192E-23</v>
      </c>
      <c r="N1457" s="13">
        <f t="shared" si="276"/>
        <v>7.1832957196975898E-24</v>
      </c>
      <c r="O1457" s="13">
        <f t="shared" si="277"/>
        <v>7.1832957196975898E-24</v>
      </c>
      <c r="Q1457">
        <v>26.416821836838459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1.1319983123061721</v>
      </c>
      <c r="G1458" s="13">
        <f t="shared" si="271"/>
        <v>0</v>
      </c>
      <c r="H1458" s="13">
        <f t="shared" si="272"/>
        <v>1.1319983123061721</v>
      </c>
      <c r="I1458" s="16">
        <f t="shared" si="279"/>
        <v>1.1323628618425199</v>
      </c>
      <c r="J1458" s="13">
        <f t="shared" si="273"/>
        <v>1.1323306286997736</v>
      </c>
      <c r="K1458" s="13">
        <f t="shared" si="274"/>
        <v>3.2233142746251886E-5</v>
      </c>
      <c r="L1458" s="13">
        <f t="shared" si="275"/>
        <v>0</v>
      </c>
      <c r="M1458" s="13">
        <f t="shared" si="280"/>
        <v>4.4026651185243297E-24</v>
      </c>
      <c r="N1458" s="13">
        <f t="shared" si="276"/>
        <v>2.7296523734850843E-24</v>
      </c>
      <c r="O1458" s="13">
        <f t="shared" si="277"/>
        <v>2.7296523734850843E-24</v>
      </c>
      <c r="Q1458">
        <v>25.606916198128431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3.5088859395240619</v>
      </c>
      <c r="G1459" s="13">
        <f t="shared" si="271"/>
        <v>0</v>
      </c>
      <c r="H1459" s="13">
        <f t="shared" si="272"/>
        <v>3.5088859395240619</v>
      </c>
      <c r="I1459" s="16">
        <f t="shared" si="279"/>
        <v>3.5089181726668084</v>
      </c>
      <c r="J1459" s="13">
        <f t="shared" si="273"/>
        <v>3.5079527355617142</v>
      </c>
      <c r="K1459" s="13">
        <f t="shared" si="274"/>
        <v>9.6543710509422453E-4</v>
      </c>
      <c r="L1459" s="13">
        <f t="shared" si="275"/>
        <v>0</v>
      </c>
      <c r="M1459" s="13">
        <f t="shared" si="280"/>
        <v>1.6730127450392455E-24</v>
      </c>
      <c r="N1459" s="13">
        <f t="shared" si="276"/>
        <v>1.0372679019243322E-24</v>
      </c>
      <c r="O1459" s="13">
        <f t="shared" si="277"/>
        <v>1.0372679019243322E-24</v>
      </c>
      <c r="Q1459">
        <v>25.55677611342794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9.1118054523092032E-2</v>
      </c>
      <c r="G1460" s="13">
        <f t="shared" si="271"/>
        <v>0</v>
      </c>
      <c r="H1460" s="13">
        <f t="shared" si="272"/>
        <v>9.1118054523092032E-2</v>
      </c>
      <c r="I1460" s="16">
        <f t="shared" si="279"/>
        <v>9.2083491628186256E-2</v>
      </c>
      <c r="J1460" s="13">
        <f t="shared" si="273"/>
        <v>9.20834664977533E-2</v>
      </c>
      <c r="K1460" s="13">
        <f t="shared" si="274"/>
        <v>2.513043295682138E-8</v>
      </c>
      <c r="L1460" s="13">
        <f t="shared" si="275"/>
        <v>0</v>
      </c>
      <c r="M1460" s="13">
        <f t="shared" si="280"/>
        <v>6.3574484311491327E-25</v>
      </c>
      <c r="N1460" s="13">
        <f t="shared" si="276"/>
        <v>3.941618027312462E-25</v>
      </c>
      <c r="O1460" s="13">
        <f t="shared" si="277"/>
        <v>3.941618027312462E-25</v>
      </c>
      <c r="Q1460">
        <v>22.949640996958511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17.78864631904597</v>
      </c>
      <c r="G1461" s="13">
        <f t="shared" si="271"/>
        <v>0</v>
      </c>
      <c r="H1461" s="13">
        <f t="shared" si="272"/>
        <v>17.78864631904597</v>
      </c>
      <c r="I1461" s="16">
        <f t="shared" si="279"/>
        <v>17.788646344176403</v>
      </c>
      <c r="J1461" s="13">
        <f t="shared" si="273"/>
        <v>17.469465064531875</v>
      </c>
      <c r="K1461" s="13">
        <f t="shared" si="274"/>
        <v>0.31918127964452836</v>
      </c>
      <c r="L1461" s="13">
        <f t="shared" si="275"/>
        <v>0</v>
      </c>
      <c r="M1461" s="13">
        <f t="shared" si="280"/>
        <v>2.4158304038366706E-25</v>
      </c>
      <c r="N1461" s="13">
        <f t="shared" si="276"/>
        <v>1.4978148503787357E-25</v>
      </c>
      <c r="O1461" s="13">
        <f t="shared" si="277"/>
        <v>1.4978148503787357E-25</v>
      </c>
      <c r="Q1461">
        <v>18.752761253969009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31.963183308684741</v>
      </c>
      <c r="G1462" s="13">
        <f t="shared" si="271"/>
        <v>0</v>
      </c>
      <c r="H1462" s="13">
        <f t="shared" si="272"/>
        <v>31.963183308684741</v>
      </c>
      <c r="I1462" s="16">
        <f t="shared" si="279"/>
        <v>32.282364588329273</v>
      </c>
      <c r="J1462" s="13">
        <f t="shared" si="273"/>
        <v>30.071977133276427</v>
      </c>
      <c r="K1462" s="13">
        <f t="shared" si="274"/>
        <v>2.210387455052846</v>
      </c>
      <c r="L1462" s="13">
        <f t="shared" si="275"/>
        <v>0</v>
      </c>
      <c r="M1462" s="13">
        <f t="shared" si="280"/>
        <v>9.1801555345793491E-26</v>
      </c>
      <c r="N1462" s="13">
        <f t="shared" si="276"/>
        <v>5.6916964314391963E-26</v>
      </c>
      <c r="O1462" s="13">
        <f t="shared" si="277"/>
        <v>5.6916964314391963E-26</v>
      </c>
      <c r="Q1462">
        <v>17.145286993548389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0.28385674267632138</v>
      </c>
      <c r="G1463" s="13">
        <f t="shared" si="271"/>
        <v>0</v>
      </c>
      <c r="H1463" s="13">
        <f t="shared" si="272"/>
        <v>0.28385674267632138</v>
      </c>
      <c r="I1463" s="16">
        <f t="shared" si="279"/>
        <v>2.4942441977291674</v>
      </c>
      <c r="J1463" s="13">
        <f t="shared" si="273"/>
        <v>2.4931576027997893</v>
      </c>
      <c r="K1463" s="13">
        <f t="shared" si="274"/>
        <v>1.0865949293781263E-3</v>
      </c>
      <c r="L1463" s="13">
        <f t="shared" si="275"/>
        <v>0</v>
      </c>
      <c r="M1463" s="13">
        <f t="shared" si="280"/>
        <v>3.4884591031401528E-26</v>
      </c>
      <c r="N1463" s="13">
        <f t="shared" si="276"/>
        <v>2.1628446439468947E-26</v>
      </c>
      <c r="O1463" s="13">
        <f t="shared" si="277"/>
        <v>2.1628446439468947E-26</v>
      </c>
      <c r="Q1463">
        <v>17.447660149445841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7.0849341468316229</v>
      </c>
      <c r="G1464" s="13">
        <f t="shared" si="271"/>
        <v>0</v>
      </c>
      <c r="H1464" s="13">
        <f t="shared" si="272"/>
        <v>7.0849341468316229</v>
      </c>
      <c r="I1464" s="16">
        <f t="shared" si="279"/>
        <v>7.0860207417610006</v>
      </c>
      <c r="J1464" s="13">
        <f t="shared" si="273"/>
        <v>7.0741136675641902</v>
      </c>
      <c r="K1464" s="13">
        <f t="shared" si="274"/>
        <v>1.1907074196810363E-2</v>
      </c>
      <c r="L1464" s="13">
        <f t="shared" si="275"/>
        <v>0</v>
      </c>
      <c r="M1464" s="13">
        <f t="shared" si="280"/>
        <v>1.3256144591932581E-26</v>
      </c>
      <c r="N1464" s="13">
        <f t="shared" si="276"/>
        <v>8.2188096469982006E-27</v>
      </c>
      <c r="O1464" s="13">
        <f t="shared" si="277"/>
        <v>8.2188096469982006E-27</v>
      </c>
      <c r="Q1464">
        <v>22.65466150624372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15.452870201177729</v>
      </c>
      <c r="G1465" s="13">
        <f t="shared" si="271"/>
        <v>0</v>
      </c>
      <c r="H1465" s="13">
        <f t="shared" si="272"/>
        <v>15.452870201177729</v>
      </c>
      <c r="I1465" s="16">
        <f t="shared" si="279"/>
        <v>15.464777275374541</v>
      </c>
      <c r="J1465" s="13">
        <f t="shared" si="273"/>
        <v>15.35081741920448</v>
      </c>
      <c r="K1465" s="13">
        <f t="shared" si="274"/>
        <v>0.11395985617006055</v>
      </c>
      <c r="L1465" s="13">
        <f t="shared" si="275"/>
        <v>0</v>
      </c>
      <c r="M1465" s="13">
        <f t="shared" si="280"/>
        <v>5.0373349449343804E-27</v>
      </c>
      <c r="N1465" s="13">
        <f t="shared" si="276"/>
        <v>3.1231476658593156E-27</v>
      </c>
      <c r="O1465" s="13">
        <f t="shared" si="277"/>
        <v>3.1231476658593156E-27</v>
      </c>
      <c r="Q1465">
        <v>23.18067143515362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3.129713158919051</v>
      </c>
      <c r="G1466" s="13">
        <f t="shared" si="271"/>
        <v>0</v>
      </c>
      <c r="H1466" s="13">
        <f t="shared" si="272"/>
        <v>3.129713158919051</v>
      </c>
      <c r="I1466" s="16">
        <f t="shared" si="279"/>
        <v>3.2436730150891115</v>
      </c>
      <c r="J1466" s="13">
        <f t="shared" si="273"/>
        <v>3.2426803628960288</v>
      </c>
      <c r="K1466" s="13">
        <f t="shared" si="274"/>
        <v>9.9265219308275476E-4</v>
      </c>
      <c r="L1466" s="13">
        <f t="shared" si="275"/>
        <v>0</v>
      </c>
      <c r="M1466" s="13">
        <f t="shared" si="280"/>
        <v>1.9141872790750647E-27</v>
      </c>
      <c r="N1466" s="13">
        <f t="shared" si="276"/>
        <v>1.1867961130265401E-27</v>
      </c>
      <c r="O1466" s="13">
        <f t="shared" si="277"/>
        <v>1.1867961130265401E-27</v>
      </c>
      <c r="Q1466">
        <v>23.666955245741502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9.2710998108055609E-2</v>
      </c>
      <c r="G1467" s="13">
        <f t="shared" si="271"/>
        <v>0</v>
      </c>
      <c r="H1467" s="13">
        <f t="shared" si="272"/>
        <v>9.2710998108055609E-2</v>
      </c>
      <c r="I1467" s="16">
        <f t="shared" si="279"/>
        <v>9.3703650301138364E-2</v>
      </c>
      <c r="J1467" s="13">
        <f t="shared" si="273"/>
        <v>9.3703626215220895E-2</v>
      </c>
      <c r="K1467" s="13">
        <f t="shared" si="274"/>
        <v>2.4085917468830154E-8</v>
      </c>
      <c r="L1467" s="13">
        <f t="shared" si="275"/>
        <v>0</v>
      </c>
      <c r="M1467" s="13">
        <f t="shared" si="280"/>
        <v>7.2739116604852468E-28</v>
      </c>
      <c r="N1467" s="13">
        <f t="shared" si="276"/>
        <v>4.5098252295008533E-28</v>
      </c>
      <c r="O1467" s="13">
        <f t="shared" si="277"/>
        <v>4.5098252295008533E-28</v>
      </c>
      <c r="Q1467">
        <v>23.624137412950269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2.5235284044645971</v>
      </c>
      <c r="G1468" s="13">
        <f t="shared" si="271"/>
        <v>0</v>
      </c>
      <c r="H1468" s="13">
        <f t="shared" si="272"/>
        <v>2.5235284044645971</v>
      </c>
      <c r="I1468" s="16">
        <f t="shared" si="279"/>
        <v>2.5235284285505144</v>
      </c>
      <c r="J1468" s="13">
        <f t="shared" si="273"/>
        <v>2.5231796244513056</v>
      </c>
      <c r="K1468" s="13">
        <f t="shared" si="274"/>
        <v>3.4880409920878819E-4</v>
      </c>
      <c r="L1468" s="13">
        <f t="shared" si="275"/>
        <v>0</v>
      </c>
      <c r="M1468" s="13">
        <f t="shared" si="280"/>
        <v>2.7640864309843935E-28</v>
      </c>
      <c r="N1468" s="13">
        <f t="shared" si="276"/>
        <v>1.7137335872103241E-28</v>
      </c>
      <c r="O1468" s="13">
        <f t="shared" si="277"/>
        <v>1.7137335872103241E-28</v>
      </c>
      <c r="Q1468">
        <v>25.768414000000011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1.3517269459058969</v>
      </c>
      <c r="G1469" s="13">
        <f t="shared" si="271"/>
        <v>0</v>
      </c>
      <c r="H1469" s="13">
        <f t="shared" si="272"/>
        <v>1.3517269459058969</v>
      </c>
      <c r="I1469" s="16">
        <f t="shared" si="279"/>
        <v>1.3520757500051057</v>
      </c>
      <c r="J1469" s="13">
        <f t="shared" si="273"/>
        <v>1.3520332804367177</v>
      </c>
      <c r="K1469" s="13">
        <f t="shared" si="274"/>
        <v>4.2469568388048273E-5</v>
      </c>
      <c r="L1469" s="13">
        <f t="shared" si="275"/>
        <v>0</v>
      </c>
      <c r="M1469" s="13">
        <f t="shared" si="280"/>
        <v>1.0503528437740694E-28</v>
      </c>
      <c r="N1469" s="13">
        <f t="shared" si="276"/>
        <v>6.5121876313992305E-29</v>
      </c>
      <c r="O1469" s="13">
        <f t="shared" si="277"/>
        <v>6.5121876313992305E-29</v>
      </c>
      <c r="Q1469">
        <v>27.46821716636914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14.62544873753005</v>
      </c>
      <c r="G1470" s="13">
        <f t="shared" si="271"/>
        <v>0</v>
      </c>
      <c r="H1470" s="13">
        <f t="shared" si="272"/>
        <v>14.62544873753005</v>
      </c>
      <c r="I1470" s="16">
        <f t="shared" si="279"/>
        <v>14.625491207098438</v>
      </c>
      <c r="J1470" s="13">
        <f t="shared" si="273"/>
        <v>14.570484893937753</v>
      </c>
      <c r="K1470" s="13">
        <f t="shared" si="274"/>
        <v>5.5006313160685494E-2</v>
      </c>
      <c r="L1470" s="13">
        <f t="shared" si="275"/>
        <v>0</v>
      </c>
      <c r="M1470" s="13">
        <f t="shared" si="280"/>
        <v>3.991340806341464E-29</v>
      </c>
      <c r="N1470" s="13">
        <f t="shared" si="276"/>
        <v>2.4746312999317077E-29</v>
      </c>
      <c r="O1470" s="13">
        <f t="shared" si="277"/>
        <v>2.4746312999317077E-29</v>
      </c>
      <c r="Q1470">
        <v>27.25870177446286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15.071362806791001</v>
      </c>
      <c r="G1471" s="13">
        <f t="shared" si="271"/>
        <v>0</v>
      </c>
      <c r="H1471" s="13">
        <f t="shared" si="272"/>
        <v>15.071362806791001</v>
      </c>
      <c r="I1471" s="16">
        <f t="shared" si="279"/>
        <v>15.126369119951686</v>
      </c>
      <c r="J1471" s="13">
        <f t="shared" si="273"/>
        <v>15.039995634602969</v>
      </c>
      <c r="K1471" s="13">
        <f t="shared" si="274"/>
        <v>8.6373485348717693E-2</v>
      </c>
      <c r="L1471" s="13">
        <f t="shared" si="275"/>
        <v>0</v>
      </c>
      <c r="M1471" s="13">
        <f t="shared" si="280"/>
        <v>1.5167095064097563E-29</v>
      </c>
      <c r="N1471" s="13">
        <f t="shared" si="276"/>
        <v>9.4035989397404893E-30</v>
      </c>
      <c r="O1471" s="13">
        <f t="shared" si="277"/>
        <v>9.4035989397404893E-30</v>
      </c>
      <c r="Q1471">
        <v>24.70368771280955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31.944380593737201</v>
      </c>
      <c r="G1472" s="13">
        <f t="shared" si="271"/>
        <v>0</v>
      </c>
      <c r="H1472" s="13">
        <f t="shared" si="272"/>
        <v>31.944380593737201</v>
      </c>
      <c r="I1472" s="16">
        <f t="shared" si="279"/>
        <v>32.030754079085916</v>
      </c>
      <c r="J1472" s="13">
        <f t="shared" si="273"/>
        <v>30.888237335467231</v>
      </c>
      <c r="K1472" s="13">
        <f t="shared" si="274"/>
        <v>1.1425167436186854</v>
      </c>
      <c r="L1472" s="13">
        <f t="shared" si="275"/>
        <v>0</v>
      </c>
      <c r="M1472" s="13">
        <f t="shared" si="280"/>
        <v>5.7634961243570741E-30</v>
      </c>
      <c r="N1472" s="13">
        <f t="shared" si="276"/>
        <v>3.5733675971013858E-30</v>
      </c>
      <c r="O1472" s="13">
        <f t="shared" si="277"/>
        <v>3.5733675971013858E-30</v>
      </c>
      <c r="Q1472">
        <v>22.014732991395061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0.34183816992199872</v>
      </c>
      <c r="G1473" s="13">
        <f t="shared" si="271"/>
        <v>0</v>
      </c>
      <c r="H1473" s="13">
        <f t="shared" si="272"/>
        <v>0.34183816992199872</v>
      </c>
      <c r="I1473" s="16">
        <f t="shared" si="279"/>
        <v>1.4843549135406842</v>
      </c>
      <c r="J1473" s="13">
        <f t="shared" si="273"/>
        <v>1.484075609165818</v>
      </c>
      <c r="K1473" s="13">
        <f t="shared" si="274"/>
        <v>2.7930437486611837E-4</v>
      </c>
      <c r="L1473" s="13">
        <f t="shared" si="275"/>
        <v>0</v>
      </c>
      <c r="M1473" s="13">
        <f t="shared" si="280"/>
        <v>2.1901285272556882E-30</v>
      </c>
      <c r="N1473" s="13">
        <f t="shared" si="276"/>
        <v>1.3578796868985267E-30</v>
      </c>
      <c r="O1473" s="13">
        <f t="shared" si="277"/>
        <v>1.3578796868985267E-30</v>
      </c>
      <c r="Q1473">
        <v>16.03897558129896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24.27115792554013</v>
      </c>
      <c r="G1474" s="13">
        <f t="shared" si="271"/>
        <v>0</v>
      </c>
      <c r="H1474" s="13">
        <f t="shared" si="272"/>
        <v>24.27115792554013</v>
      </c>
      <c r="I1474" s="16">
        <f t="shared" si="279"/>
        <v>24.271437229914998</v>
      </c>
      <c r="J1474" s="13">
        <f t="shared" si="273"/>
        <v>23.123050937004233</v>
      </c>
      <c r="K1474" s="13">
        <f t="shared" si="274"/>
        <v>1.1483862929107644</v>
      </c>
      <c r="L1474" s="13">
        <f t="shared" si="275"/>
        <v>0</v>
      </c>
      <c r="M1474" s="13">
        <f t="shared" si="280"/>
        <v>8.322488403571615E-31</v>
      </c>
      <c r="N1474" s="13">
        <f t="shared" si="276"/>
        <v>5.1599428102144016E-31</v>
      </c>
      <c r="O1474" s="13">
        <f t="shared" si="277"/>
        <v>5.1599428102144016E-31</v>
      </c>
      <c r="Q1474">
        <v>15.958177993548389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64.123787067380036</v>
      </c>
      <c r="G1475" s="13">
        <f t="shared" si="271"/>
        <v>4.3217701327993563</v>
      </c>
      <c r="H1475" s="13">
        <f t="shared" si="272"/>
        <v>59.802016934580678</v>
      </c>
      <c r="I1475" s="16">
        <f t="shared" si="279"/>
        <v>60.950403227491442</v>
      </c>
      <c r="J1475" s="13">
        <f t="shared" si="273"/>
        <v>50.192812947510653</v>
      </c>
      <c r="K1475" s="13">
        <f t="shared" si="274"/>
        <v>10.757590279980789</v>
      </c>
      <c r="L1475" s="13">
        <f t="shared" si="275"/>
        <v>0</v>
      </c>
      <c r="M1475" s="13">
        <f t="shared" si="280"/>
        <v>3.1625455933572135E-31</v>
      </c>
      <c r="N1475" s="13">
        <f t="shared" si="276"/>
        <v>1.9607782678814724E-31</v>
      </c>
      <c r="O1475" s="13">
        <f t="shared" si="277"/>
        <v>4.3217701327993563</v>
      </c>
      <c r="Q1475">
        <v>18.103138694734881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5.0272539620516374</v>
      </c>
      <c r="G1476" s="13">
        <f t="shared" si="271"/>
        <v>0</v>
      </c>
      <c r="H1476" s="13">
        <f t="shared" si="272"/>
        <v>5.0272539620516374</v>
      </c>
      <c r="I1476" s="16">
        <f t="shared" si="279"/>
        <v>15.784844242032428</v>
      </c>
      <c r="J1476" s="13">
        <f t="shared" si="273"/>
        <v>15.593050205750894</v>
      </c>
      <c r="K1476" s="13">
        <f t="shared" si="274"/>
        <v>0.19179403628153402</v>
      </c>
      <c r="L1476" s="13">
        <f t="shared" si="275"/>
        <v>0</v>
      </c>
      <c r="M1476" s="13">
        <f t="shared" si="280"/>
        <v>1.2017673254757411E-31</v>
      </c>
      <c r="N1476" s="13">
        <f t="shared" si="276"/>
        <v>7.4509574179495948E-32</v>
      </c>
      <c r="O1476" s="13">
        <f t="shared" si="277"/>
        <v>7.4509574179495948E-32</v>
      </c>
      <c r="Q1476">
        <v>19.879985714836561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25.8054733248538</v>
      </c>
      <c r="G1477" s="13">
        <f t="shared" si="271"/>
        <v>0</v>
      </c>
      <c r="H1477" s="13">
        <f t="shared" si="272"/>
        <v>25.8054733248538</v>
      </c>
      <c r="I1477" s="16">
        <f t="shared" si="279"/>
        <v>25.997267361135336</v>
      </c>
      <c r="J1477" s="13">
        <f t="shared" si="273"/>
        <v>25.216837228239946</v>
      </c>
      <c r="K1477" s="13">
        <f t="shared" si="274"/>
        <v>0.78043013289538976</v>
      </c>
      <c r="L1477" s="13">
        <f t="shared" si="275"/>
        <v>0</v>
      </c>
      <c r="M1477" s="13">
        <f t="shared" si="280"/>
        <v>4.5667158368078158E-32</v>
      </c>
      <c r="N1477" s="13">
        <f t="shared" si="276"/>
        <v>2.8313638188208457E-32</v>
      </c>
      <c r="O1477" s="13">
        <f t="shared" si="277"/>
        <v>2.8313638188208457E-32</v>
      </c>
      <c r="Q1477">
        <v>20.345334023864051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26.020630341585701</v>
      </c>
      <c r="G1478" s="13">
        <f t="shared" ref="G1478:G1541" si="282">IF((F1478-$J$2)&gt;0,$I$2*(F1478-$J$2),0)</f>
        <v>0</v>
      </c>
      <c r="H1478" s="13">
        <f t="shared" ref="H1478:H1541" si="283">F1478-G1478</f>
        <v>26.020630341585701</v>
      </c>
      <c r="I1478" s="16">
        <f t="shared" si="279"/>
        <v>26.801060474481091</v>
      </c>
      <c r="J1478" s="13">
        <f t="shared" ref="J1478:J1541" si="284">I1478/SQRT(1+(I1478/($K$2*(300+(25*Q1478)+0.05*(Q1478)^3)))^2)</f>
        <v>26.051975609236823</v>
      </c>
      <c r="K1478" s="13">
        <f t="shared" ref="K1478:K1541" si="285">I1478-J1478</f>
        <v>0.74908486524426721</v>
      </c>
      <c r="L1478" s="13">
        <f t="shared" ref="L1478:L1541" si="286">IF(K1478&gt;$N$2,(K1478-$N$2)/$L$2,0)</f>
        <v>0</v>
      </c>
      <c r="M1478" s="13">
        <f t="shared" si="280"/>
        <v>1.73535201798697E-32</v>
      </c>
      <c r="N1478" s="13">
        <f t="shared" ref="N1478:N1541" si="287">$M$2*M1478</f>
        <v>1.0759182511519214E-32</v>
      </c>
      <c r="O1478" s="13">
        <f t="shared" ref="O1478:O1541" si="288">N1478+G1478</f>
        <v>1.0759182511519214E-32</v>
      </c>
      <c r="Q1478">
        <v>21.302906271731011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6.7646412387968896E-2</v>
      </c>
      <c r="G1479" s="13">
        <f t="shared" si="282"/>
        <v>0</v>
      </c>
      <c r="H1479" s="13">
        <f t="shared" si="283"/>
        <v>6.7646412387968896E-2</v>
      </c>
      <c r="I1479" s="16">
        <f t="shared" ref="I1479:I1542" si="290">H1479+K1478-L1478</f>
        <v>0.81673127763223607</v>
      </c>
      <c r="J1479" s="13">
        <f t="shared" si="284"/>
        <v>0.81672079974624801</v>
      </c>
      <c r="K1479" s="13">
        <f t="shared" si="285"/>
        <v>1.0477885988069424E-5</v>
      </c>
      <c r="L1479" s="13">
        <f t="shared" si="286"/>
        <v>0</v>
      </c>
      <c r="M1479" s="13">
        <f t="shared" ref="M1479:M1542" si="291">L1479+M1478-N1478</f>
        <v>6.594337668350486E-33</v>
      </c>
      <c r="N1479" s="13">
        <f t="shared" si="287"/>
        <v>4.0884893543773013E-33</v>
      </c>
      <c r="O1479" s="13">
        <f t="shared" si="288"/>
        <v>4.0884893543773013E-33</v>
      </c>
      <c r="Q1479">
        <v>26.6460182014082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15.39767314320439</v>
      </c>
      <c r="G1480" s="13">
        <f t="shared" si="282"/>
        <v>0</v>
      </c>
      <c r="H1480" s="13">
        <f t="shared" si="283"/>
        <v>15.39767314320439</v>
      </c>
      <c r="I1480" s="16">
        <f t="shared" si="290"/>
        <v>15.397683621090378</v>
      </c>
      <c r="J1480" s="13">
        <f t="shared" si="284"/>
        <v>15.347253343099798</v>
      </c>
      <c r="K1480" s="13">
        <f t="shared" si="285"/>
        <v>5.0430277990580308E-2</v>
      </c>
      <c r="L1480" s="13">
        <f t="shared" si="286"/>
        <v>0</v>
      </c>
      <c r="M1480" s="13">
        <f t="shared" si="291"/>
        <v>2.5058483139731847E-33</v>
      </c>
      <c r="N1480" s="13">
        <f t="shared" si="287"/>
        <v>1.5536259546633745E-33</v>
      </c>
      <c r="O1480" s="13">
        <f t="shared" si="288"/>
        <v>1.5536259546633745E-33</v>
      </c>
      <c r="Q1480">
        <v>29.04072900000001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2.3164079879767971</v>
      </c>
      <c r="G1481" s="13">
        <f t="shared" si="282"/>
        <v>0</v>
      </c>
      <c r="H1481" s="13">
        <f t="shared" si="283"/>
        <v>2.3164079879767971</v>
      </c>
      <c r="I1481" s="16">
        <f t="shared" si="290"/>
        <v>2.3668382659673775</v>
      </c>
      <c r="J1481" s="13">
        <f t="shared" si="284"/>
        <v>2.3666025596846909</v>
      </c>
      <c r="K1481" s="13">
        <f t="shared" si="285"/>
        <v>2.3570628268654303E-4</v>
      </c>
      <c r="L1481" s="13">
        <f t="shared" si="286"/>
        <v>0</v>
      </c>
      <c r="M1481" s="13">
        <f t="shared" si="291"/>
        <v>9.5222235930981023E-34</v>
      </c>
      <c r="N1481" s="13">
        <f t="shared" si="287"/>
        <v>5.9037786277208237E-34</v>
      </c>
      <c r="O1481" s="13">
        <f t="shared" si="288"/>
        <v>5.9037786277208237E-34</v>
      </c>
      <c r="Q1481">
        <v>27.218434621692548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1.2036450200923581</v>
      </c>
      <c r="G1482" s="13">
        <f t="shared" si="282"/>
        <v>0</v>
      </c>
      <c r="H1482" s="13">
        <f t="shared" si="283"/>
        <v>1.2036450200923581</v>
      </c>
      <c r="I1482" s="16">
        <f t="shared" si="290"/>
        <v>1.2038807263750446</v>
      </c>
      <c r="J1482" s="13">
        <f t="shared" si="284"/>
        <v>1.20385068273277</v>
      </c>
      <c r="K1482" s="13">
        <f t="shared" si="285"/>
        <v>3.00436422746575E-5</v>
      </c>
      <c r="L1482" s="13">
        <f t="shared" si="286"/>
        <v>0</v>
      </c>
      <c r="M1482" s="13">
        <f t="shared" si="291"/>
        <v>3.6184449653772786E-34</v>
      </c>
      <c r="N1482" s="13">
        <f t="shared" si="287"/>
        <v>2.2434358785339128E-34</v>
      </c>
      <c r="O1482" s="13">
        <f t="shared" si="288"/>
        <v>2.2434358785339128E-34</v>
      </c>
      <c r="Q1482">
        <v>27.452657028143879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44.315724945069832</v>
      </c>
      <c r="G1483" s="13">
        <f t="shared" si="282"/>
        <v>1.46245447177764</v>
      </c>
      <c r="H1483" s="13">
        <f t="shared" si="283"/>
        <v>42.853270473292191</v>
      </c>
      <c r="I1483" s="16">
        <f t="shared" si="290"/>
        <v>42.853300516934468</v>
      </c>
      <c r="J1483" s="13">
        <f t="shared" si="284"/>
        <v>41.072318871036693</v>
      </c>
      <c r="K1483" s="13">
        <f t="shared" si="285"/>
        <v>1.780981645897775</v>
      </c>
      <c r="L1483" s="13">
        <f t="shared" si="286"/>
        <v>0</v>
      </c>
      <c r="M1483" s="13">
        <f t="shared" si="291"/>
        <v>1.3750090868433658E-34</v>
      </c>
      <c r="N1483" s="13">
        <f t="shared" si="287"/>
        <v>8.5250563384288681E-35</v>
      </c>
      <c r="O1483" s="13">
        <f t="shared" si="288"/>
        <v>1.46245447177764</v>
      </c>
      <c r="Q1483">
        <v>25.008640853278031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53.58121907336087</v>
      </c>
      <c r="G1484" s="13">
        <f t="shared" si="282"/>
        <v>2.799938790260657</v>
      </c>
      <c r="H1484" s="13">
        <f t="shared" si="283"/>
        <v>50.781280283100216</v>
      </c>
      <c r="I1484" s="16">
        <f t="shared" si="290"/>
        <v>52.562261928997991</v>
      </c>
      <c r="J1484" s="13">
        <f t="shared" si="284"/>
        <v>46.560839180829085</v>
      </c>
      <c r="K1484" s="13">
        <f t="shared" si="285"/>
        <v>6.0014227481689062</v>
      </c>
      <c r="L1484" s="13">
        <f t="shared" si="286"/>
        <v>0</v>
      </c>
      <c r="M1484" s="13">
        <f t="shared" si="291"/>
        <v>5.2250345300047895E-35</v>
      </c>
      <c r="N1484" s="13">
        <f t="shared" si="287"/>
        <v>3.2395214086029697E-35</v>
      </c>
      <c r="O1484" s="13">
        <f t="shared" si="288"/>
        <v>2.799938790260657</v>
      </c>
      <c r="Q1484">
        <v>19.881232829729552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7.9325143787629573</v>
      </c>
      <c r="G1485" s="13">
        <f t="shared" si="282"/>
        <v>0</v>
      </c>
      <c r="H1485" s="13">
        <f t="shared" si="283"/>
        <v>7.9325143787629573</v>
      </c>
      <c r="I1485" s="16">
        <f t="shared" si="290"/>
        <v>13.933937126931863</v>
      </c>
      <c r="J1485" s="13">
        <f t="shared" si="284"/>
        <v>13.713640532037264</v>
      </c>
      <c r="K1485" s="13">
        <f t="shared" si="285"/>
        <v>0.22029659489459874</v>
      </c>
      <c r="L1485" s="13">
        <f t="shared" si="286"/>
        <v>0</v>
      </c>
      <c r="M1485" s="13">
        <f t="shared" si="291"/>
        <v>1.9855131214018199E-35</v>
      </c>
      <c r="N1485" s="13">
        <f t="shared" si="287"/>
        <v>1.2310181352691284E-35</v>
      </c>
      <c r="O1485" s="13">
        <f t="shared" si="288"/>
        <v>1.2310181352691284E-35</v>
      </c>
      <c r="Q1485">
        <v>16.209823193507841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13.724374300729631</v>
      </c>
      <c r="G1486" s="13">
        <f t="shared" si="282"/>
        <v>0</v>
      </c>
      <c r="H1486" s="13">
        <f t="shared" si="283"/>
        <v>13.724374300729631</v>
      </c>
      <c r="I1486" s="16">
        <f t="shared" si="290"/>
        <v>13.944670895624229</v>
      </c>
      <c r="J1486" s="13">
        <f t="shared" si="284"/>
        <v>13.742984666578632</v>
      </c>
      <c r="K1486" s="13">
        <f t="shared" si="285"/>
        <v>0.20168622904559719</v>
      </c>
      <c r="L1486" s="13">
        <f t="shared" si="286"/>
        <v>0</v>
      </c>
      <c r="M1486" s="13">
        <f t="shared" si="291"/>
        <v>7.5449498613269152E-36</v>
      </c>
      <c r="N1486" s="13">
        <f t="shared" si="287"/>
        <v>4.6778689140226873E-36</v>
      </c>
      <c r="O1486" s="13">
        <f t="shared" si="288"/>
        <v>4.6778689140226873E-36</v>
      </c>
      <c r="Q1486">
        <v>16.868929993548392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34.578176470141358</v>
      </c>
      <c r="G1487" s="13">
        <f t="shared" si="282"/>
        <v>5.682858660024457E-2</v>
      </c>
      <c r="H1487" s="13">
        <f t="shared" si="283"/>
        <v>34.521347883541111</v>
      </c>
      <c r="I1487" s="16">
        <f t="shared" si="290"/>
        <v>34.72303411258671</v>
      </c>
      <c r="J1487" s="13">
        <f t="shared" si="284"/>
        <v>32.563101675938718</v>
      </c>
      <c r="K1487" s="13">
        <f t="shared" si="285"/>
        <v>2.1599324366479919</v>
      </c>
      <c r="L1487" s="13">
        <f t="shared" si="286"/>
        <v>0</v>
      </c>
      <c r="M1487" s="13">
        <f t="shared" si="291"/>
        <v>2.8670809473042279E-36</v>
      </c>
      <c r="N1487" s="13">
        <f t="shared" si="287"/>
        <v>1.7775901873286213E-36</v>
      </c>
      <c r="O1487" s="13">
        <f t="shared" si="288"/>
        <v>5.682858660024457E-2</v>
      </c>
      <c r="Q1487">
        <v>18.92797537441281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42.837715866381537</v>
      </c>
      <c r="G1488" s="13">
        <f t="shared" si="282"/>
        <v>1.2491022276393409</v>
      </c>
      <c r="H1488" s="13">
        <f t="shared" si="283"/>
        <v>41.588613638742196</v>
      </c>
      <c r="I1488" s="16">
        <f t="shared" si="290"/>
        <v>43.748546075390188</v>
      </c>
      <c r="J1488" s="13">
        <f t="shared" si="284"/>
        <v>39.460326616198962</v>
      </c>
      <c r="K1488" s="13">
        <f t="shared" si="285"/>
        <v>4.2882194591912253</v>
      </c>
      <c r="L1488" s="13">
        <f t="shared" si="286"/>
        <v>0</v>
      </c>
      <c r="M1488" s="13">
        <f t="shared" si="291"/>
        <v>1.0894907599756066E-36</v>
      </c>
      <c r="N1488" s="13">
        <f t="shared" si="287"/>
        <v>6.7548427118487607E-37</v>
      </c>
      <c r="O1488" s="13">
        <f t="shared" si="288"/>
        <v>1.2491022276393409</v>
      </c>
      <c r="Q1488">
        <v>18.561648698929069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36.024701871470988</v>
      </c>
      <c r="G1489" s="13">
        <f t="shared" si="282"/>
        <v>0.26563612711320556</v>
      </c>
      <c r="H1489" s="13">
        <f t="shared" si="283"/>
        <v>35.759065744357784</v>
      </c>
      <c r="I1489" s="16">
        <f t="shared" si="290"/>
        <v>40.047285203549009</v>
      </c>
      <c r="J1489" s="13">
        <f t="shared" si="284"/>
        <v>36.462009362550781</v>
      </c>
      <c r="K1489" s="13">
        <f t="shared" si="285"/>
        <v>3.5852758409982286</v>
      </c>
      <c r="L1489" s="13">
        <f t="shared" si="286"/>
        <v>0</v>
      </c>
      <c r="M1489" s="13">
        <f t="shared" si="291"/>
        <v>4.1400648879073051E-37</v>
      </c>
      <c r="N1489" s="13">
        <f t="shared" si="287"/>
        <v>2.5668402305025292E-37</v>
      </c>
      <c r="O1489" s="13">
        <f t="shared" si="288"/>
        <v>0.26563612711320556</v>
      </c>
      <c r="Q1489">
        <v>18.053492052161079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2.8199253734113969</v>
      </c>
      <c r="G1490" s="13">
        <f t="shared" si="282"/>
        <v>0</v>
      </c>
      <c r="H1490" s="13">
        <f t="shared" si="283"/>
        <v>2.8199253734113969</v>
      </c>
      <c r="I1490" s="16">
        <f t="shared" si="290"/>
        <v>6.405201214409626</v>
      </c>
      <c r="J1490" s="13">
        <f t="shared" si="284"/>
        <v>6.3931274305039523</v>
      </c>
      <c r="K1490" s="13">
        <f t="shared" si="285"/>
        <v>1.2073783905673707E-2</v>
      </c>
      <c r="L1490" s="13">
        <f t="shared" si="286"/>
        <v>0</v>
      </c>
      <c r="M1490" s="13">
        <f t="shared" si="291"/>
        <v>1.5732246574047759E-37</v>
      </c>
      <c r="N1490" s="13">
        <f t="shared" si="287"/>
        <v>9.7539928759096112E-38</v>
      </c>
      <c r="O1490" s="13">
        <f t="shared" si="288"/>
        <v>9.7539928759096112E-38</v>
      </c>
      <c r="Q1490">
        <v>20.410078018292381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0.24880409796763739</v>
      </c>
      <c r="G1491" s="13">
        <f t="shared" si="282"/>
        <v>0</v>
      </c>
      <c r="H1491" s="13">
        <f t="shared" si="283"/>
        <v>0.24880409796763739</v>
      </c>
      <c r="I1491" s="16">
        <f t="shared" si="290"/>
        <v>0.26087788187331107</v>
      </c>
      <c r="J1491" s="13">
        <f t="shared" si="284"/>
        <v>0.26087756307897109</v>
      </c>
      <c r="K1491" s="13">
        <f t="shared" si="285"/>
        <v>3.187943399818316E-7</v>
      </c>
      <c r="L1491" s="13">
        <f t="shared" si="286"/>
        <v>0</v>
      </c>
      <c r="M1491" s="13">
        <f t="shared" si="291"/>
        <v>5.9782536981381481E-38</v>
      </c>
      <c r="N1491" s="13">
        <f t="shared" si="287"/>
        <v>3.7065172928456517E-38</v>
      </c>
      <c r="O1491" s="13">
        <f t="shared" si="288"/>
        <v>3.7065172928456517E-38</v>
      </c>
      <c r="Q1491">
        <v>27.146648889141741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0.27108203443598539</v>
      </c>
      <c r="G1492" s="13">
        <f t="shared" si="282"/>
        <v>0</v>
      </c>
      <c r="H1492" s="13">
        <f t="shared" si="283"/>
        <v>0.27108203443598539</v>
      </c>
      <c r="I1492" s="16">
        <f t="shared" si="290"/>
        <v>0.27108235323032537</v>
      </c>
      <c r="J1492" s="13">
        <f t="shared" si="284"/>
        <v>0.27108191517742924</v>
      </c>
      <c r="K1492" s="13">
        <f t="shared" si="285"/>
        <v>4.380528961234198E-7</v>
      </c>
      <c r="L1492" s="13">
        <f t="shared" si="286"/>
        <v>0</v>
      </c>
      <c r="M1492" s="13">
        <f t="shared" si="291"/>
        <v>2.2717364052924964E-38</v>
      </c>
      <c r="N1492" s="13">
        <f t="shared" si="287"/>
        <v>1.4084765712813477E-38</v>
      </c>
      <c r="O1492" s="13">
        <f t="shared" si="288"/>
        <v>1.4084765712813477E-38</v>
      </c>
      <c r="Q1492">
        <v>25.675706515832669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2.5416323969867172</v>
      </c>
      <c r="G1493" s="13">
        <f t="shared" si="282"/>
        <v>0</v>
      </c>
      <c r="H1493" s="13">
        <f t="shared" si="283"/>
        <v>2.5416323969867172</v>
      </c>
      <c r="I1493" s="16">
        <f t="shared" si="290"/>
        <v>2.5416328350396133</v>
      </c>
      <c r="J1493" s="13">
        <f t="shared" si="284"/>
        <v>2.5413469409700071</v>
      </c>
      <c r="K1493" s="13">
        <f t="shared" si="285"/>
        <v>2.8589406960621844E-4</v>
      </c>
      <c r="L1493" s="13">
        <f t="shared" si="286"/>
        <v>0</v>
      </c>
      <c r="M1493" s="13">
        <f t="shared" si="291"/>
        <v>8.6325983401114872E-39</v>
      </c>
      <c r="N1493" s="13">
        <f t="shared" si="287"/>
        <v>5.3522109708691218E-39</v>
      </c>
      <c r="O1493" s="13">
        <f t="shared" si="288"/>
        <v>5.3522109708691218E-39</v>
      </c>
      <c r="Q1493">
        <v>27.36974332620953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24.114605692996651</v>
      </c>
      <c r="G1494" s="13">
        <f t="shared" si="282"/>
        <v>0</v>
      </c>
      <c r="H1494" s="13">
        <f t="shared" si="283"/>
        <v>24.114605692996651</v>
      </c>
      <c r="I1494" s="16">
        <f t="shared" si="290"/>
        <v>24.114891587066257</v>
      </c>
      <c r="J1494" s="13">
        <f t="shared" si="284"/>
        <v>23.82460018992106</v>
      </c>
      <c r="K1494" s="13">
        <f t="shared" si="285"/>
        <v>0.29029139714519658</v>
      </c>
      <c r="L1494" s="13">
        <f t="shared" si="286"/>
        <v>0</v>
      </c>
      <c r="M1494" s="13">
        <f t="shared" si="291"/>
        <v>3.2803873692423654E-39</v>
      </c>
      <c r="N1494" s="13">
        <f t="shared" si="287"/>
        <v>2.0338401689302665E-39</v>
      </c>
      <c r="O1494" s="13">
        <f t="shared" si="288"/>
        <v>2.0338401689302665E-39</v>
      </c>
      <c r="Q1494">
        <v>25.980954000000011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7.9856397991496344</v>
      </c>
      <c r="G1495" s="13">
        <f t="shared" si="282"/>
        <v>0</v>
      </c>
      <c r="H1495" s="13">
        <f t="shared" si="283"/>
        <v>7.9856397991496344</v>
      </c>
      <c r="I1495" s="16">
        <f t="shared" si="290"/>
        <v>8.275931196294831</v>
      </c>
      <c r="J1495" s="13">
        <f t="shared" si="284"/>
        <v>8.2634822454946537</v>
      </c>
      <c r="K1495" s="13">
        <f t="shared" si="285"/>
        <v>1.2448950800177272E-2</v>
      </c>
      <c r="L1495" s="13">
        <f t="shared" si="286"/>
        <v>0</v>
      </c>
      <c r="M1495" s="13">
        <f t="shared" si="291"/>
        <v>1.2465472003120989E-39</v>
      </c>
      <c r="N1495" s="13">
        <f t="shared" si="287"/>
        <v>7.7285926419350136E-40</v>
      </c>
      <c r="O1495" s="13">
        <f t="shared" si="288"/>
        <v>7.7285926419350136E-40</v>
      </c>
      <c r="Q1495">
        <v>25.66841047960137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42.239128407592368</v>
      </c>
      <c r="G1496" s="13">
        <f t="shared" si="282"/>
        <v>1.1626954663499915</v>
      </c>
      <c r="H1496" s="13">
        <f t="shared" si="283"/>
        <v>41.076432941242373</v>
      </c>
      <c r="I1496" s="16">
        <f t="shared" si="290"/>
        <v>41.088881892042551</v>
      </c>
      <c r="J1496" s="13">
        <f t="shared" si="284"/>
        <v>38.726737475619821</v>
      </c>
      <c r="K1496" s="13">
        <f t="shared" si="285"/>
        <v>2.3621444164227299</v>
      </c>
      <c r="L1496" s="13">
        <f t="shared" si="286"/>
        <v>0</v>
      </c>
      <c r="M1496" s="13">
        <f t="shared" si="291"/>
        <v>4.7368793611859754E-40</v>
      </c>
      <c r="N1496" s="13">
        <f t="shared" si="287"/>
        <v>2.9368652039353047E-40</v>
      </c>
      <c r="O1496" s="13">
        <f t="shared" si="288"/>
        <v>1.1626954663499915</v>
      </c>
      <c r="Q1496">
        <v>21.916899947745289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15.300702007991569</v>
      </c>
      <c r="G1497" s="13">
        <f t="shared" si="282"/>
        <v>0</v>
      </c>
      <c r="H1497" s="13">
        <f t="shared" si="283"/>
        <v>15.300702007991569</v>
      </c>
      <c r="I1497" s="16">
        <f t="shared" si="290"/>
        <v>17.662846424414298</v>
      </c>
      <c r="J1497" s="13">
        <f t="shared" si="284"/>
        <v>17.246022241013389</v>
      </c>
      <c r="K1497" s="13">
        <f t="shared" si="285"/>
        <v>0.41682418340090877</v>
      </c>
      <c r="L1497" s="13">
        <f t="shared" si="286"/>
        <v>0</v>
      </c>
      <c r="M1497" s="13">
        <f t="shared" si="291"/>
        <v>1.8000141572506707E-40</v>
      </c>
      <c r="N1497" s="13">
        <f t="shared" si="287"/>
        <v>1.1160087774954157E-40</v>
      </c>
      <c r="O1497" s="13">
        <f t="shared" si="288"/>
        <v>1.1160087774954157E-40</v>
      </c>
      <c r="Q1497">
        <v>16.649519993548392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20.439943221680291</v>
      </c>
      <c r="G1498" s="13">
        <f t="shared" si="282"/>
        <v>0</v>
      </c>
      <c r="H1498" s="13">
        <f t="shared" si="283"/>
        <v>20.439943221680291</v>
      </c>
      <c r="I1498" s="16">
        <f t="shared" si="290"/>
        <v>20.8567674050812</v>
      </c>
      <c r="J1498" s="13">
        <f t="shared" si="284"/>
        <v>20.169281562781968</v>
      </c>
      <c r="K1498" s="13">
        <f t="shared" si="285"/>
        <v>0.68748584229923182</v>
      </c>
      <c r="L1498" s="13">
        <f t="shared" si="286"/>
        <v>0</v>
      </c>
      <c r="M1498" s="13">
        <f t="shared" si="291"/>
        <v>6.8400537975525498E-41</v>
      </c>
      <c r="N1498" s="13">
        <f t="shared" si="287"/>
        <v>4.2408333544825808E-41</v>
      </c>
      <c r="O1498" s="13">
        <f t="shared" si="288"/>
        <v>4.2408333544825808E-41</v>
      </c>
      <c r="Q1498">
        <v>16.533892119530631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42.462141466619158</v>
      </c>
      <c r="G1499" s="13">
        <f t="shared" si="282"/>
        <v>1.1948876479147619</v>
      </c>
      <c r="H1499" s="13">
        <f t="shared" si="283"/>
        <v>41.267253818704397</v>
      </c>
      <c r="I1499" s="16">
        <f t="shared" si="290"/>
        <v>41.954739661003629</v>
      </c>
      <c r="J1499" s="13">
        <f t="shared" si="284"/>
        <v>36.329117031704392</v>
      </c>
      <c r="K1499" s="13">
        <f t="shared" si="285"/>
        <v>5.6256226292992366</v>
      </c>
      <c r="L1499" s="13">
        <f t="shared" si="286"/>
        <v>0</v>
      </c>
      <c r="M1499" s="13">
        <f t="shared" si="291"/>
        <v>2.5992204430699691E-41</v>
      </c>
      <c r="N1499" s="13">
        <f t="shared" si="287"/>
        <v>1.6115166747033808E-41</v>
      </c>
      <c r="O1499" s="13">
        <f t="shared" si="288"/>
        <v>1.1948876479147619</v>
      </c>
      <c r="Q1499">
        <v>15.29560314057788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5.1432432429999997</v>
      </c>
      <c r="G1500" s="13">
        <f t="shared" si="282"/>
        <v>0</v>
      </c>
      <c r="H1500" s="13">
        <f t="shared" si="283"/>
        <v>5.1432432429999997</v>
      </c>
      <c r="I1500" s="16">
        <f t="shared" si="290"/>
        <v>10.768865872299237</v>
      </c>
      <c r="J1500" s="13">
        <f t="shared" si="284"/>
        <v>10.668841654352306</v>
      </c>
      <c r="K1500" s="13">
        <f t="shared" si="285"/>
        <v>0.10002421794693106</v>
      </c>
      <c r="L1500" s="13">
        <f t="shared" si="286"/>
        <v>0</v>
      </c>
      <c r="M1500" s="13">
        <f t="shared" si="291"/>
        <v>9.8770376836658824E-42</v>
      </c>
      <c r="N1500" s="13">
        <f t="shared" si="287"/>
        <v>6.1237633638728467E-42</v>
      </c>
      <c r="O1500" s="13">
        <f t="shared" si="288"/>
        <v>6.1237633638728467E-42</v>
      </c>
      <c r="Q1500">
        <v>16.398505066906271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1.558230300892081</v>
      </c>
      <c r="G1501" s="13">
        <f t="shared" si="282"/>
        <v>0</v>
      </c>
      <c r="H1501" s="13">
        <f t="shared" si="283"/>
        <v>1.558230300892081</v>
      </c>
      <c r="I1501" s="16">
        <f t="shared" si="290"/>
        <v>1.6582545188390121</v>
      </c>
      <c r="J1501" s="13">
        <f t="shared" si="284"/>
        <v>1.6580597339614567</v>
      </c>
      <c r="K1501" s="13">
        <f t="shared" si="285"/>
        <v>1.9478487755542062E-4</v>
      </c>
      <c r="L1501" s="13">
        <f t="shared" si="286"/>
        <v>0</v>
      </c>
      <c r="M1501" s="13">
        <f t="shared" si="291"/>
        <v>3.7532743197930357E-42</v>
      </c>
      <c r="N1501" s="13">
        <f t="shared" si="287"/>
        <v>2.3270300782716822E-42</v>
      </c>
      <c r="O1501" s="13">
        <f t="shared" si="288"/>
        <v>2.3270300782716822E-42</v>
      </c>
      <c r="Q1501">
        <v>20.943403130280242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2.6243816007726299</v>
      </c>
      <c r="G1502" s="13">
        <f t="shared" si="282"/>
        <v>0</v>
      </c>
      <c r="H1502" s="13">
        <f t="shared" si="283"/>
        <v>2.6243816007726299</v>
      </c>
      <c r="I1502" s="16">
        <f t="shared" si="290"/>
        <v>2.6245763856501854</v>
      </c>
      <c r="J1502" s="13">
        <f t="shared" si="284"/>
        <v>2.6240635412107571</v>
      </c>
      <c r="K1502" s="13">
        <f t="shared" si="285"/>
        <v>5.1284443942822833E-4</v>
      </c>
      <c r="L1502" s="13">
        <f t="shared" si="286"/>
        <v>0</v>
      </c>
      <c r="M1502" s="13">
        <f t="shared" si="291"/>
        <v>1.4262442415213535E-42</v>
      </c>
      <c r="N1502" s="13">
        <f t="shared" si="287"/>
        <v>8.8427142974323918E-43</v>
      </c>
      <c r="O1502" s="13">
        <f t="shared" si="288"/>
        <v>8.8427142974323918E-43</v>
      </c>
      <c r="Q1502">
        <v>23.846795174058961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2.5543666475339339</v>
      </c>
      <c r="G1503" s="13">
        <f t="shared" si="282"/>
        <v>0</v>
      </c>
      <c r="H1503" s="13">
        <f t="shared" si="283"/>
        <v>2.5543666475339339</v>
      </c>
      <c r="I1503" s="16">
        <f t="shared" si="290"/>
        <v>2.5548794919733622</v>
      </c>
      <c r="J1503" s="13">
        <f t="shared" si="284"/>
        <v>2.554470908900996</v>
      </c>
      <c r="K1503" s="13">
        <f t="shared" si="285"/>
        <v>4.0858307236613101E-4</v>
      </c>
      <c r="L1503" s="13">
        <f t="shared" si="286"/>
        <v>0</v>
      </c>
      <c r="M1503" s="13">
        <f t="shared" si="291"/>
        <v>5.4197281177811427E-43</v>
      </c>
      <c r="N1503" s="13">
        <f t="shared" si="287"/>
        <v>3.3602314330243085E-43</v>
      </c>
      <c r="O1503" s="13">
        <f t="shared" si="288"/>
        <v>3.3602314330243085E-43</v>
      </c>
      <c r="Q1503">
        <v>24.895918412500521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3.5135134999999998E-2</v>
      </c>
      <c r="G1504" s="13">
        <f t="shared" si="282"/>
        <v>0</v>
      </c>
      <c r="H1504" s="13">
        <f t="shared" si="283"/>
        <v>3.5135134999999998E-2</v>
      </c>
      <c r="I1504" s="16">
        <f t="shared" si="290"/>
        <v>3.5543718072366129E-2</v>
      </c>
      <c r="J1504" s="13">
        <f t="shared" si="284"/>
        <v>3.5543717359609157E-2</v>
      </c>
      <c r="K1504" s="13">
        <f t="shared" si="285"/>
        <v>7.127569714993065E-10</v>
      </c>
      <c r="L1504" s="13">
        <f t="shared" si="286"/>
        <v>0</v>
      </c>
      <c r="M1504" s="13">
        <f t="shared" si="291"/>
        <v>2.0594966847568342E-43</v>
      </c>
      <c r="N1504" s="13">
        <f t="shared" si="287"/>
        <v>1.2768879445492372E-43</v>
      </c>
      <c r="O1504" s="13">
        <f t="shared" si="288"/>
        <v>1.2768879445492372E-43</v>
      </c>
      <c r="Q1504">
        <v>28.05024786265005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8.7860210888936177</v>
      </c>
      <c r="G1505" s="13">
        <f t="shared" si="282"/>
        <v>0</v>
      </c>
      <c r="H1505" s="13">
        <f t="shared" si="283"/>
        <v>8.7860210888936177</v>
      </c>
      <c r="I1505" s="16">
        <f t="shared" si="290"/>
        <v>8.7860210896063755</v>
      </c>
      <c r="J1505" s="13">
        <f t="shared" si="284"/>
        <v>8.7701900130335471</v>
      </c>
      <c r="K1505" s="13">
        <f t="shared" si="285"/>
        <v>1.5831076572828451E-2</v>
      </c>
      <c r="L1505" s="13">
        <f t="shared" si="286"/>
        <v>0</v>
      </c>
      <c r="M1505" s="13">
        <f t="shared" si="291"/>
        <v>7.8260874020759702E-44</v>
      </c>
      <c r="N1505" s="13">
        <f t="shared" si="287"/>
        <v>4.8521741892871014E-44</v>
      </c>
      <c r="O1505" s="13">
        <f t="shared" si="288"/>
        <v>4.8521741892871014E-44</v>
      </c>
      <c r="Q1505">
        <v>25.226309000000011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11.20255291669835</v>
      </c>
      <c r="G1506" s="13">
        <f t="shared" si="282"/>
        <v>0</v>
      </c>
      <c r="H1506" s="13">
        <f t="shared" si="283"/>
        <v>11.20255291669835</v>
      </c>
      <c r="I1506" s="16">
        <f t="shared" si="290"/>
        <v>11.218383993271178</v>
      </c>
      <c r="J1506" s="13">
        <f t="shared" si="284"/>
        <v>11.195787369363218</v>
      </c>
      <c r="K1506" s="13">
        <f t="shared" si="285"/>
        <v>2.2596623907960023E-2</v>
      </c>
      <c r="L1506" s="13">
        <f t="shared" si="286"/>
        <v>0</v>
      </c>
      <c r="M1506" s="13">
        <f t="shared" si="291"/>
        <v>2.9739132127888688E-44</v>
      </c>
      <c r="N1506" s="13">
        <f t="shared" si="287"/>
        <v>1.8438261919290988E-44</v>
      </c>
      <c r="O1506" s="13">
        <f t="shared" si="288"/>
        <v>1.8438261919290988E-44</v>
      </c>
      <c r="Q1506">
        <v>27.96703147409314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10.78020062435735</v>
      </c>
      <c r="G1507" s="13">
        <f t="shared" si="282"/>
        <v>0</v>
      </c>
      <c r="H1507" s="13">
        <f t="shared" si="283"/>
        <v>10.78020062435735</v>
      </c>
      <c r="I1507" s="16">
        <f t="shared" si="290"/>
        <v>10.802797248265311</v>
      </c>
      <c r="J1507" s="13">
        <f t="shared" si="284"/>
        <v>10.777500314007007</v>
      </c>
      <c r="K1507" s="13">
        <f t="shared" si="285"/>
        <v>2.5296934258303594E-2</v>
      </c>
      <c r="L1507" s="13">
        <f t="shared" si="286"/>
        <v>0</v>
      </c>
      <c r="M1507" s="13">
        <f t="shared" si="291"/>
        <v>1.13008702085977E-44</v>
      </c>
      <c r="N1507" s="13">
        <f t="shared" si="287"/>
        <v>7.0065395293305747E-45</v>
      </c>
      <c r="O1507" s="13">
        <f t="shared" si="288"/>
        <v>7.0065395293305747E-45</v>
      </c>
      <c r="Q1507">
        <v>26.312615184496352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49.609002656805806</v>
      </c>
      <c r="G1508" s="13">
        <f t="shared" si="282"/>
        <v>2.226544960077192</v>
      </c>
      <c r="H1508" s="13">
        <f t="shared" si="283"/>
        <v>47.382457696728615</v>
      </c>
      <c r="I1508" s="16">
        <f t="shared" si="290"/>
        <v>47.407754630986915</v>
      </c>
      <c r="J1508" s="13">
        <f t="shared" si="284"/>
        <v>43.209086214027202</v>
      </c>
      <c r="K1508" s="13">
        <f t="shared" si="285"/>
        <v>4.1986684169597126</v>
      </c>
      <c r="L1508" s="13">
        <f t="shared" si="286"/>
        <v>0</v>
      </c>
      <c r="M1508" s="13">
        <f t="shared" si="291"/>
        <v>4.2943306792671256E-45</v>
      </c>
      <c r="N1508" s="13">
        <f t="shared" si="287"/>
        <v>2.6624850211456178E-45</v>
      </c>
      <c r="O1508" s="13">
        <f t="shared" si="288"/>
        <v>2.226544960077192</v>
      </c>
      <c r="Q1508">
        <v>20.524417250842721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3.0954872001728311</v>
      </c>
      <c r="G1509" s="13">
        <f t="shared" si="282"/>
        <v>0</v>
      </c>
      <c r="H1509" s="13">
        <f t="shared" si="283"/>
        <v>3.0954872001728311</v>
      </c>
      <c r="I1509" s="16">
        <f t="shared" si="290"/>
        <v>7.2941556171325441</v>
      </c>
      <c r="J1509" s="13">
        <f t="shared" si="284"/>
        <v>7.2656405655040084</v>
      </c>
      <c r="K1509" s="13">
        <f t="shared" si="285"/>
        <v>2.8515051628535737E-2</v>
      </c>
      <c r="L1509" s="13">
        <f t="shared" si="286"/>
        <v>0</v>
      </c>
      <c r="M1509" s="13">
        <f t="shared" si="291"/>
        <v>1.6318456581215077E-45</v>
      </c>
      <c r="N1509" s="13">
        <f t="shared" si="287"/>
        <v>1.0117443080353348E-45</v>
      </c>
      <c r="O1509" s="13">
        <f t="shared" si="288"/>
        <v>1.0117443080353348E-45</v>
      </c>
      <c r="Q1509">
        <v>17.06927606223795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33.015544309121033</v>
      </c>
      <c r="G1510" s="13">
        <f t="shared" si="282"/>
        <v>0</v>
      </c>
      <c r="H1510" s="13">
        <f t="shared" si="283"/>
        <v>33.015544309121033</v>
      </c>
      <c r="I1510" s="16">
        <f t="shared" si="290"/>
        <v>33.044059360749571</v>
      </c>
      <c r="J1510" s="13">
        <f t="shared" si="284"/>
        <v>30.219345440694635</v>
      </c>
      <c r="K1510" s="13">
        <f t="shared" si="285"/>
        <v>2.8247139200549363</v>
      </c>
      <c r="L1510" s="13">
        <f t="shared" si="286"/>
        <v>0</v>
      </c>
      <c r="M1510" s="13">
        <f t="shared" si="291"/>
        <v>6.2010135008617297E-46</v>
      </c>
      <c r="N1510" s="13">
        <f t="shared" si="287"/>
        <v>3.8446283705342725E-46</v>
      </c>
      <c r="O1510" s="13">
        <f t="shared" si="288"/>
        <v>3.8446283705342725E-46</v>
      </c>
      <c r="Q1510">
        <v>15.69773399354839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33.380075397569733</v>
      </c>
      <c r="G1511" s="13">
        <f t="shared" si="282"/>
        <v>0</v>
      </c>
      <c r="H1511" s="13">
        <f t="shared" si="283"/>
        <v>33.380075397569733</v>
      </c>
      <c r="I1511" s="16">
        <f t="shared" si="290"/>
        <v>36.204789317624673</v>
      </c>
      <c r="J1511" s="13">
        <f t="shared" si="284"/>
        <v>33.197221947841122</v>
      </c>
      <c r="K1511" s="13">
        <f t="shared" si="285"/>
        <v>3.0075673697835512</v>
      </c>
      <c r="L1511" s="13">
        <f t="shared" si="286"/>
        <v>0</v>
      </c>
      <c r="M1511" s="13">
        <f t="shared" si="291"/>
        <v>2.3563851303274572E-46</v>
      </c>
      <c r="N1511" s="13">
        <f t="shared" si="287"/>
        <v>1.4609587808030235E-46</v>
      </c>
      <c r="O1511" s="13">
        <f t="shared" si="288"/>
        <v>1.4609587808030235E-46</v>
      </c>
      <c r="Q1511">
        <v>17.230707480764629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22.764213688103439</v>
      </c>
      <c r="G1512" s="13">
        <f t="shared" si="282"/>
        <v>0</v>
      </c>
      <c r="H1512" s="13">
        <f t="shared" si="283"/>
        <v>22.764213688103439</v>
      </c>
      <c r="I1512" s="16">
        <f t="shared" si="290"/>
        <v>25.77178105788699</v>
      </c>
      <c r="J1512" s="13">
        <f t="shared" si="284"/>
        <v>24.843262422496171</v>
      </c>
      <c r="K1512" s="13">
        <f t="shared" si="285"/>
        <v>0.92851863539081947</v>
      </c>
      <c r="L1512" s="13">
        <f t="shared" si="286"/>
        <v>0</v>
      </c>
      <c r="M1512" s="13">
        <f t="shared" si="291"/>
        <v>8.9542634952443375E-47</v>
      </c>
      <c r="N1512" s="13">
        <f t="shared" si="287"/>
        <v>5.5516433670514891E-47</v>
      </c>
      <c r="O1512" s="13">
        <f t="shared" si="288"/>
        <v>5.5516433670514891E-47</v>
      </c>
      <c r="Q1512">
        <v>18.86804059220178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8.7868179478335922</v>
      </c>
      <c r="G1513" s="13">
        <f t="shared" si="282"/>
        <v>0</v>
      </c>
      <c r="H1513" s="13">
        <f t="shared" si="283"/>
        <v>8.7868179478335922</v>
      </c>
      <c r="I1513" s="16">
        <f t="shared" si="290"/>
        <v>9.7153365832244116</v>
      </c>
      <c r="J1513" s="13">
        <f t="shared" si="284"/>
        <v>9.6714420776770247</v>
      </c>
      <c r="K1513" s="13">
        <f t="shared" si="285"/>
        <v>4.3894505547386942E-2</v>
      </c>
      <c r="L1513" s="13">
        <f t="shared" si="286"/>
        <v>0</v>
      </c>
      <c r="M1513" s="13">
        <f t="shared" si="291"/>
        <v>3.4026201281928484E-47</v>
      </c>
      <c r="N1513" s="13">
        <f t="shared" si="287"/>
        <v>2.1096244794795659E-47</v>
      </c>
      <c r="O1513" s="13">
        <f t="shared" si="288"/>
        <v>2.1096244794795659E-47</v>
      </c>
      <c r="Q1513">
        <v>20.092882629558002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2.6088111348255398</v>
      </c>
      <c r="G1514" s="13">
        <f t="shared" si="282"/>
        <v>0</v>
      </c>
      <c r="H1514" s="13">
        <f t="shared" si="283"/>
        <v>2.6088111348255398</v>
      </c>
      <c r="I1514" s="16">
        <f t="shared" si="290"/>
        <v>2.6527056403729268</v>
      </c>
      <c r="J1514" s="13">
        <f t="shared" si="284"/>
        <v>2.6520054876321288</v>
      </c>
      <c r="K1514" s="13">
        <f t="shared" si="285"/>
        <v>7.0015274079793244E-4</v>
      </c>
      <c r="L1514" s="13">
        <f t="shared" si="286"/>
        <v>0</v>
      </c>
      <c r="M1514" s="13">
        <f t="shared" si="291"/>
        <v>1.2929956487132825E-47</v>
      </c>
      <c r="N1514" s="13">
        <f t="shared" si="287"/>
        <v>8.0165730220223512E-48</v>
      </c>
      <c r="O1514" s="13">
        <f t="shared" si="288"/>
        <v>8.0165730220223512E-48</v>
      </c>
      <c r="Q1514">
        <v>21.861414099536269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3.5205786239976899</v>
      </c>
      <c r="G1515" s="13">
        <f t="shared" si="282"/>
        <v>0</v>
      </c>
      <c r="H1515" s="13">
        <f t="shared" si="283"/>
        <v>3.5205786239976899</v>
      </c>
      <c r="I1515" s="16">
        <f t="shared" si="290"/>
        <v>3.5212787767384879</v>
      </c>
      <c r="J1515" s="13">
        <f t="shared" si="284"/>
        <v>3.5201765674572845</v>
      </c>
      <c r="K1515" s="13">
        <f t="shared" si="285"/>
        <v>1.1022092812034145E-3</v>
      </c>
      <c r="L1515" s="13">
        <f t="shared" si="286"/>
        <v>0</v>
      </c>
      <c r="M1515" s="13">
        <f t="shared" si="291"/>
        <v>4.913383465110474E-48</v>
      </c>
      <c r="N1515" s="13">
        <f t="shared" si="287"/>
        <v>3.0462977483684937E-48</v>
      </c>
      <c r="O1515" s="13">
        <f t="shared" si="288"/>
        <v>3.0462977483684937E-48</v>
      </c>
      <c r="Q1515">
        <v>24.679613042901341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2.6038596053538812</v>
      </c>
      <c r="G1516" s="13">
        <f t="shared" si="282"/>
        <v>0</v>
      </c>
      <c r="H1516" s="13">
        <f t="shared" si="283"/>
        <v>2.6038596053538812</v>
      </c>
      <c r="I1516" s="16">
        <f t="shared" si="290"/>
        <v>2.6049618146350846</v>
      </c>
      <c r="J1516" s="13">
        <f t="shared" si="284"/>
        <v>2.6045942226776644</v>
      </c>
      <c r="K1516" s="13">
        <f t="shared" si="285"/>
        <v>3.6759195742019912E-4</v>
      </c>
      <c r="L1516" s="13">
        <f t="shared" si="286"/>
        <v>0</v>
      </c>
      <c r="M1516" s="13">
        <f t="shared" si="291"/>
        <v>1.8670857167419803E-48</v>
      </c>
      <c r="N1516" s="13">
        <f t="shared" si="287"/>
        <v>1.1575931443800277E-48</v>
      </c>
      <c r="O1516" s="13">
        <f t="shared" si="288"/>
        <v>1.1575931443800277E-48</v>
      </c>
      <c r="Q1516">
        <v>26.07795200000001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7.9950598649724052</v>
      </c>
      <c r="G1517" s="13">
        <f t="shared" si="282"/>
        <v>0</v>
      </c>
      <c r="H1517" s="13">
        <f t="shared" si="283"/>
        <v>7.9950598649724052</v>
      </c>
      <c r="I1517" s="16">
        <f t="shared" si="290"/>
        <v>7.9954274569298249</v>
      </c>
      <c r="J1517" s="13">
        <f t="shared" si="284"/>
        <v>7.9863082494457593</v>
      </c>
      <c r="K1517" s="13">
        <f t="shared" si="285"/>
        <v>9.1192074840655835E-3</v>
      </c>
      <c r="L1517" s="13">
        <f t="shared" si="286"/>
        <v>0</v>
      </c>
      <c r="M1517" s="13">
        <f t="shared" si="291"/>
        <v>7.0949257236195256E-49</v>
      </c>
      <c r="N1517" s="13">
        <f t="shared" si="287"/>
        <v>4.3988539486441059E-49</v>
      </c>
      <c r="O1517" s="13">
        <f t="shared" si="288"/>
        <v>4.3988539486441059E-49</v>
      </c>
      <c r="Q1517">
        <v>27.180677034945461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48.377724355188512</v>
      </c>
      <c r="G1518" s="13">
        <f t="shared" si="282"/>
        <v>2.0488085763183177</v>
      </c>
      <c r="H1518" s="13">
        <f t="shared" si="283"/>
        <v>46.328915778870197</v>
      </c>
      <c r="I1518" s="16">
        <f t="shared" si="290"/>
        <v>46.338034986354259</v>
      </c>
      <c r="J1518" s="13">
        <f t="shared" si="284"/>
        <v>44.703026276380186</v>
      </c>
      <c r="K1518" s="13">
        <f t="shared" si="285"/>
        <v>1.6350087099740733</v>
      </c>
      <c r="L1518" s="13">
        <f t="shared" si="286"/>
        <v>0</v>
      </c>
      <c r="M1518" s="13">
        <f t="shared" si="291"/>
        <v>2.6960717749754197E-49</v>
      </c>
      <c r="N1518" s="13">
        <f t="shared" si="287"/>
        <v>1.6715645004847601E-49</v>
      </c>
      <c r="O1518" s="13">
        <f t="shared" si="288"/>
        <v>2.0488085763183177</v>
      </c>
      <c r="Q1518">
        <v>27.399415754408089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33.182165122781477</v>
      </c>
      <c r="G1519" s="13">
        <f t="shared" si="282"/>
        <v>0</v>
      </c>
      <c r="H1519" s="13">
        <f t="shared" si="283"/>
        <v>33.182165122781477</v>
      </c>
      <c r="I1519" s="16">
        <f t="shared" si="290"/>
        <v>34.81717383275555</v>
      </c>
      <c r="J1519" s="13">
        <f t="shared" si="284"/>
        <v>33.431199149258497</v>
      </c>
      <c r="K1519" s="13">
        <f t="shared" si="285"/>
        <v>1.3859746834970537</v>
      </c>
      <c r="L1519" s="13">
        <f t="shared" si="286"/>
        <v>0</v>
      </c>
      <c r="M1519" s="13">
        <f t="shared" si="291"/>
        <v>1.0245072744906596E-49</v>
      </c>
      <c r="N1519" s="13">
        <f t="shared" si="287"/>
        <v>6.3519451018420894E-50</v>
      </c>
      <c r="O1519" s="13">
        <f t="shared" si="288"/>
        <v>6.3519451018420894E-50</v>
      </c>
      <c r="Q1519">
        <v>22.37316472120219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50.203362432010657</v>
      </c>
      <c r="G1520" s="13">
        <f t="shared" si="282"/>
        <v>2.3123414505683257</v>
      </c>
      <c r="H1520" s="13">
        <f t="shared" si="283"/>
        <v>47.891020981442331</v>
      </c>
      <c r="I1520" s="16">
        <f t="shared" si="290"/>
        <v>49.276995664939385</v>
      </c>
      <c r="J1520" s="13">
        <f t="shared" si="284"/>
        <v>42.865516042644117</v>
      </c>
      <c r="K1520" s="13">
        <f t="shared" si="285"/>
        <v>6.4114796222952677</v>
      </c>
      <c r="L1520" s="13">
        <f t="shared" si="286"/>
        <v>0</v>
      </c>
      <c r="M1520" s="13">
        <f t="shared" si="291"/>
        <v>3.8931276430645065E-50</v>
      </c>
      <c r="N1520" s="13">
        <f t="shared" si="287"/>
        <v>2.4137391386999942E-50</v>
      </c>
      <c r="O1520" s="13">
        <f t="shared" si="288"/>
        <v>2.3123414505683257</v>
      </c>
      <c r="Q1520">
        <v>17.849727560704959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27.21428734012019</v>
      </c>
      <c r="G1521" s="13">
        <f t="shared" si="282"/>
        <v>0</v>
      </c>
      <c r="H1521" s="13">
        <f t="shared" si="283"/>
        <v>27.21428734012019</v>
      </c>
      <c r="I1521" s="16">
        <f t="shared" si="290"/>
        <v>33.625766962415454</v>
      </c>
      <c r="J1521" s="13">
        <f t="shared" si="284"/>
        <v>31.243542058269277</v>
      </c>
      <c r="K1521" s="13">
        <f t="shared" si="285"/>
        <v>2.3822249041461774</v>
      </c>
      <c r="L1521" s="13">
        <f t="shared" si="286"/>
        <v>0</v>
      </c>
      <c r="M1521" s="13">
        <f t="shared" si="291"/>
        <v>1.4793885043645122E-50</v>
      </c>
      <c r="N1521" s="13">
        <f t="shared" si="287"/>
        <v>9.1722087270599764E-51</v>
      </c>
      <c r="O1521" s="13">
        <f t="shared" si="288"/>
        <v>9.1722087270599764E-51</v>
      </c>
      <c r="Q1521">
        <v>17.454311331407261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8.7038457887363201</v>
      </c>
      <c r="G1522" s="13">
        <f t="shared" si="282"/>
        <v>0</v>
      </c>
      <c r="H1522" s="13">
        <f t="shared" si="283"/>
        <v>8.7038457887363201</v>
      </c>
      <c r="I1522" s="16">
        <f t="shared" si="290"/>
        <v>11.086070692882497</v>
      </c>
      <c r="J1522" s="13">
        <f t="shared" si="284"/>
        <v>10.947708600043415</v>
      </c>
      <c r="K1522" s="13">
        <f t="shared" si="285"/>
        <v>0.13836209283908296</v>
      </c>
      <c r="L1522" s="13">
        <f t="shared" si="286"/>
        <v>0</v>
      </c>
      <c r="M1522" s="13">
        <f t="shared" si="291"/>
        <v>5.621676316585146E-51</v>
      </c>
      <c r="N1522" s="13">
        <f t="shared" si="287"/>
        <v>3.4854393162827903E-51</v>
      </c>
      <c r="O1522" s="13">
        <f t="shared" si="288"/>
        <v>3.4854393162827903E-51</v>
      </c>
      <c r="Q1522">
        <v>14.66498799354839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7.0510558631060078</v>
      </c>
      <c r="G1523" s="13">
        <f t="shared" si="282"/>
        <v>0</v>
      </c>
      <c r="H1523" s="13">
        <f t="shared" si="283"/>
        <v>7.0510558631060078</v>
      </c>
      <c r="I1523" s="16">
        <f t="shared" si="290"/>
        <v>7.1894179559450908</v>
      </c>
      <c r="J1523" s="13">
        <f t="shared" si="284"/>
        <v>7.1574315937439641</v>
      </c>
      <c r="K1523" s="13">
        <f t="shared" si="285"/>
        <v>3.1986362201126717E-2</v>
      </c>
      <c r="L1523" s="13">
        <f t="shared" si="286"/>
        <v>0</v>
      </c>
      <c r="M1523" s="13">
        <f t="shared" si="291"/>
        <v>2.1362370003023557E-51</v>
      </c>
      <c r="N1523" s="13">
        <f t="shared" si="287"/>
        <v>1.3244669401874605E-51</v>
      </c>
      <c r="O1523" s="13">
        <f t="shared" si="288"/>
        <v>1.3244669401874605E-51</v>
      </c>
      <c r="Q1523">
        <v>15.93705958692648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0.82416426398565246</v>
      </c>
      <c r="G1524" s="13">
        <f t="shared" si="282"/>
        <v>0</v>
      </c>
      <c r="H1524" s="13">
        <f t="shared" si="283"/>
        <v>0.82416426398565246</v>
      </c>
      <c r="I1524" s="16">
        <f t="shared" si="290"/>
        <v>0.85615062618677917</v>
      </c>
      <c r="J1524" s="13">
        <f t="shared" si="284"/>
        <v>0.85612509373532253</v>
      </c>
      <c r="K1524" s="13">
        <f t="shared" si="285"/>
        <v>2.5532451456644623E-5</v>
      </c>
      <c r="L1524" s="13">
        <f t="shared" si="286"/>
        <v>0</v>
      </c>
      <c r="M1524" s="13">
        <f t="shared" si="291"/>
        <v>8.1177006011489522E-52</v>
      </c>
      <c r="N1524" s="13">
        <f t="shared" si="287"/>
        <v>5.0329743727123507E-52</v>
      </c>
      <c r="O1524" s="13">
        <f t="shared" si="288"/>
        <v>5.0329743727123507E-52</v>
      </c>
      <c r="Q1524">
        <v>21.288651302063439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10.74292832628108</v>
      </c>
      <c r="G1525" s="13">
        <f t="shared" si="282"/>
        <v>0</v>
      </c>
      <c r="H1525" s="13">
        <f t="shared" si="283"/>
        <v>10.74292832628108</v>
      </c>
      <c r="I1525" s="16">
        <f t="shared" si="290"/>
        <v>10.742953858732536</v>
      </c>
      <c r="J1525" s="13">
        <f t="shared" si="284"/>
        <v>10.708663057809131</v>
      </c>
      <c r="K1525" s="13">
        <f t="shared" si="285"/>
        <v>3.4290800923404419E-2</v>
      </c>
      <c r="L1525" s="13">
        <f t="shared" si="286"/>
        <v>0</v>
      </c>
      <c r="M1525" s="13">
        <f t="shared" si="291"/>
        <v>3.0847262284366016E-52</v>
      </c>
      <c r="N1525" s="13">
        <f t="shared" si="287"/>
        <v>1.9125302616306929E-52</v>
      </c>
      <c r="O1525" s="13">
        <f t="shared" si="288"/>
        <v>1.9125302616306929E-52</v>
      </c>
      <c r="Q1525">
        <v>23.99548420466796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8.3169433574245577</v>
      </c>
      <c r="G1526" s="13">
        <f t="shared" si="282"/>
        <v>0</v>
      </c>
      <c r="H1526" s="13">
        <f t="shared" si="283"/>
        <v>8.3169433574245577</v>
      </c>
      <c r="I1526" s="16">
        <f t="shared" si="290"/>
        <v>8.3512341583479621</v>
      </c>
      <c r="J1526" s="13">
        <f t="shared" si="284"/>
        <v>8.3328825371895388</v>
      </c>
      <c r="K1526" s="13">
        <f t="shared" si="285"/>
        <v>1.835162115842337E-2</v>
      </c>
      <c r="L1526" s="13">
        <f t="shared" si="286"/>
        <v>0</v>
      </c>
      <c r="M1526" s="13">
        <f t="shared" si="291"/>
        <v>1.1721959668059087E-52</v>
      </c>
      <c r="N1526" s="13">
        <f t="shared" si="287"/>
        <v>7.2676149941966337E-53</v>
      </c>
      <c r="O1526" s="13">
        <f t="shared" si="288"/>
        <v>7.2676149941966337E-53</v>
      </c>
      <c r="Q1526">
        <v>23.077285078147629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6.1823091120550284</v>
      </c>
      <c r="G1527" s="13">
        <f t="shared" si="282"/>
        <v>0</v>
      </c>
      <c r="H1527" s="13">
        <f t="shared" si="283"/>
        <v>6.1823091120550284</v>
      </c>
      <c r="I1527" s="16">
        <f t="shared" si="290"/>
        <v>6.2006607332134518</v>
      </c>
      <c r="J1527" s="13">
        <f t="shared" si="284"/>
        <v>6.1941871050322206</v>
      </c>
      <c r="K1527" s="13">
        <f t="shared" si="285"/>
        <v>6.4736281812312058E-3</v>
      </c>
      <c r="L1527" s="13">
        <f t="shared" si="286"/>
        <v>0</v>
      </c>
      <c r="M1527" s="13">
        <f t="shared" si="291"/>
        <v>4.4543446738624532E-53</v>
      </c>
      <c r="N1527" s="13">
        <f t="shared" si="287"/>
        <v>2.7616936977947209E-53</v>
      </c>
      <c r="O1527" s="13">
        <f t="shared" si="288"/>
        <v>2.7616936977947209E-53</v>
      </c>
      <c r="Q1527">
        <v>24.149719778847139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0.46550779918080931</v>
      </c>
      <c r="G1528" s="13">
        <f t="shared" si="282"/>
        <v>0</v>
      </c>
      <c r="H1528" s="13">
        <f t="shared" si="283"/>
        <v>0.46550779918080931</v>
      </c>
      <c r="I1528" s="16">
        <f t="shared" si="290"/>
        <v>0.47198142736204052</v>
      </c>
      <c r="J1528" s="13">
        <f t="shared" si="284"/>
        <v>0.47197942619469879</v>
      </c>
      <c r="K1528" s="13">
        <f t="shared" si="285"/>
        <v>2.0011673417252851E-6</v>
      </c>
      <c r="L1528" s="13">
        <f t="shared" si="286"/>
        <v>0</v>
      </c>
      <c r="M1528" s="13">
        <f t="shared" si="291"/>
        <v>1.6926509760677323E-53</v>
      </c>
      <c r="N1528" s="13">
        <f t="shared" si="287"/>
        <v>1.0494436051619939E-53</v>
      </c>
      <c r="O1528" s="13">
        <f t="shared" si="288"/>
        <v>1.0494436051619939E-53</v>
      </c>
      <c r="Q1528">
        <v>26.721925710684719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4.4473937709908764</v>
      </c>
      <c r="G1529" s="13">
        <f t="shared" si="282"/>
        <v>0</v>
      </c>
      <c r="H1529" s="13">
        <f t="shared" si="283"/>
        <v>4.4473937709908764</v>
      </c>
      <c r="I1529" s="16">
        <f t="shared" si="290"/>
        <v>4.4473957721582185</v>
      </c>
      <c r="J1529" s="13">
        <f t="shared" si="284"/>
        <v>4.4450503937616022</v>
      </c>
      <c r="K1529" s="13">
        <f t="shared" si="285"/>
        <v>2.3453783966163044E-3</v>
      </c>
      <c r="L1529" s="13">
        <f t="shared" si="286"/>
        <v>0</v>
      </c>
      <c r="M1529" s="13">
        <f t="shared" si="291"/>
        <v>6.432073709057384E-54</v>
      </c>
      <c r="N1529" s="13">
        <f t="shared" si="287"/>
        <v>3.9878856996155781E-54</v>
      </c>
      <c r="O1529" s="13">
        <f t="shared" si="288"/>
        <v>3.9878856996155781E-54</v>
      </c>
      <c r="Q1529">
        <v>24.285965000000001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8.7062834440890811</v>
      </c>
      <c r="G1530" s="13">
        <f t="shared" si="282"/>
        <v>0</v>
      </c>
      <c r="H1530" s="13">
        <f t="shared" si="283"/>
        <v>8.7062834440890811</v>
      </c>
      <c r="I1530" s="16">
        <f t="shared" si="290"/>
        <v>8.7086288224856965</v>
      </c>
      <c r="J1530" s="13">
        <f t="shared" si="284"/>
        <v>8.6957488032883443</v>
      </c>
      <c r="K1530" s="13">
        <f t="shared" si="285"/>
        <v>1.2880019197352155E-2</v>
      </c>
      <c r="L1530" s="13">
        <f t="shared" si="286"/>
        <v>0</v>
      </c>
      <c r="M1530" s="13">
        <f t="shared" si="291"/>
        <v>2.4441880094418059E-54</v>
      </c>
      <c r="N1530" s="13">
        <f t="shared" si="287"/>
        <v>1.5153965658539197E-54</v>
      </c>
      <c r="O1530" s="13">
        <f t="shared" si="288"/>
        <v>1.5153965658539197E-54</v>
      </c>
      <c r="Q1530">
        <v>26.529107332178061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0.28886857156651102</v>
      </c>
      <c r="G1531" s="13">
        <f t="shared" si="282"/>
        <v>0</v>
      </c>
      <c r="H1531" s="13">
        <f t="shared" si="283"/>
        <v>0.28886857156651102</v>
      </c>
      <c r="I1531" s="16">
        <f t="shared" si="290"/>
        <v>0.30174859076386318</v>
      </c>
      <c r="J1531" s="13">
        <f t="shared" si="284"/>
        <v>0.30174795764799567</v>
      </c>
      <c r="K1531" s="13">
        <f t="shared" si="285"/>
        <v>6.3311586750991466E-7</v>
      </c>
      <c r="L1531" s="13">
        <f t="shared" si="286"/>
        <v>0</v>
      </c>
      <c r="M1531" s="13">
        <f t="shared" si="291"/>
        <v>9.2879144358788626E-55</v>
      </c>
      <c r="N1531" s="13">
        <f t="shared" si="287"/>
        <v>5.758506950244895E-55</v>
      </c>
      <c r="O1531" s="13">
        <f t="shared" si="288"/>
        <v>5.758506950244895E-55</v>
      </c>
      <c r="Q1531">
        <v>25.338341784505971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43.15982668632526</v>
      </c>
      <c r="G1532" s="13">
        <f t="shared" si="282"/>
        <v>1.2955992805243011</v>
      </c>
      <c r="H1532" s="13">
        <f t="shared" si="283"/>
        <v>41.86422740580096</v>
      </c>
      <c r="I1532" s="16">
        <f t="shared" si="290"/>
        <v>41.864228038916828</v>
      </c>
      <c r="J1532" s="13">
        <f t="shared" si="284"/>
        <v>38.849377258070753</v>
      </c>
      <c r="K1532" s="13">
        <f t="shared" si="285"/>
        <v>3.0148507808460749</v>
      </c>
      <c r="L1532" s="13">
        <f t="shared" si="286"/>
        <v>0</v>
      </c>
      <c r="M1532" s="13">
        <f t="shared" si="291"/>
        <v>3.5294074856339676E-55</v>
      </c>
      <c r="N1532" s="13">
        <f t="shared" si="287"/>
        <v>2.1882326410930598E-55</v>
      </c>
      <c r="O1532" s="13">
        <f t="shared" si="288"/>
        <v>1.2955992805243011</v>
      </c>
      <c r="Q1532">
        <v>20.422207677613471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3.877237123722749</v>
      </c>
      <c r="G1533" s="13">
        <f t="shared" si="282"/>
        <v>0</v>
      </c>
      <c r="H1533" s="13">
        <f t="shared" si="283"/>
        <v>3.877237123722749</v>
      </c>
      <c r="I1533" s="16">
        <f t="shared" si="290"/>
        <v>6.8920879045688235</v>
      </c>
      <c r="J1533" s="13">
        <f t="shared" si="284"/>
        <v>6.8679961370671334</v>
      </c>
      <c r="K1533" s="13">
        <f t="shared" si="285"/>
        <v>2.4091767501690065E-2</v>
      </c>
      <c r="L1533" s="13">
        <f t="shared" si="286"/>
        <v>0</v>
      </c>
      <c r="M1533" s="13">
        <f t="shared" si="291"/>
        <v>1.3411748445409078E-55</v>
      </c>
      <c r="N1533" s="13">
        <f t="shared" si="287"/>
        <v>8.3152840361536285E-56</v>
      </c>
      <c r="O1533" s="13">
        <f t="shared" si="288"/>
        <v>8.3152840361536285E-56</v>
      </c>
      <c r="Q1533">
        <v>17.062795846886679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2.642748920176377</v>
      </c>
      <c r="G1534" s="13">
        <f t="shared" si="282"/>
        <v>0</v>
      </c>
      <c r="H1534" s="13">
        <f t="shared" si="283"/>
        <v>2.642748920176377</v>
      </c>
      <c r="I1534" s="16">
        <f t="shared" si="290"/>
        <v>2.666840687678067</v>
      </c>
      <c r="J1534" s="13">
        <f t="shared" si="284"/>
        <v>2.6654368755607405</v>
      </c>
      <c r="K1534" s="13">
        <f t="shared" si="285"/>
        <v>1.4038121173265417E-3</v>
      </c>
      <c r="L1534" s="13">
        <f t="shared" si="286"/>
        <v>0</v>
      </c>
      <c r="M1534" s="13">
        <f t="shared" si="291"/>
        <v>5.0964644092554492E-56</v>
      </c>
      <c r="N1534" s="13">
        <f t="shared" si="287"/>
        <v>3.1598079337383785E-56</v>
      </c>
      <c r="O1534" s="13">
        <f t="shared" si="288"/>
        <v>3.1598079337383785E-56</v>
      </c>
      <c r="Q1534">
        <v>17.053597493548391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0.25296590661210211</v>
      </c>
      <c r="G1535" s="13">
        <f t="shared" si="282"/>
        <v>0</v>
      </c>
      <c r="H1535" s="13">
        <f t="shared" si="283"/>
        <v>0.25296590661210211</v>
      </c>
      <c r="I1535" s="16">
        <f t="shared" si="290"/>
        <v>0.25436971872942865</v>
      </c>
      <c r="J1535" s="13">
        <f t="shared" si="284"/>
        <v>0.25436875273617643</v>
      </c>
      <c r="K1535" s="13">
        <f t="shared" si="285"/>
        <v>9.6599325222213039E-7</v>
      </c>
      <c r="L1535" s="13">
        <f t="shared" si="286"/>
        <v>0</v>
      </c>
      <c r="M1535" s="13">
        <f t="shared" si="291"/>
        <v>1.9366564755170706E-56</v>
      </c>
      <c r="N1535" s="13">
        <f t="shared" si="287"/>
        <v>1.2007270148205838E-56</v>
      </c>
      <c r="O1535" s="13">
        <f t="shared" si="288"/>
        <v>1.2007270148205838E-56</v>
      </c>
      <c r="Q1535">
        <v>18.701373456695119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40.052148321066007</v>
      </c>
      <c r="G1536" s="13">
        <f t="shared" si="282"/>
        <v>0.84700247361122782</v>
      </c>
      <c r="H1536" s="13">
        <f t="shared" si="283"/>
        <v>39.20514584745478</v>
      </c>
      <c r="I1536" s="16">
        <f t="shared" si="290"/>
        <v>39.205146813448032</v>
      </c>
      <c r="J1536" s="13">
        <f t="shared" si="284"/>
        <v>37.156246318643937</v>
      </c>
      <c r="K1536" s="13">
        <f t="shared" si="285"/>
        <v>2.0489004948040943</v>
      </c>
      <c r="L1536" s="13">
        <f t="shared" si="286"/>
        <v>0</v>
      </c>
      <c r="M1536" s="13">
        <f t="shared" si="291"/>
        <v>7.3592946069648688E-57</v>
      </c>
      <c r="N1536" s="13">
        <f t="shared" si="287"/>
        <v>4.5627626563182189E-57</v>
      </c>
      <c r="O1536" s="13">
        <f t="shared" si="288"/>
        <v>0.84700247361122782</v>
      </c>
      <c r="Q1536">
        <v>21.986666810785639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11.104816988633001</v>
      </c>
      <c r="G1537" s="13">
        <f t="shared" si="282"/>
        <v>0</v>
      </c>
      <c r="H1537" s="13">
        <f t="shared" si="283"/>
        <v>11.104816988633001</v>
      </c>
      <c r="I1537" s="16">
        <f t="shared" si="290"/>
        <v>13.153717483437095</v>
      </c>
      <c r="J1537" s="13">
        <f t="shared" si="284"/>
        <v>13.072894475052214</v>
      </c>
      <c r="K1537" s="13">
        <f t="shared" si="285"/>
        <v>8.0823008384880879E-2</v>
      </c>
      <c r="L1537" s="13">
        <f t="shared" si="286"/>
        <v>0</v>
      </c>
      <c r="M1537" s="13">
        <f t="shared" si="291"/>
        <v>2.7965319506466499E-57</v>
      </c>
      <c r="N1537" s="13">
        <f t="shared" si="287"/>
        <v>1.733849809400923E-57</v>
      </c>
      <c r="O1537" s="13">
        <f t="shared" si="288"/>
        <v>1.733849809400923E-57</v>
      </c>
      <c r="Q1537">
        <v>22.18579644711458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53.964341152602238</v>
      </c>
      <c r="G1538" s="13">
        <f t="shared" si="282"/>
        <v>2.8552428858604073</v>
      </c>
      <c r="H1538" s="13">
        <f t="shared" si="283"/>
        <v>51.109098266741832</v>
      </c>
      <c r="I1538" s="16">
        <f t="shared" si="290"/>
        <v>51.189921275126714</v>
      </c>
      <c r="J1538" s="13">
        <f t="shared" si="284"/>
        <v>46.676782679631216</v>
      </c>
      <c r="K1538" s="13">
        <f t="shared" si="285"/>
        <v>4.5131385954954979</v>
      </c>
      <c r="L1538" s="13">
        <f t="shared" si="286"/>
        <v>0</v>
      </c>
      <c r="M1538" s="13">
        <f t="shared" si="291"/>
        <v>1.0626821412457269E-57</v>
      </c>
      <c r="N1538" s="13">
        <f t="shared" si="287"/>
        <v>6.5886292757235067E-58</v>
      </c>
      <c r="O1538" s="13">
        <f t="shared" si="288"/>
        <v>2.8552428858604073</v>
      </c>
      <c r="Q1538">
        <v>21.646063310624061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1.174224650205528</v>
      </c>
      <c r="G1539" s="13">
        <f t="shared" si="282"/>
        <v>0</v>
      </c>
      <c r="H1539" s="13">
        <f t="shared" si="283"/>
        <v>1.174224650205528</v>
      </c>
      <c r="I1539" s="16">
        <f t="shared" si="290"/>
        <v>5.6873632457010261</v>
      </c>
      <c r="J1539" s="13">
        <f t="shared" si="284"/>
        <v>5.6824100486063092</v>
      </c>
      <c r="K1539" s="13">
        <f t="shared" si="285"/>
        <v>4.9531970947169768E-3</v>
      </c>
      <c r="L1539" s="13">
        <f t="shared" si="286"/>
        <v>0</v>
      </c>
      <c r="M1539" s="13">
        <f t="shared" si="291"/>
        <v>4.0381921367337623E-58</v>
      </c>
      <c r="N1539" s="13">
        <f t="shared" si="287"/>
        <v>2.5036791247749325E-58</v>
      </c>
      <c r="O1539" s="13">
        <f t="shared" si="288"/>
        <v>2.5036791247749325E-58</v>
      </c>
      <c r="Q1539">
        <v>24.212173265876149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1.0605765549475501</v>
      </c>
      <c r="G1540" s="13">
        <f t="shared" si="282"/>
        <v>0</v>
      </c>
      <c r="H1540" s="13">
        <f t="shared" si="283"/>
        <v>1.0605765549475501</v>
      </c>
      <c r="I1540" s="16">
        <f t="shared" si="290"/>
        <v>1.0655297520422671</v>
      </c>
      <c r="J1540" s="13">
        <f t="shared" si="284"/>
        <v>1.0655095707141558</v>
      </c>
      <c r="K1540" s="13">
        <f t="shared" si="285"/>
        <v>2.0181328111323893E-5</v>
      </c>
      <c r="L1540" s="13">
        <f t="shared" si="286"/>
        <v>0</v>
      </c>
      <c r="M1540" s="13">
        <f t="shared" si="291"/>
        <v>1.5345130119588298E-58</v>
      </c>
      <c r="N1540" s="13">
        <f t="shared" si="287"/>
        <v>9.5139806741447443E-59</v>
      </c>
      <c r="O1540" s="13">
        <f t="shared" si="288"/>
        <v>9.5139806741447443E-59</v>
      </c>
      <c r="Q1540">
        <v>27.68467472022439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3.5024378480725251</v>
      </c>
      <c r="G1541" s="13">
        <f t="shared" si="282"/>
        <v>0</v>
      </c>
      <c r="H1541" s="13">
        <f t="shared" si="283"/>
        <v>3.5024378480725251</v>
      </c>
      <c r="I1541" s="16">
        <f t="shared" si="290"/>
        <v>3.5024580294006364</v>
      </c>
      <c r="J1541" s="13">
        <f t="shared" si="284"/>
        <v>3.50165023701362</v>
      </c>
      <c r="K1541" s="13">
        <f t="shared" si="285"/>
        <v>8.0779238701644829E-4</v>
      </c>
      <c r="L1541" s="13">
        <f t="shared" si="286"/>
        <v>0</v>
      </c>
      <c r="M1541" s="13">
        <f t="shared" si="291"/>
        <v>5.831149445443554E-59</v>
      </c>
      <c r="N1541" s="13">
        <f t="shared" si="287"/>
        <v>3.6153126561750036E-59</v>
      </c>
      <c r="O1541" s="13">
        <f t="shared" si="288"/>
        <v>3.6153126561750036E-59</v>
      </c>
      <c r="Q1541">
        <v>26.808728000000009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2.5724396646791181</v>
      </c>
      <c r="G1542" s="13">
        <f t="shared" ref="G1542:G1605" si="293">IF((F1542-$J$2)&gt;0,$I$2*(F1542-$J$2),0)</f>
        <v>0</v>
      </c>
      <c r="H1542" s="13">
        <f t="shared" ref="H1542:H1605" si="294">F1542-G1542</f>
        <v>2.5724396646791181</v>
      </c>
      <c r="I1542" s="16">
        <f t="shared" si="290"/>
        <v>2.5732474570661346</v>
      </c>
      <c r="J1542" s="13">
        <f t="shared" ref="J1542:J1605" si="295">I1542/SQRT(1+(I1542/($K$2*(300+(25*Q1542)+0.05*(Q1542)^3)))^2)</f>
        <v>2.5729632698535871</v>
      </c>
      <c r="K1542" s="13">
        <f t="shared" ref="K1542:K1605" si="296">I1542-J1542</f>
        <v>2.8418721254741541E-4</v>
      </c>
      <c r="L1542" s="13">
        <f t="shared" ref="L1542:L1605" si="297">IF(K1542&gt;$N$2,(K1542-$N$2)/$L$2,0)</f>
        <v>0</v>
      </c>
      <c r="M1542" s="13">
        <f t="shared" si="291"/>
        <v>2.2158367892685504E-59</v>
      </c>
      <c r="N1542" s="13">
        <f t="shared" ref="N1542:N1605" si="298">$M$2*M1542</f>
        <v>1.3738188093465012E-59</v>
      </c>
      <c r="O1542" s="13">
        <f t="shared" ref="O1542:O1605" si="299">N1542+G1542</f>
        <v>1.3738188093465012E-59</v>
      </c>
      <c r="Q1542">
        <v>27.68524070109925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9.3708782332764431E-2</v>
      </c>
      <c r="G1543" s="13">
        <f t="shared" si="293"/>
        <v>0</v>
      </c>
      <c r="H1543" s="13">
        <f t="shared" si="294"/>
        <v>9.3708782332764431E-2</v>
      </c>
      <c r="I1543" s="16">
        <f t="shared" ref="I1543:I1606" si="301">H1543+K1542-L1542</f>
        <v>9.3992969545311847E-2</v>
      </c>
      <c r="J1543" s="13">
        <f t="shared" si="295"/>
        <v>9.3992951353419021E-2</v>
      </c>
      <c r="K1543" s="13">
        <f t="shared" si="296"/>
        <v>1.8191892825480949E-8</v>
      </c>
      <c r="L1543" s="13">
        <f t="shared" si="297"/>
        <v>0</v>
      </c>
      <c r="M1543" s="13">
        <f t="shared" ref="M1543:M1606" si="302">L1543+M1542-N1542</f>
        <v>8.4201797992204925E-60</v>
      </c>
      <c r="N1543" s="13">
        <f t="shared" si="298"/>
        <v>5.220511475516705E-60</v>
      </c>
      <c r="O1543" s="13">
        <f t="shared" si="299"/>
        <v>5.220511475516705E-60</v>
      </c>
      <c r="Q1543">
        <v>25.70282938029759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87.091914772117519</v>
      </c>
      <c r="G1544" s="13">
        <f t="shared" si="293"/>
        <v>7.6372447534354526</v>
      </c>
      <c r="H1544" s="13">
        <f t="shared" si="294"/>
        <v>79.454670018682066</v>
      </c>
      <c r="I1544" s="16">
        <f t="shared" si="301"/>
        <v>79.454670036873964</v>
      </c>
      <c r="J1544" s="13">
        <f t="shared" si="295"/>
        <v>64.890068150906927</v>
      </c>
      <c r="K1544" s="13">
        <f t="shared" si="296"/>
        <v>14.564601885967036</v>
      </c>
      <c r="L1544" s="13">
        <f t="shared" si="297"/>
        <v>0</v>
      </c>
      <c r="M1544" s="13">
        <f t="shared" si="302"/>
        <v>3.1996683237037875E-60</v>
      </c>
      <c r="N1544" s="13">
        <f t="shared" si="298"/>
        <v>1.9837943606963483E-60</v>
      </c>
      <c r="O1544" s="13">
        <f t="shared" si="299"/>
        <v>7.6372447534354526</v>
      </c>
      <c r="Q1544">
        <v>21.49032889904738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11.33951736367818</v>
      </c>
      <c r="G1545" s="13">
        <f t="shared" si="293"/>
        <v>0</v>
      </c>
      <c r="H1545" s="13">
        <f t="shared" si="294"/>
        <v>11.33951736367818</v>
      </c>
      <c r="I1545" s="16">
        <f t="shared" si="301"/>
        <v>25.904119249645216</v>
      </c>
      <c r="J1545" s="13">
        <f t="shared" si="295"/>
        <v>24.83194121316572</v>
      </c>
      <c r="K1545" s="13">
        <f t="shared" si="296"/>
        <v>1.0721780364794959</v>
      </c>
      <c r="L1545" s="13">
        <f t="shared" si="297"/>
        <v>0</v>
      </c>
      <c r="M1545" s="13">
        <f t="shared" si="302"/>
        <v>1.2158739630074392E-60</v>
      </c>
      <c r="N1545" s="13">
        <f t="shared" si="298"/>
        <v>7.5384185706461227E-61</v>
      </c>
      <c r="O1545" s="13">
        <f t="shared" si="299"/>
        <v>7.5384185706461227E-61</v>
      </c>
      <c r="Q1545">
        <v>17.900077023163121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9.0821674985742354E-2</v>
      </c>
      <c r="G1546" s="13">
        <f t="shared" si="293"/>
        <v>0</v>
      </c>
      <c r="H1546" s="13">
        <f t="shared" si="294"/>
        <v>9.0821674985742354E-2</v>
      </c>
      <c r="I1546" s="16">
        <f t="shared" si="301"/>
        <v>1.1629997114652384</v>
      </c>
      <c r="J1546" s="13">
        <f t="shared" si="295"/>
        <v>1.1628772727174863</v>
      </c>
      <c r="K1546" s="13">
        <f t="shared" si="296"/>
        <v>1.2243874775208496E-4</v>
      </c>
      <c r="L1546" s="13">
        <f t="shared" si="297"/>
        <v>0</v>
      </c>
      <c r="M1546" s="13">
        <f t="shared" si="302"/>
        <v>4.6203210594282691E-61</v>
      </c>
      <c r="N1546" s="13">
        <f t="shared" si="298"/>
        <v>2.8645990568455267E-61</v>
      </c>
      <c r="O1546" s="13">
        <f t="shared" si="299"/>
        <v>2.8645990568455267E-61</v>
      </c>
      <c r="Q1546">
        <v>16.700453609060741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32.962791657459938</v>
      </c>
      <c r="G1547" s="13">
        <f t="shared" si="293"/>
        <v>0</v>
      </c>
      <c r="H1547" s="13">
        <f t="shared" si="294"/>
        <v>32.962791657459938</v>
      </c>
      <c r="I1547" s="16">
        <f t="shared" si="301"/>
        <v>32.96291409620769</v>
      </c>
      <c r="J1547" s="13">
        <f t="shared" si="295"/>
        <v>30.539246073412539</v>
      </c>
      <c r="K1547" s="13">
        <f t="shared" si="296"/>
        <v>2.4236680227951517</v>
      </c>
      <c r="L1547" s="13">
        <f t="shared" si="297"/>
        <v>0</v>
      </c>
      <c r="M1547" s="13">
        <f t="shared" si="302"/>
        <v>1.7557220025827424E-61</v>
      </c>
      <c r="N1547" s="13">
        <f t="shared" si="298"/>
        <v>1.0885476416013002E-61</v>
      </c>
      <c r="O1547" s="13">
        <f t="shared" si="299"/>
        <v>1.0885476416013002E-61</v>
      </c>
      <c r="Q1547">
        <v>16.876944993548388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24.264470360937882</v>
      </c>
      <c r="G1548" s="13">
        <f t="shared" si="293"/>
        <v>0</v>
      </c>
      <c r="H1548" s="13">
        <f t="shared" si="294"/>
        <v>24.264470360937882</v>
      </c>
      <c r="I1548" s="16">
        <f t="shared" si="301"/>
        <v>26.688138383733033</v>
      </c>
      <c r="J1548" s="13">
        <f t="shared" si="295"/>
        <v>25.742389822013202</v>
      </c>
      <c r="K1548" s="13">
        <f t="shared" si="296"/>
        <v>0.94574856171983157</v>
      </c>
      <c r="L1548" s="13">
        <f t="shared" si="297"/>
        <v>0</v>
      </c>
      <c r="M1548" s="13">
        <f t="shared" si="302"/>
        <v>6.6717436098144217E-62</v>
      </c>
      <c r="N1548" s="13">
        <f t="shared" si="298"/>
        <v>4.1364810380849417E-62</v>
      </c>
      <c r="O1548" s="13">
        <f t="shared" si="299"/>
        <v>4.1364810380849417E-62</v>
      </c>
      <c r="Q1548">
        <v>19.484868614634589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1.9348417299809151</v>
      </c>
      <c r="G1549" s="13">
        <f t="shared" si="293"/>
        <v>0</v>
      </c>
      <c r="H1549" s="13">
        <f t="shared" si="294"/>
        <v>1.9348417299809151</v>
      </c>
      <c r="I1549" s="16">
        <f t="shared" si="301"/>
        <v>2.8805902917007469</v>
      </c>
      <c r="J1549" s="13">
        <f t="shared" si="295"/>
        <v>2.879191021590926</v>
      </c>
      <c r="K1549" s="13">
        <f t="shared" si="296"/>
        <v>1.3992701098208826E-3</v>
      </c>
      <c r="L1549" s="13">
        <f t="shared" si="297"/>
        <v>0</v>
      </c>
      <c r="M1549" s="13">
        <f t="shared" si="302"/>
        <v>2.53526257172948E-62</v>
      </c>
      <c r="N1549" s="13">
        <f t="shared" si="298"/>
        <v>1.5718627944722776E-62</v>
      </c>
      <c r="O1549" s="13">
        <f t="shared" si="299"/>
        <v>1.5718627944722776E-62</v>
      </c>
      <c r="Q1549">
        <v>18.714497409224819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3.3429826019913391</v>
      </c>
      <c r="G1550" s="13">
        <f t="shared" si="293"/>
        <v>0</v>
      </c>
      <c r="H1550" s="13">
        <f t="shared" si="294"/>
        <v>3.3429826019913391</v>
      </c>
      <c r="I1550" s="16">
        <f t="shared" si="301"/>
        <v>3.34438187210116</v>
      </c>
      <c r="J1550" s="13">
        <f t="shared" si="295"/>
        <v>3.3429815334406361</v>
      </c>
      <c r="K1550" s="13">
        <f t="shared" si="296"/>
        <v>1.4003386605239143E-3</v>
      </c>
      <c r="L1550" s="13">
        <f t="shared" si="297"/>
        <v>0</v>
      </c>
      <c r="M1550" s="13">
        <f t="shared" si="302"/>
        <v>9.6339977725720239E-63</v>
      </c>
      <c r="N1550" s="13">
        <f t="shared" si="298"/>
        <v>5.9730786189946552E-63</v>
      </c>
      <c r="O1550" s="13">
        <f t="shared" si="299"/>
        <v>5.9730786189946552E-63</v>
      </c>
      <c r="Q1550">
        <v>21.87346425593423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10.807803376043561</v>
      </c>
      <c r="G1551" s="13">
        <f t="shared" si="293"/>
        <v>0</v>
      </c>
      <c r="H1551" s="13">
        <f t="shared" si="294"/>
        <v>10.807803376043561</v>
      </c>
      <c r="I1551" s="16">
        <f t="shared" si="301"/>
        <v>10.809203714704084</v>
      </c>
      <c r="J1551" s="13">
        <f t="shared" si="295"/>
        <v>10.779628394642048</v>
      </c>
      <c r="K1551" s="13">
        <f t="shared" si="296"/>
        <v>2.9575320062036781E-2</v>
      </c>
      <c r="L1551" s="13">
        <f t="shared" si="297"/>
        <v>0</v>
      </c>
      <c r="M1551" s="13">
        <f t="shared" si="302"/>
        <v>3.6609191535773687E-63</v>
      </c>
      <c r="N1551" s="13">
        <f t="shared" si="298"/>
        <v>2.2697698752179686E-63</v>
      </c>
      <c r="O1551" s="13">
        <f t="shared" si="299"/>
        <v>2.2697698752179686E-63</v>
      </c>
      <c r="Q1551">
        <v>25.192767218165908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15.44380188686756</v>
      </c>
      <c r="G1552" s="13">
        <f t="shared" si="293"/>
        <v>0</v>
      </c>
      <c r="H1552" s="13">
        <f t="shared" si="294"/>
        <v>15.44380188686756</v>
      </c>
      <c r="I1552" s="16">
        <f t="shared" si="301"/>
        <v>15.473377206929596</v>
      </c>
      <c r="J1552" s="13">
        <f t="shared" si="295"/>
        <v>15.395363726967275</v>
      </c>
      <c r="K1552" s="13">
        <f t="shared" si="296"/>
        <v>7.8013479962320886E-2</v>
      </c>
      <c r="L1552" s="13">
        <f t="shared" si="297"/>
        <v>0</v>
      </c>
      <c r="M1552" s="13">
        <f t="shared" si="302"/>
        <v>1.3911492783594001E-63</v>
      </c>
      <c r="N1552" s="13">
        <f t="shared" si="298"/>
        <v>8.6251255258282805E-64</v>
      </c>
      <c r="O1552" s="13">
        <f t="shared" si="299"/>
        <v>8.6251255258282805E-64</v>
      </c>
      <c r="Q1552">
        <v>25.93378348779418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21.30194726657184</v>
      </c>
      <c r="G1553" s="13">
        <f t="shared" si="293"/>
        <v>0</v>
      </c>
      <c r="H1553" s="13">
        <f t="shared" si="294"/>
        <v>21.30194726657184</v>
      </c>
      <c r="I1553" s="16">
        <f t="shared" si="301"/>
        <v>21.379960746534159</v>
      </c>
      <c r="J1553" s="13">
        <f t="shared" si="295"/>
        <v>21.185333346762835</v>
      </c>
      <c r="K1553" s="13">
        <f t="shared" si="296"/>
        <v>0.19462739977132415</v>
      </c>
      <c r="L1553" s="13">
        <f t="shared" si="297"/>
        <v>0</v>
      </c>
      <c r="M1553" s="13">
        <f t="shared" si="302"/>
        <v>5.2863672577657208E-64</v>
      </c>
      <c r="N1553" s="13">
        <f t="shared" si="298"/>
        <v>3.2775476998147469E-64</v>
      </c>
      <c r="O1553" s="13">
        <f t="shared" si="299"/>
        <v>3.2775476998147469E-64</v>
      </c>
      <c r="Q1553">
        <v>26.293274766573571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20.29953651361032</v>
      </c>
      <c r="G1554" s="13">
        <f t="shared" si="293"/>
        <v>0</v>
      </c>
      <c r="H1554" s="13">
        <f t="shared" si="294"/>
        <v>20.29953651361032</v>
      </c>
      <c r="I1554" s="16">
        <f t="shared" si="301"/>
        <v>20.494163913381644</v>
      </c>
      <c r="J1554" s="13">
        <f t="shared" si="295"/>
        <v>20.32722347695735</v>
      </c>
      <c r="K1554" s="13">
        <f t="shared" si="296"/>
        <v>0.16694043642429435</v>
      </c>
      <c r="L1554" s="13">
        <f t="shared" si="297"/>
        <v>0</v>
      </c>
      <c r="M1554" s="13">
        <f t="shared" si="302"/>
        <v>2.0088195579509738E-64</v>
      </c>
      <c r="N1554" s="13">
        <f t="shared" si="298"/>
        <v>1.2454681259296038E-64</v>
      </c>
      <c r="O1554" s="13">
        <f t="shared" si="299"/>
        <v>1.2454681259296038E-64</v>
      </c>
      <c r="Q1554">
        <v>26.49614200000001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57.902377701554087</v>
      </c>
      <c r="G1555" s="13">
        <f t="shared" si="293"/>
        <v>3.4237028143766595</v>
      </c>
      <c r="H1555" s="13">
        <f t="shared" si="294"/>
        <v>54.478674887177426</v>
      </c>
      <c r="I1555" s="16">
        <f t="shared" si="301"/>
        <v>54.645615323601717</v>
      </c>
      <c r="J1555" s="13">
        <f t="shared" si="295"/>
        <v>50.421699098146448</v>
      </c>
      <c r="K1555" s="13">
        <f t="shared" si="296"/>
        <v>4.2239162254552696</v>
      </c>
      <c r="L1555" s="13">
        <f t="shared" si="297"/>
        <v>0</v>
      </c>
      <c r="M1555" s="13">
        <f t="shared" si="302"/>
        <v>7.6335143202137E-65</v>
      </c>
      <c r="N1555" s="13">
        <f t="shared" si="298"/>
        <v>4.7327788785324941E-65</v>
      </c>
      <c r="O1555" s="13">
        <f t="shared" si="299"/>
        <v>3.4237028143766595</v>
      </c>
      <c r="Q1555">
        <v>23.63540500310722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0.78540997707367488</v>
      </c>
      <c r="G1556" s="13">
        <f t="shared" si="293"/>
        <v>0</v>
      </c>
      <c r="H1556" s="13">
        <f t="shared" si="294"/>
        <v>0.78540997707367488</v>
      </c>
      <c r="I1556" s="16">
        <f t="shared" si="301"/>
        <v>5.0093262025289444</v>
      </c>
      <c r="J1556" s="13">
        <f t="shared" si="295"/>
        <v>5.0042041535083923</v>
      </c>
      <c r="K1556" s="13">
        <f t="shared" si="296"/>
        <v>5.122049020552133E-3</v>
      </c>
      <c r="L1556" s="13">
        <f t="shared" si="297"/>
        <v>0</v>
      </c>
      <c r="M1556" s="13">
        <f t="shared" si="302"/>
        <v>2.9007354416812058E-65</v>
      </c>
      <c r="N1556" s="13">
        <f t="shared" si="298"/>
        <v>1.7984559738423477E-65</v>
      </c>
      <c r="O1556" s="13">
        <f t="shared" si="299"/>
        <v>1.7984559738423477E-65</v>
      </c>
      <c r="Q1556">
        <v>21.267313619608469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0.28768445853596752</v>
      </c>
      <c r="G1557" s="13">
        <f t="shared" si="293"/>
        <v>0</v>
      </c>
      <c r="H1557" s="13">
        <f t="shared" si="294"/>
        <v>0.28768445853596752</v>
      </c>
      <c r="I1557" s="16">
        <f t="shared" si="301"/>
        <v>0.29280650755651966</v>
      </c>
      <c r="J1557" s="13">
        <f t="shared" si="295"/>
        <v>0.2928044427052276</v>
      </c>
      <c r="K1557" s="13">
        <f t="shared" si="296"/>
        <v>2.0648512920606876E-6</v>
      </c>
      <c r="L1557" s="13">
        <f t="shared" si="297"/>
        <v>0</v>
      </c>
      <c r="M1557" s="13">
        <f t="shared" si="302"/>
        <v>1.1022794678388582E-65</v>
      </c>
      <c r="N1557" s="13">
        <f t="shared" si="298"/>
        <v>6.8341327006009211E-66</v>
      </c>
      <c r="O1557" s="13">
        <f t="shared" si="299"/>
        <v>6.8341327006009211E-66</v>
      </c>
      <c r="Q1557">
        <v>16.30876621500153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53.799295819945058</v>
      </c>
      <c r="G1558" s="13">
        <f t="shared" si="293"/>
        <v>2.8314184096682773</v>
      </c>
      <c r="H1558" s="13">
        <f t="shared" si="294"/>
        <v>50.967877410276785</v>
      </c>
      <c r="I1558" s="16">
        <f t="shared" si="301"/>
        <v>50.967879475128079</v>
      </c>
      <c r="J1558" s="13">
        <f t="shared" si="295"/>
        <v>43.678682645673838</v>
      </c>
      <c r="K1558" s="13">
        <f t="shared" si="296"/>
        <v>7.2891968294542409</v>
      </c>
      <c r="L1558" s="13">
        <f t="shared" si="297"/>
        <v>0</v>
      </c>
      <c r="M1558" s="13">
        <f t="shared" si="302"/>
        <v>4.1886619777876606E-66</v>
      </c>
      <c r="N1558" s="13">
        <f t="shared" si="298"/>
        <v>2.5969704262283498E-66</v>
      </c>
      <c r="O1558" s="13">
        <f t="shared" si="299"/>
        <v>2.8314184096682773</v>
      </c>
      <c r="Q1558">
        <v>17.495188993548389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22.755638592064599</v>
      </c>
      <c r="G1559" s="13">
        <f t="shared" si="293"/>
        <v>0</v>
      </c>
      <c r="H1559" s="13">
        <f t="shared" si="294"/>
        <v>22.755638592064599</v>
      </c>
      <c r="I1559" s="16">
        <f t="shared" si="301"/>
        <v>30.04483542151884</v>
      </c>
      <c r="J1559" s="13">
        <f t="shared" si="295"/>
        <v>28.282068740111541</v>
      </c>
      <c r="K1559" s="13">
        <f t="shared" si="296"/>
        <v>1.7627666814072995</v>
      </c>
      <c r="L1559" s="13">
        <f t="shared" si="297"/>
        <v>0</v>
      </c>
      <c r="M1559" s="13">
        <f t="shared" si="302"/>
        <v>1.5916915515593108E-66</v>
      </c>
      <c r="N1559" s="13">
        <f t="shared" si="298"/>
        <v>9.8684876196677272E-67</v>
      </c>
      <c r="O1559" s="13">
        <f t="shared" si="299"/>
        <v>9.8684876196677272E-67</v>
      </c>
      <c r="Q1559">
        <v>17.334413355112549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49.647597023938182</v>
      </c>
      <c r="G1560" s="13">
        <f t="shared" si="293"/>
        <v>2.2321160996307445</v>
      </c>
      <c r="H1560" s="13">
        <f t="shared" si="294"/>
        <v>47.415480924307438</v>
      </c>
      <c r="I1560" s="16">
        <f t="shared" si="301"/>
        <v>49.178247605714738</v>
      </c>
      <c r="J1560" s="13">
        <f t="shared" si="295"/>
        <v>44.616151986998446</v>
      </c>
      <c r="K1560" s="13">
        <f t="shared" si="296"/>
        <v>4.5620956187162918</v>
      </c>
      <c r="L1560" s="13">
        <f t="shared" si="297"/>
        <v>0</v>
      </c>
      <c r="M1560" s="13">
        <f t="shared" si="302"/>
        <v>6.0484278959253808E-67</v>
      </c>
      <c r="N1560" s="13">
        <f t="shared" si="298"/>
        <v>3.750025295473736E-67</v>
      </c>
      <c r="O1560" s="13">
        <f t="shared" si="299"/>
        <v>2.2321160996307445</v>
      </c>
      <c r="Q1560">
        <v>20.66523863747344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2.163212396840692</v>
      </c>
      <c r="G1561" s="13">
        <f t="shared" si="293"/>
        <v>0</v>
      </c>
      <c r="H1561" s="13">
        <f t="shared" si="294"/>
        <v>2.163212396840692</v>
      </c>
      <c r="I1561" s="16">
        <f t="shared" si="301"/>
        <v>6.7253080155569833</v>
      </c>
      <c r="J1561" s="13">
        <f t="shared" si="295"/>
        <v>6.712471076900119</v>
      </c>
      <c r="K1561" s="13">
        <f t="shared" si="296"/>
        <v>1.2836938656864305E-2</v>
      </c>
      <c r="L1561" s="13">
        <f t="shared" si="297"/>
        <v>0</v>
      </c>
      <c r="M1561" s="13">
        <f t="shared" si="302"/>
        <v>2.2984026004516448E-67</v>
      </c>
      <c r="N1561" s="13">
        <f t="shared" si="298"/>
        <v>1.4250096122800197E-67</v>
      </c>
      <c r="O1561" s="13">
        <f t="shared" si="299"/>
        <v>1.4250096122800197E-67</v>
      </c>
      <c r="Q1561">
        <v>21.010240977175389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19.575974833807571</v>
      </c>
      <c r="G1562" s="13">
        <f t="shared" si="293"/>
        <v>0</v>
      </c>
      <c r="H1562" s="13">
        <f t="shared" si="294"/>
        <v>19.575974833807571</v>
      </c>
      <c r="I1562" s="16">
        <f t="shared" si="301"/>
        <v>19.588811772464435</v>
      </c>
      <c r="J1562" s="13">
        <f t="shared" si="295"/>
        <v>19.343734071503498</v>
      </c>
      <c r="K1562" s="13">
        <f t="shared" si="296"/>
        <v>0.24507770096093751</v>
      </c>
      <c r="L1562" s="13">
        <f t="shared" si="297"/>
        <v>0</v>
      </c>
      <c r="M1562" s="13">
        <f t="shared" si="302"/>
        <v>8.7339298817162511E-68</v>
      </c>
      <c r="N1562" s="13">
        <f t="shared" si="298"/>
        <v>5.4150365266640759E-68</v>
      </c>
      <c r="O1562" s="13">
        <f t="shared" si="299"/>
        <v>5.4150365266640759E-68</v>
      </c>
      <c r="Q1562">
        <v>22.723372752509238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3.5135134999999998E-2</v>
      </c>
      <c r="G1563" s="13">
        <f t="shared" si="293"/>
        <v>0</v>
      </c>
      <c r="H1563" s="13">
        <f t="shared" si="294"/>
        <v>3.5135134999999998E-2</v>
      </c>
      <c r="I1563" s="16">
        <f t="shared" si="301"/>
        <v>0.28021283596093749</v>
      </c>
      <c r="J1563" s="13">
        <f t="shared" si="295"/>
        <v>0.28021239024368894</v>
      </c>
      <c r="K1563" s="13">
        <f t="shared" si="296"/>
        <v>4.4571724855391182E-7</v>
      </c>
      <c r="L1563" s="13">
        <f t="shared" si="297"/>
        <v>0</v>
      </c>
      <c r="M1563" s="13">
        <f t="shared" si="302"/>
        <v>3.3188933550521751E-68</v>
      </c>
      <c r="N1563" s="13">
        <f t="shared" si="298"/>
        <v>2.0577138801323484E-68</v>
      </c>
      <c r="O1563" s="13">
        <f t="shared" si="299"/>
        <v>2.0577138801323484E-68</v>
      </c>
      <c r="Q1563">
        <v>26.269050602727329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2.6849850889137379</v>
      </c>
      <c r="G1564" s="13">
        <f t="shared" si="293"/>
        <v>0</v>
      </c>
      <c r="H1564" s="13">
        <f t="shared" si="294"/>
        <v>2.6849850889137379</v>
      </c>
      <c r="I1564" s="16">
        <f t="shared" si="301"/>
        <v>2.6849855346309863</v>
      </c>
      <c r="J1564" s="13">
        <f t="shared" si="295"/>
        <v>2.6846708148915717</v>
      </c>
      <c r="K1564" s="13">
        <f t="shared" si="296"/>
        <v>3.1471973941465947E-4</v>
      </c>
      <c r="L1564" s="13">
        <f t="shared" si="297"/>
        <v>0</v>
      </c>
      <c r="M1564" s="13">
        <f t="shared" si="302"/>
        <v>1.2611794749198267E-68</v>
      </c>
      <c r="N1564" s="13">
        <f t="shared" si="298"/>
        <v>7.8193127445029257E-69</v>
      </c>
      <c r="O1564" s="13">
        <f t="shared" si="299"/>
        <v>7.8193127445029257E-69</v>
      </c>
      <c r="Q1564">
        <v>27.872126000000009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13.45388443448582</v>
      </c>
      <c r="G1565" s="13">
        <f t="shared" si="293"/>
        <v>0</v>
      </c>
      <c r="H1565" s="13">
        <f t="shared" si="294"/>
        <v>13.45388443448582</v>
      </c>
      <c r="I1565" s="16">
        <f t="shared" si="301"/>
        <v>13.454199154225234</v>
      </c>
      <c r="J1565" s="13">
        <f t="shared" si="295"/>
        <v>13.417399979470128</v>
      </c>
      <c r="K1565" s="13">
        <f t="shared" si="296"/>
        <v>3.6799174755106634E-2</v>
      </c>
      <c r="L1565" s="13">
        <f t="shared" si="297"/>
        <v>0</v>
      </c>
      <c r="M1565" s="13">
        <f t="shared" si="302"/>
        <v>4.7924820046953413E-69</v>
      </c>
      <c r="N1565" s="13">
        <f t="shared" si="298"/>
        <v>2.9713388429111117E-69</v>
      </c>
      <c r="O1565" s="13">
        <f t="shared" si="299"/>
        <v>2.9713388429111117E-69</v>
      </c>
      <c r="Q1565">
        <v>28.382900390931631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21.455751785970179</v>
      </c>
      <c r="G1566" s="13">
        <f t="shared" si="293"/>
        <v>0</v>
      </c>
      <c r="H1566" s="13">
        <f t="shared" si="294"/>
        <v>21.455751785970179</v>
      </c>
      <c r="I1566" s="16">
        <f t="shared" si="301"/>
        <v>21.492550960725286</v>
      </c>
      <c r="J1566" s="13">
        <f t="shared" si="295"/>
        <v>21.314959075747982</v>
      </c>
      <c r="K1566" s="13">
        <f t="shared" si="296"/>
        <v>0.17759188497730349</v>
      </c>
      <c r="L1566" s="13">
        <f t="shared" si="297"/>
        <v>0</v>
      </c>
      <c r="M1566" s="13">
        <f t="shared" si="302"/>
        <v>1.8211431617842296E-69</v>
      </c>
      <c r="N1566" s="13">
        <f t="shared" si="298"/>
        <v>1.1291087603062224E-69</v>
      </c>
      <c r="O1566" s="13">
        <f t="shared" si="299"/>
        <v>1.1291087603062224E-69</v>
      </c>
      <c r="Q1566">
        <v>27.083319663693789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4.7901552908283662</v>
      </c>
      <c r="G1567" s="13">
        <f t="shared" si="293"/>
        <v>0</v>
      </c>
      <c r="H1567" s="13">
        <f t="shared" si="294"/>
        <v>4.7901552908283662</v>
      </c>
      <c r="I1567" s="16">
        <f t="shared" si="301"/>
        <v>4.9677471758056697</v>
      </c>
      <c r="J1567" s="13">
        <f t="shared" si="295"/>
        <v>4.9645551108734853</v>
      </c>
      <c r="K1567" s="13">
        <f t="shared" si="296"/>
        <v>3.1920649321843797E-3</v>
      </c>
      <c r="L1567" s="13">
        <f t="shared" si="297"/>
        <v>0</v>
      </c>
      <c r="M1567" s="13">
        <f t="shared" si="302"/>
        <v>6.9203440147800723E-70</v>
      </c>
      <c r="N1567" s="13">
        <f t="shared" si="298"/>
        <v>4.290613289163645E-70</v>
      </c>
      <c r="O1567" s="13">
        <f t="shared" si="299"/>
        <v>4.290613289163645E-70</v>
      </c>
      <c r="Q1567">
        <v>24.454496481505331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27.175970777926231</v>
      </c>
      <c r="G1568" s="13">
        <f t="shared" si="293"/>
        <v>0</v>
      </c>
      <c r="H1568" s="13">
        <f t="shared" si="294"/>
        <v>27.175970777926231</v>
      </c>
      <c r="I1568" s="16">
        <f t="shared" si="301"/>
        <v>27.179162842858418</v>
      </c>
      <c r="J1568" s="13">
        <f t="shared" si="295"/>
        <v>26.284330008433205</v>
      </c>
      <c r="K1568" s="13">
        <f t="shared" si="296"/>
        <v>0.89483283442521255</v>
      </c>
      <c r="L1568" s="13">
        <f t="shared" si="297"/>
        <v>0</v>
      </c>
      <c r="M1568" s="13">
        <f t="shared" si="302"/>
        <v>2.6297307256164273E-70</v>
      </c>
      <c r="N1568" s="13">
        <f t="shared" si="298"/>
        <v>1.630433049882185E-70</v>
      </c>
      <c r="O1568" s="13">
        <f t="shared" si="299"/>
        <v>1.630433049882185E-70</v>
      </c>
      <c r="Q1568">
        <v>20.289311305305951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8.3050434800614976</v>
      </c>
      <c r="G1569" s="13">
        <f t="shared" si="293"/>
        <v>0</v>
      </c>
      <c r="H1569" s="13">
        <f t="shared" si="294"/>
        <v>8.3050434800614976</v>
      </c>
      <c r="I1569" s="16">
        <f t="shared" si="301"/>
        <v>9.1998763144867102</v>
      </c>
      <c r="J1569" s="13">
        <f t="shared" si="295"/>
        <v>9.1600306188135097</v>
      </c>
      <c r="K1569" s="13">
        <f t="shared" si="296"/>
        <v>3.984569567320051E-2</v>
      </c>
      <c r="L1569" s="13">
        <f t="shared" si="297"/>
        <v>0</v>
      </c>
      <c r="M1569" s="13">
        <f t="shared" si="302"/>
        <v>9.9929767573424227E-71</v>
      </c>
      <c r="N1569" s="13">
        <f t="shared" si="298"/>
        <v>6.1956455895523024E-71</v>
      </c>
      <c r="O1569" s="13">
        <f t="shared" si="299"/>
        <v>6.1956455895523024E-71</v>
      </c>
      <c r="Q1569">
        <v>19.623541825448271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3.5135134999999998E-2</v>
      </c>
      <c r="G1570" s="13">
        <f t="shared" si="293"/>
        <v>0</v>
      </c>
      <c r="H1570" s="13">
        <f t="shared" si="294"/>
        <v>3.5135134999999998E-2</v>
      </c>
      <c r="I1570" s="16">
        <f t="shared" si="301"/>
        <v>7.4980830673200508E-2</v>
      </c>
      <c r="J1570" s="13">
        <f t="shared" si="295"/>
        <v>7.4980801961804691E-2</v>
      </c>
      <c r="K1570" s="13">
        <f t="shared" si="296"/>
        <v>2.8711395816394258E-8</v>
      </c>
      <c r="L1570" s="13">
        <f t="shared" si="297"/>
        <v>0</v>
      </c>
      <c r="M1570" s="13">
        <f t="shared" si="302"/>
        <v>3.7973311677901203E-71</v>
      </c>
      <c r="N1570" s="13">
        <f t="shared" si="298"/>
        <v>2.3543453240298745E-71</v>
      </c>
      <c r="O1570" s="13">
        <f t="shared" si="299"/>
        <v>2.3543453240298745E-71</v>
      </c>
      <c r="Q1570">
        <v>17.648846993548389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2.3507680455289108</v>
      </c>
      <c r="G1571" s="13">
        <f t="shared" si="293"/>
        <v>0</v>
      </c>
      <c r="H1571" s="13">
        <f t="shared" si="294"/>
        <v>2.3507680455289108</v>
      </c>
      <c r="I1571" s="16">
        <f t="shared" si="301"/>
        <v>2.3507680742403068</v>
      </c>
      <c r="J1571" s="13">
        <f t="shared" si="295"/>
        <v>2.3501483929299454</v>
      </c>
      <c r="K1571" s="13">
        <f t="shared" si="296"/>
        <v>6.1968131036138629E-4</v>
      </c>
      <c r="L1571" s="13">
        <f t="shared" si="297"/>
        <v>0</v>
      </c>
      <c r="M1571" s="13">
        <f t="shared" si="302"/>
        <v>1.4429858437602459E-71</v>
      </c>
      <c r="N1571" s="13">
        <f t="shared" si="298"/>
        <v>8.946512231313524E-72</v>
      </c>
      <c r="O1571" s="13">
        <f t="shared" si="299"/>
        <v>8.946512231313524E-72</v>
      </c>
      <c r="Q1571">
        <v>20.162399549756969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78.856442104149068</v>
      </c>
      <c r="G1572" s="13">
        <f t="shared" si="293"/>
        <v>6.4484451712231108</v>
      </c>
      <c r="H1572" s="13">
        <f t="shared" si="294"/>
        <v>72.407996932925954</v>
      </c>
      <c r="I1572" s="16">
        <f t="shared" si="301"/>
        <v>72.408616614236308</v>
      </c>
      <c r="J1572" s="13">
        <f t="shared" si="295"/>
        <v>57.908312139301351</v>
      </c>
      <c r="K1572" s="13">
        <f t="shared" si="296"/>
        <v>14.500304474934957</v>
      </c>
      <c r="L1572" s="13">
        <f t="shared" si="297"/>
        <v>0</v>
      </c>
      <c r="M1572" s="13">
        <f t="shared" si="302"/>
        <v>5.4833462062889345E-72</v>
      </c>
      <c r="N1572" s="13">
        <f t="shared" si="298"/>
        <v>3.3996746478991392E-72</v>
      </c>
      <c r="O1572" s="13">
        <f t="shared" si="299"/>
        <v>6.4484451712231108</v>
      </c>
      <c r="Q1572">
        <v>19.324102919554569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26.36104485413151</v>
      </c>
      <c r="G1573" s="13">
        <f t="shared" si="293"/>
        <v>0</v>
      </c>
      <c r="H1573" s="13">
        <f t="shared" si="294"/>
        <v>26.36104485413151</v>
      </c>
      <c r="I1573" s="16">
        <f t="shared" si="301"/>
        <v>40.861349329066471</v>
      </c>
      <c r="J1573" s="13">
        <f t="shared" si="295"/>
        <v>38.948149251289571</v>
      </c>
      <c r="K1573" s="13">
        <f t="shared" si="296"/>
        <v>1.9132000777768994</v>
      </c>
      <c r="L1573" s="13">
        <f t="shared" si="297"/>
        <v>0</v>
      </c>
      <c r="M1573" s="13">
        <f t="shared" si="302"/>
        <v>2.0836715583897954E-72</v>
      </c>
      <c r="N1573" s="13">
        <f t="shared" si="298"/>
        <v>1.2918763662016731E-72</v>
      </c>
      <c r="O1573" s="13">
        <f t="shared" si="299"/>
        <v>1.2918763662016731E-72</v>
      </c>
      <c r="Q1573">
        <v>23.415930936017538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2.4959840875978672</v>
      </c>
      <c r="G1574" s="13">
        <f t="shared" si="293"/>
        <v>0</v>
      </c>
      <c r="H1574" s="13">
        <f t="shared" si="294"/>
        <v>2.4959840875978672</v>
      </c>
      <c r="I1574" s="16">
        <f t="shared" si="301"/>
        <v>4.4091841653747661</v>
      </c>
      <c r="J1574" s="13">
        <f t="shared" si="295"/>
        <v>4.4067375986093245</v>
      </c>
      <c r="K1574" s="13">
        <f t="shared" si="296"/>
        <v>2.4465667654416379E-3</v>
      </c>
      <c r="L1574" s="13">
        <f t="shared" si="297"/>
        <v>0</v>
      </c>
      <c r="M1574" s="13">
        <f t="shared" si="302"/>
        <v>7.9179519218812231E-73</v>
      </c>
      <c r="N1574" s="13">
        <f t="shared" si="298"/>
        <v>4.9091301915663583E-73</v>
      </c>
      <c r="O1574" s="13">
        <f t="shared" si="299"/>
        <v>4.9091301915663583E-73</v>
      </c>
      <c r="Q1574">
        <v>23.799008286974662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2.5451055165871179</v>
      </c>
      <c r="G1575" s="13">
        <f t="shared" si="293"/>
        <v>0</v>
      </c>
      <c r="H1575" s="13">
        <f t="shared" si="294"/>
        <v>2.5451055165871179</v>
      </c>
      <c r="I1575" s="16">
        <f t="shared" si="301"/>
        <v>2.5475520833525596</v>
      </c>
      <c r="J1575" s="13">
        <f t="shared" si="295"/>
        <v>2.5472334555210878</v>
      </c>
      <c r="K1575" s="13">
        <f t="shared" si="296"/>
        <v>3.1862783147174056E-4</v>
      </c>
      <c r="L1575" s="13">
        <f t="shared" si="297"/>
        <v>0</v>
      </c>
      <c r="M1575" s="13">
        <f t="shared" si="302"/>
        <v>3.0088217303148648E-73</v>
      </c>
      <c r="N1575" s="13">
        <f t="shared" si="298"/>
        <v>1.8654694727952161E-73</v>
      </c>
      <c r="O1575" s="13">
        <f t="shared" si="299"/>
        <v>1.8654694727952161E-73</v>
      </c>
      <c r="Q1575">
        <v>26.630090536457331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0.27435935771352721</v>
      </c>
      <c r="G1576" s="13">
        <f t="shared" si="293"/>
        <v>0</v>
      </c>
      <c r="H1576" s="13">
        <f t="shared" si="294"/>
        <v>0.27435935771352721</v>
      </c>
      <c r="I1576" s="16">
        <f t="shared" si="301"/>
        <v>0.27467798554499895</v>
      </c>
      <c r="J1576" s="13">
        <f t="shared" si="295"/>
        <v>0.27467770390326751</v>
      </c>
      <c r="K1576" s="13">
        <f t="shared" si="296"/>
        <v>2.8164173143663263E-7</v>
      </c>
      <c r="L1576" s="13">
        <f t="shared" si="297"/>
        <v>0</v>
      </c>
      <c r="M1576" s="13">
        <f t="shared" si="302"/>
        <v>1.1433522575196487E-73</v>
      </c>
      <c r="N1576" s="13">
        <f t="shared" si="298"/>
        <v>7.0887839966218217E-74</v>
      </c>
      <c r="O1576" s="13">
        <f t="shared" si="299"/>
        <v>7.0887839966218217E-74</v>
      </c>
      <c r="Q1576">
        <v>29.198824000000009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1.5099761344122631</v>
      </c>
      <c r="G1577" s="13">
        <f t="shared" si="293"/>
        <v>0</v>
      </c>
      <c r="H1577" s="13">
        <f t="shared" si="294"/>
        <v>1.5099761344122631</v>
      </c>
      <c r="I1577" s="16">
        <f t="shared" si="301"/>
        <v>1.5099764160539946</v>
      </c>
      <c r="J1577" s="13">
        <f t="shared" si="295"/>
        <v>1.5099295500971954</v>
      </c>
      <c r="K1577" s="13">
        <f t="shared" si="296"/>
        <v>4.6865956799146957E-5</v>
      </c>
      <c r="L1577" s="13">
        <f t="shared" si="297"/>
        <v>0</v>
      </c>
      <c r="M1577" s="13">
        <f t="shared" si="302"/>
        <v>4.3447385785746652E-74</v>
      </c>
      <c r="N1577" s="13">
        <f t="shared" si="298"/>
        <v>2.6937379187162926E-74</v>
      </c>
      <c r="O1577" s="13">
        <f t="shared" si="299"/>
        <v>2.6937379187162926E-74</v>
      </c>
      <c r="Q1577">
        <v>29.186130279124491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4.7906289558559987</v>
      </c>
      <c r="G1578" s="13">
        <f t="shared" si="293"/>
        <v>0</v>
      </c>
      <c r="H1578" s="13">
        <f t="shared" si="294"/>
        <v>4.7906289558559987</v>
      </c>
      <c r="I1578" s="16">
        <f t="shared" si="301"/>
        <v>4.7906758218127976</v>
      </c>
      <c r="J1578" s="13">
        <f t="shared" si="295"/>
        <v>4.7892218410283531</v>
      </c>
      <c r="K1578" s="13">
        <f t="shared" si="296"/>
        <v>1.4539807844444752E-3</v>
      </c>
      <c r="L1578" s="13">
        <f t="shared" si="297"/>
        <v>0</v>
      </c>
      <c r="M1578" s="13">
        <f t="shared" si="302"/>
        <v>1.6510006598583726E-74</v>
      </c>
      <c r="N1578" s="13">
        <f t="shared" si="298"/>
        <v>1.023620409112191E-74</v>
      </c>
      <c r="O1578" s="13">
        <f t="shared" si="299"/>
        <v>1.023620409112191E-74</v>
      </c>
      <c r="Q1578">
        <v>29.398750685519811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22.739771558220909</v>
      </c>
      <c r="G1579" s="13">
        <f t="shared" si="293"/>
        <v>0</v>
      </c>
      <c r="H1579" s="13">
        <f t="shared" si="294"/>
        <v>22.739771558220909</v>
      </c>
      <c r="I1579" s="16">
        <f t="shared" si="301"/>
        <v>22.741225539005352</v>
      </c>
      <c r="J1579" s="13">
        <f t="shared" si="295"/>
        <v>22.566704679171892</v>
      </c>
      <c r="K1579" s="13">
        <f t="shared" si="296"/>
        <v>0.17452085983346066</v>
      </c>
      <c r="L1579" s="13">
        <f t="shared" si="297"/>
        <v>0</v>
      </c>
      <c r="M1579" s="13">
        <f t="shared" si="302"/>
        <v>6.2738025074618164E-75</v>
      </c>
      <c r="N1579" s="13">
        <f t="shared" si="298"/>
        <v>3.889757554626326E-75</v>
      </c>
      <c r="O1579" s="13">
        <f t="shared" si="299"/>
        <v>3.889757554626326E-75</v>
      </c>
      <c r="Q1579">
        <v>28.4614736733167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46.409080883192651</v>
      </c>
      <c r="G1580" s="13">
        <f t="shared" si="293"/>
        <v>1.7646327152124546</v>
      </c>
      <c r="H1580" s="13">
        <f t="shared" si="294"/>
        <v>44.644448167980194</v>
      </c>
      <c r="I1580" s="16">
        <f t="shared" si="301"/>
        <v>44.818969027813651</v>
      </c>
      <c r="J1580" s="13">
        <f t="shared" si="295"/>
        <v>40.736129223523406</v>
      </c>
      <c r="K1580" s="13">
        <f t="shared" si="296"/>
        <v>4.082839804290245</v>
      </c>
      <c r="L1580" s="13">
        <f t="shared" si="297"/>
        <v>0</v>
      </c>
      <c r="M1580" s="13">
        <f t="shared" si="302"/>
        <v>2.3840449528354904E-75</v>
      </c>
      <c r="N1580" s="13">
        <f t="shared" si="298"/>
        <v>1.478107870758004E-75</v>
      </c>
      <c r="O1580" s="13">
        <f t="shared" si="299"/>
        <v>1.7646327152124546</v>
      </c>
      <c r="Q1580">
        <v>19.50275908285845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2.5812033452615339</v>
      </c>
      <c r="G1581" s="13">
        <f t="shared" si="293"/>
        <v>0</v>
      </c>
      <c r="H1581" s="13">
        <f t="shared" si="294"/>
        <v>2.5812033452615339</v>
      </c>
      <c r="I1581" s="16">
        <f t="shared" si="301"/>
        <v>6.6640431495517785</v>
      </c>
      <c r="J1581" s="13">
        <f t="shared" si="295"/>
        <v>6.6355541435254066</v>
      </c>
      <c r="K1581" s="13">
        <f t="shared" si="296"/>
        <v>2.8489006026371833E-2</v>
      </c>
      <c r="L1581" s="13">
        <f t="shared" si="297"/>
        <v>0</v>
      </c>
      <c r="M1581" s="13">
        <f t="shared" si="302"/>
        <v>9.0593708207748642E-76</v>
      </c>
      <c r="N1581" s="13">
        <f t="shared" si="298"/>
        <v>5.6168099088804152E-76</v>
      </c>
      <c r="O1581" s="13">
        <f t="shared" si="299"/>
        <v>5.6168099088804152E-76</v>
      </c>
      <c r="Q1581">
        <v>15.138514486658631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36.358879235518891</v>
      </c>
      <c r="G1582" s="13">
        <f t="shared" si="293"/>
        <v>0.31387499897664273</v>
      </c>
      <c r="H1582" s="13">
        <f t="shared" si="294"/>
        <v>36.045004236542248</v>
      </c>
      <c r="I1582" s="16">
        <f t="shared" si="301"/>
        <v>36.073493242568617</v>
      </c>
      <c r="J1582" s="13">
        <f t="shared" si="295"/>
        <v>32.741463906056126</v>
      </c>
      <c r="K1582" s="13">
        <f t="shared" si="296"/>
        <v>3.3320293365124911</v>
      </c>
      <c r="L1582" s="13">
        <f t="shared" si="297"/>
        <v>0</v>
      </c>
      <c r="M1582" s="13">
        <f t="shared" si="302"/>
        <v>3.4425609118944489E-76</v>
      </c>
      <c r="N1582" s="13">
        <f t="shared" si="298"/>
        <v>2.1343877653745584E-76</v>
      </c>
      <c r="O1582" s="13">
        <f t="shared" si="299"/>
        <v>0.31387499897664273</v>
      </c>
      <c r="Q1582">
        <v>16.31470599354839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2.1621880319619988</v>
      </c>
      <c r="G1583" s="13">
        <f t="shared" si="293"/>
        <v>0</v>
      </c>
      <c r="H1583" s="13">
        <f t="shared" si="294"/>
        <v>2.1621880319619988</v>
      </c>
      <c r="I1583" s="16">
        <f t="shared" si="301"/>
        <v>5.4942173684744899</v>
      </c>
      <c r="J1583" s="13">
        <f t="shared" si="295"/>
        <v>5.4838978495705275</v>
      </c>
      <c r="K1583" s="13">
        <f t="shared" si="296"/>
        <v>1.0319518903962432E-2</v>
      </c>
      <c r="L1583" s="13">
        <f t="shared" si="297"/>
        <v>0</v>
      </c>
      <c r="M1583" s="13">
        <f t="shared" si="302"/>
        <v>1.3081731465198905E-76</v>
      </c>
      <c r="N1583" s="13">
        <f t="shared" si="298"/>
        <v>8.1106735084233203E-77</v>
      </c>
      <c r="O1583" s="13">
        <f t="shared" si="299"/>
        <v>8.1106735084233203E-77</v>
      </c>
      <c r="Q1583">
        <v>18.26867914631891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2.4978308607651498</v>
      </c>
      <c r="G1584" s="13">
        <f t="shared" si="293"/>
        <v>0</v>
      </c>
      <c r="H1584" s="13">
        <f t="shared" si="294"/>
        <v>2.4978308607651498</v>
      </c>
      <c r="I1584" s="16">
        <f t="shared" si="301"/>
        <v>2.5081503796691123</v>
      </c>
      <c r="J1584" s="13">
        <f t="shared" si="295"/>
        <v>2.5073440517234467</v>
      </c>
      <c r="K1584" s="13">
        <f t="shared" si="296"/>
        <v>8.0632794566559696E-4</v>
      </c>
      <c r="L1584" s="13">
        <f t="shared" si="297"/>
        <v>0</v>
      </c>
      <c r="M1584" s="13">
        <f t="shared" si="302"/>
        <v>4.9710579567755847E-77</v>
      </c>
      <c r="N1584" s="13">
        <f t="shared" si="298"/>
        <v>3.0820559332008626E-77</v>
      </c>
      <c r="O1584" s="13">
        <f t="shared" si="299"/>
        <v>3.0820559332008626E-77</v>
      </c>
      <c r="Q1584">
        <v>19.675611850334231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25.810693658947748</v>
      </c>
      <c r="G1585" s="13">
        <f t="shared" si="293"/>
        <v>0</v>
      </c>
      <c r="H1585" s="13">
        <f t="shared" si="294"/>
        <v>25.810693658947748</v>
      </c>
      <c r="I1585" s="16">
        <f t="shared" si="301"/>
        <v>25.811499986893413</v>
      </c>
      <c r="J1585" s="13">
        <f t="shared" si="295"/>
        <v>25.005280113098856</v>
      </c>
      <c r="K1585" s="13">
        <f t="shared" si="296"/>
        <v>0.80621987379455717</v>
      </c>
      <c r="L1585" s="13">
        <f t="shared" si="297"/>
        <v>0</v>
      </c>
      <c r="M1585" s="13">
        <f t="shared" si="302"/>
        <v>1.8890020235747221E-77</v>
      </c>
      <c r="N1585" s="13">
        <f t="shared" si="298"/>
        <v>1.1711812546163277E-77</v>
      </c>
      <c r="O1585" s="13">
        <f t="shared" si="299"/>
        <v>1.1711812546163277E-77</v>
      </c>
      <c r="Q1585">
        <v>19.95061330268684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26.302636214103</v>
      </c>
      <c r="G1586" s="13">
        <f t="shared" si="293"/>
        <v>0</v>
      </c>
      <c r="H1586" s="13">
        <f t="shared" si="294"/>
        <v>26.302636214103</v>
      </c>
      <c r="I1586" s="16">
        <f t="shared" si="301"/>
        <v>27.108856087897557</v>
      </c>
      <c r="J1586" s="13">
        <f t="shared" si="295"/>
        <v>26.364003949273396</v>
      </c>
      <c r="K1586" s="13">
        <f t="shared" si="296"/>
        <v>0.74485213862416089</v>
      </c>
      <c r="L1586" s="13">
        <f t="shared" si="297"/>
        <v>0</v>
      </c>
      <c r="M1586" s="13">
        <f t="shared" si="302"/>
        <v>7.1782076895839434E-78</v>
      </c>
      <c r="N1586" s="13">
        <f t="shared" si="298"/>
        <v>4.4504887675420452E-78</v>
      </c>
      <c r="O1586" s="13">
        <f t="shared" si="299"/>
        <v>4.4504887675420452E-78</v>
      </c>
      <c r="Q1586">
        <v>21.590425676989629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0.99791387503359086</v>
      </c>
      <c r="G1587" s="13">
        <f t="shared" si="293"/>
        <v>0</v>
      </c>
      <c r="H1587" s="13">
        <f t="shared" si="294"/>
        <v>0.99791387503359086</v>
      </c>
      <c r="I1587" s="16">
        <f t="shared" si="301"/>
        <v>1.7427660136577519</v>
      </c>
      <c r="J1587" s="13">
        <f t="shared" si="295"/>
        <v>1.7426230008518568</v>
      </c>
      <c r="K1587" s="13">
        <f t="shared" si="296"/>
        <v>1.430128058950153E-4</v>
      </c>
      <c r="L1587" s="13">
        <f t="shared" si="297"/>
        <v>0</v>
      </c>
      <c r="M1587" s="13">
        <f t="shared" si="302"/>
        <v>2.7277189220418981E-78</v>
      </c>
      <c r="N1587" s="13">
        <f t="shared" si="298"/>
        <v>1.6911857316659768E-78</v>
      </c>
      <c r="O1587" s="13">
        <f t="shared" si="299"/>
        <v>1.6911857316659768E-78</v>
      </c>
      <c r="Q1587">
        <v>24.19586168281452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0.4776304188508263</v>
      </c>
      <c r="G1588" s="13">
        <f t="shared" si="293"/>
        <v>0</v>
      </c>
      <c r="H1588" s="13">
        <f t="shared" si="294"/>
        <v>0.4776304188508263</v>
      </c>
      <c r="I1588" s="16">
        <f t="shared" si="301"/>
        <v>0.47777343165672131</v>
      </c>
      <c r="J1588" s="13">
        <f t="shared" si="295"/>
        <v>0.47777119789157568</v>
      </c>
      <c r="K1588" s="13">
        <f t="shared" si="296"/>
        <v>2.2337651456316721E-6</v>
      </c>
      <c r="L1588" s="13">
        <f t="shared" si="297"/>
        <v>0</v>
      </c>
      <c r="M1588" s="13">
        <f t="shared" si="302"/>
        <v>1.0365331903759213E-78</v>
      </c>
      <c r="N1588" s="13">
        <f t="shared" si="298"/>
        <v>6.4265057803307121E-79</v>
      </c>
      <c r="O1588" s="13">
        <f t="shared" si="299"/>
        <v>6.4265057803307121E-79</v>
      </c>
      <c r="Q1588">
        <v>26.189322000000011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9.9171712052307814</v>
      </c>
      <c r="G1589" s="13">
        <f t="shared" si="293"/>
        <v>0</v>
      </c>
      <c r="H1589" s="13">
        <f t="shared" si="294"/>
        <v>9.9171712052307814</v>
      </c>
      <c r="I1589" s="16">
        <f t="shared" si="301"/>
        <v>9.9171734389959276</v>
      </c>
      <c r="J1589" s="13">
        <f t="shared" si="295"/>
        <v>9.9044220682165385</v>
      </c>
      <c r="K1589" s="13">
        <f t="shared" si="296"/>
        <v>1.2751370779389148E-2</v>
      </c>
      <c r="L1589" s="13">
        <f t="shared" si="297"/>
        <v>0</v>
      </c>
      <c r="M1589" s="13">
        <f t="shared" si="302"/>
        <v>3.9388261234285013E-79</v>
      </c>
      <c r="N1589" s="13">
        <f t="shared" si="298"/>
        <v>2.4420721965256708E-79</v>
      </c>
      <c r="O1589" s="13">
        <f t="shared" si="299"/>
        <v>2.4420721965256708E-79</v>
      </c>
      <c r="Q1589">
        <v>29.473176509235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20.073183803936409</v>
      </c>
      <c r="G1590" s="13">
        <f t="shared" si="293"/>
        <v>0</v>
      </c>
      <c r="H1590" s="13">
        <f t="shared" si="294"/>
        <v>20.073183803936409</v>
      </c>
      <c r="I1590" s="16">
        <f t="shared" si="301"/>
        <v>20.0859351747158</v>
      </c>
      <c r="J1590" s="13">
        <f t="shared" si="295"/>
        <v>19.978844943104168</v>
      </c>
      <c r="K1590" s="13">
        <f t="shared" si="296"/>
        <v>0.10709023161163245</v>
      </c>
      <c r="L1590" s="13">
        <f t="shared" si="297"/>
        <v>0</v>
      </c>
      <c r="M1590" s="13">
        <f t="shared" si="302"/>
        <v>1.4967539269028305E-79</v>
      </c>
      <c r="N1590" s="13">
        <f t="shared" si="298"/>
        <v>9.2798743467975492E-80</v>
      </c>
      <c r="O1590" s="13">
        <f t="shared" si="299"/>
        <v>9.2798743467975492E-80</v>
      </c>
      <c r="Q1590">
        <v>29.347416080032399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13.519391502707149</v>
      </c>
      <c r="G1591" s="13">
        <f t="shared" si="293"/>
        <v>0</v>
      </c>
      <c r="H1591" s="13">
        <f t="shared" si="294"/>
        <v>13.519391502707149</v>
      </c>
      <c r="I1591" s="16">
        <f t="shared" si="301"/>
        <v>13.626481734318782</v>
      </c>
      <c r="J1591" s="13">
        <f t="shared" si="295"/>
        <v>13.580304686821329</v>
      </c>
      <c r="K1591" s="13">
        <f t="shared" si="296"/>
        <v>4.6177047497453216E-2</v>
      </c>
      <c r="L1591" s="13">
        <f t="shared" si="297"/>
        <v>0</v>
      </c>
      <c r="M1591" s="13">
        <f t="shared" si="302"/>
        <v>5.6876649222307554E-80</v>
      </c>
      <c r="N1591" s="13">
        <f t="shared" si="298"/>
        <v>3.5263522517830681E-80</v>
      </c>
      <c r="O1591" s="13">
        <f t="shared" si="299"/>
        <v>3.5263522517830681E-80</v>
      </c>
      <c r="Q1591">
        <v>26.99063873497753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42.481099500444166</v>
      </c>
      <c r="G1592" s="13">
        <f t="shared" si="293"/>
        <v>1.1976242610515397</v>
      </c>
      <c r="H1592" s="13">
        <f t="shared" si="294"/>
        <v>41.283475239392629</v>
      </c>
      <c r="I1592" s="16">
        <f t="shared" si="301"/>
        <v>41.329652286890081</v>
      </c>
      <c r="J1592" s="13">
        <f t="shared" si="295"/>
        <v>38.637456942215863</v>
      </c>
      <c r="K1592" s="13">
        <f t="shared" si="296"/>
        <v>2.6921953446742179</v>
      </c>
      <c r="L1592" s="13">
        <f t="shared" si="297"/>
        <v>0</v>
      </c>
      <c r="M1592" s="13">
        <f t="shared" si="302"/>
        <v>2.1613126704476873E-80</v>
      </c>
      <c r="N1592" s="13">
        <f t="shared" si="298"/>
        <v>1.3400138556775662E-80</v>
      </c>
      <c r="O1592" s="13">
        <f t="shared" si="299"/>
        <v>1.1976242610515397</v>
      </c>
      <c r="Q1592">
        <v>21.028501191308528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7.210810811</v>
      </c>
      <c r="G1593" s="13">
        <f t="shared" si="293"/>
        <v>0</v>
      </c>
      <c r="H1593" s="13">
        <f t="shared" si="294"/>
        <v>7.210810811</v>
      </c>
      <c r="I1593" s="16">
        <f t="shared" si="301"/>
        <v>9.9030061556742179</v>
      </c>
      <c r="J1593" s="13">
        <f t="shared" si="295"/>
        <v>9.8453789691137334</v>
      </c>
      <c r="K1593" s="13">
        <f t="shared" si="296"/>
        <v>5.7627186560484489E-2</v>
      </c>
      <c r="L1593" s="13">
        <f t="shared" si="297"/>
        <v>0</v>
      </c>
      <c r="M1593" s="13">
        <f t="shared" si="302"/>
        <v>8.2129881477012113E-81</v>
      </c>
      <c r="N1593" s="13">
        <f t="shared" si="298"/>
        <v>5.0920526515747514E-81</v>
      </c>
      <c r="O1593" s="13">
        <f t="shared" si="299"/>
        <v>5.0920526515747514E-81</v>
      </c>
      <c r="Q1593">
        <v>18.562267203960339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11.105581063531369</v>
      </c>
      <c r="G1594" s="13">
        <f t="shared" si="293"/>
        <v>0</v>
      </c>
      <c r="H1594" s="13">
        <f t="shared" si="294"/>
        <v>11.105581063531369</v>
      </c>
      <c r="I1594" s="16">
        <f t="shared" si="301"/>
        <v>11.163208250091854</v>
      </c>
      <c r="J1594" s="13">
        <f t="shared" si="295"/>
        <v>11.068733545217743</v>
      </c>
      <c r="K1594" s="13">
        <f t="shared" si="296"/>
        <v>9.4474704874111026E-2</v>
      </c>
      <c r="L1594" s="13">
        <f t="shared" si="297"/>
        <v>0</v>
      </c>
      <c r="M1594" s="13">
        <f t="shared" si="302"/>
        <v>3.1209354961264599E-81</v>
      </c>
      <c r="N1594" s="13">
        <f t="shared" si="298"/>
        <v>1.9349800075984052E-81</v>
      </c>
      <c r="O1594" s="13">
        <f t="shared" si="299"/>
        <v>1.9349800075984052E-81</v>
      </c>
      <c r="Q1594">
        <v>17.578945884634301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31.990080991932199</v>
      </c>
      <c r="G1595" s="13">
        <f t="shared" si="293"/>
        <v>0</v>
      </c>
      <c r="H1595" s="13">
        <f t="shared" si="294"/>
        <v>31.990080991932199</v>
      </c>
      <c r="I1595" s="16">
        <f t="shared" si="301"/>
        <v>32.084555696806312</v>
      </c>
      <c r="J1595" s="13">
        <f t="shared" si="295"/>
        <v>29.670377135575897</v>
      </c>
      <c r="K1595" s="13">
        <f t="shared" si="296"/>
        <v>2.4141785612304147</v>
      </c>
      <c r="L1595" s="13">
        <f t="shared" si="297"/>
        <v>0</v>
      </c>
      <c r="M1595" s="13">
        <f t="shared" si="302"/>
        <v>1.1859554885280547E-81</v>
      </c>
      <c r="N1595" s="13">
        <f t="shared" si="298"/>
        <v>7.3529240288739396E-82</v>
      </c>
      <c r="O1595" s="13">
        <f t="shared" si="299"/>
        <v>7.3529240288739396E-82</v>
      </c>
      <c r="Q1595">
        <v>16.308411015994569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0.49949034833153899</v>
      </c>
      <c r="G1596" s="13">
        <f t="shared" si="293"/>
        <v>0</v>
      </c>
      <c r="H1596" s="13">
        <f t="shared" si="294"/>
        <v>0.49949034833153899</v>
      </c>
      <c r="I1596" s="16">
        <f t="shared" si="301"/>
        <v>2.9136689095619537</v>
      </c>
      <c r="J1596" s="13">
        <f t="shared" si="295"/>
        <v>2.9118592988242598</v>
      </c>
      <c r="K1596" s="13">
        <f t="shared" si="296"/>
        <v>1.809610737693923E-3</v>
      </c>
      <c r="L1596" s="13">
        <f t="shared" si="297"/>
        <v>0</v>
      </c>
      <c r="M1596" s="13">
        <f t="shared" si="302"/>
        <v>4.5066308564066077E-82</v>
      </c>
      <c r="N1596" s="13">
        <f t="shared" si="298"/>
        <v>2.794111130972097E-82</v>
      </c>
      <c r="O1596" s="13">
        <f t="shared" si="299"/>
        <v>2.794111130972097E-82</v>
      </c>
      <c r="Q1596">
        <v>17.135174993548389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20.14650873156366</v>
      </c>
      <c r="G1597" s="13">
        <f t="shared" si="293"/>
        <v>0</v>
      </c>
      <c r="H1597" s="13">
        <f t="shared" si="294"/>
        <v>20.14650873156366</v>
      </c>
      <c r="I1597" s="16">
        <f t="shared" si="301"/>
        <v>20.148318342301355</v>
      </c>
      <c r="J1597" s="13">
        <f t="shared" si="295"/>
        <v>19.749594014135681</v>
      </c>
      <c r="K1597" s="13">
        <f t="shared" si="296"/>
        <v>0.39872432816567382</v>
      </c>
      <c r="L1597" s="13">
        <f t="shared" si="297"/>
        <v>0</v>
      </c>
      <c r="M1597" s="13">
        <f t="shared" si="302"/>
        <v>1.7125197254345107E-82</v>
      </c>
      <c r="N1597" s="13">
        <f t="shared" si="298"/>
        <v>1.0617622297693966E-82</v>
      </c>
      <c r="O1597" s="13">
        <f t="shared" si="299"/>
        <v>1.0617622297693966E-82</v>
      </c>
      <c r="Q1597">
        <v>19.800136726968532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0.81738067622933486</v>
      </c>
      <c r="G1598" s="13">
        <f t="shared" si="293"/>
        <v>0</v>
      </c>
      <c r="H1598" s="13">
        <f t="shared" si="294"/>
        <v>0.81738067622933486</v>
      </c>
      <c r="I1598" s="16">
        <f t="shared" si="301"/>
        <v>1.2161050043950086</v>
      </c>
      <c r="J1598" s="13">
        <f t="shared" si="295"/>
        <v>1.2160453991416278</v>
      </c>
      <c r="K1598" s="13">
        <f t="shared" si="296"/>
        <v>5.9605253380778933E-5</v>
      </c>
      <c r="L1598" s="13">
        <f t="shared" si="297"/>
        <v>0</v>
      </c>
      <c r="M1598" s="13">
        <f t="shared" si="302"/>
        <v>6.507574956651141E-83</v>
      </c>
      <c r="N1598" s="13">
        <f t="shared" si="298"/>
        <v>4.0346964731237075E-83</v>
      </c>
      <c r="O1598" s="13">
        <f t="shared" si="299"/>
        <v>4.0346964731237075E-83</v>
      </c>
      <c r="Q1598">
        <v>22.741135691097771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0.27209072976288651</v>
      </c>
      <c r="G1599" s="13">
        <f t="shared" si="293"/>
        <v>0</v>
      </c>
      <c r="H1599" s="13">
        <f t="shared" si="294"/>
        <v>0.27209072976288651</v>
      </c>
      <c r="I1599" s="16">
        <f t="shared" si="301"/>
        <v>0.27215033501626729</v>
      </c>
      <c r="J1599" s="13">
        <f t="shared" si="295"/>
        <v>0.27214993178946012</v>
      </c>
      <c r="K1599" s="13">
        <f t="shared" si="296"/>
        <v>4.0322680716631254E-7</v>
      </c>
      <c r="L1599" s="13">
        <f t="shared" si="297"/>
        <v>0</v>
      </c>
      <c r="M1599" s="13">
        <f t="shared" si="302"/>
        <v>2.4728784835274335E-83</v>
      </c>
      <c r="N1599" s="13">
        <f t="shared" si="298"/>
        <v>1.5331846597870087E-83</v>
      </c>
      <c r="O1599" s="13">
        <f t="shared" si="299"/>
        <v>1.5331846597870087E-83</v>
      </c>
      <c r="Q1599">
        <v>26.36042729960511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2.397838630029876</v>
      </c>
      <c r="G1600" s="13">
        <f t="shared" si="293"/>
        <v>0</v>
      </c>
      <c r="H1600" s="13">
        <f t="shared" si="294"/>
        <v>2.397838630029876</v>
      </c>
      <c r="I1600" s="16">
        <f t="shared" si="301"/>
        <v>2.397839033256683</v>
      </c>
      <c r="J1600" s="13">
        <f t="shared" si="295"/>
        <v>2.3975779230586181</v>
      </c>
      <c r="K1600" s="13">
        <f t="shared" si="296"/>
        <v>2.6111019806496216E-4</v>
      </c>
      <c r="L1600" s="13">
        <f t="shared" si="297"/>
        <v>0</v>
      </c>
      <c r="M1600" s="13">
        <f t="shared" si="302"/>
        <v>9.396938237404248E-84</v>
      </c>
      <c r="N1600" s="13">
        <f t="shared" si="298"/>
        <v>5.8261017071906334E-84</v>
      </c>
      <c r="O1600" s="13">
        <f t="shared" si="299"/>
        <v>5.8261017071906334E-84</v>
      </c>
      <c r="Q1600">
        <v>26.756717154048872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9.5652430016643836E-2</v>
      </c>
      <c r="G1601" s="13">
        <f t="shared" si="293"/>
        <v>0</v>
      </c>
      <c r="H1601" s="13">
        <f t="shared" si="294"/>
        <v>9.5652430016643836E-2</v>
      </c>
      <c r="I1601" s="16">
        <f t="shared" si="301"/>
        <v>9.5913540214708798E-2</v>
      </c>
      <c r="J1601" s="13">
        <f t="shared" si="295"/>
        <v>9.5913517555375929E-2</v>
      </c>
      <c r="K1601" s="13">
        <f t="shared" si="296"/>
        <v>2.2659332868379956E-8</v>
      </c>
      <c r="L1601" s="13">
        <f t="shared" si="297"/>
        <v>0</v>
      </c>
      <c r="M1601" s="13">
        <f t="shared" si="302"/>
        <v>3.5708365302136146E-84</v>
      </c>
      <c r="N1601" s="13">
        <f t="shared" si="298"/>
        <v>2.213918648732441E-84</v>
      </c>
      <c r="O1601" s="13">
        <f t="shared" si="299"/>
        <v>2.213918648732441E-84</v>
      </c>
      <c r="Q1601">
        <v>24.560119000000011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26.56700198801423</v>
      </c>
      <c r="G1602" s="13">
        <f t="shared" si="293"/>
        <v>0</v>
      </c>
      <c r="H1602" s="13">
        <f t="shared" si="294"/>
        <v>26.56700198801423</v>
      </c>
      <c r="I1602" s="16">
        <f t="shared" si="301"/>
        <v>26.567002010673562</v>
      </c>
      <c r="J1602" s="13">
        <f t="shared" si="295"/>
        <v>26.212440849800124</v>
      </c>
      <c r="K1602" s="13">
        <f t="shared" si="296"/>
        <v>0.35456116087343759</v>
      </c>
      <c r="L1602" s="13">
        <f t="shared" si="297"/>
        <v>0</v>
      </c>
      <c r="M1602" s="13">
        <f t="shared" si="302"/>
        <v>1.3569178814811736E-84</v>
      </c>
      <c r="N1602" s="13">
        <f t="shared" si="298"/>
        <v>8.4128908651832757E-85</v>
      </c>
      <c r="O1602" s="13">
        <f t="shared" si="299"/>
        <v>8.4128908651832757E-85</v>
      </c>
      <c r="Q1602">
        <v>26.622893862842709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6.2268464621838104</v>
      </c>
      <c r="G1603" s="13">
        <f t="shared" si="293"/>
        <v>0</v>
      </c>
      <c r="H1603" s="13">
        <f t="shared" si="294"/>
        <v>6.2268464621838104</v>
      </c>
      <c r="I1603" s="16">
        <f t="shared" si="301"/>
        <v>6.581407623057248</v>
      </c>
      <c r="J1603" s="13">
        <f t="shared" si="295"/>
        <v>6.5736416271454177</v>
      </c>
      <c r="K1603" s="13">
        <f t="shared" si="296"/>
        <v>7.765995911830359E-3</v>
      </c>
      <c r="L1603" s="13">
        <f t="shared" si="297"/>
        <v>0</v>
      </c>
      <c r="M1603" s="13">
        <f t="shared" si="302"/>
        <v>5.1562879496284602E-85</v>
      </c>
      <c r="N1603" s="13">
        <f t="shared" si="298"/>
        <v>3.1968985287696453E-85</v>
      </c>
      <c r="O1603" s="13">
        <f t="shared" si="299"/>
        <v>3.1968985287696453E-85</v>
      </c>
      <c r="Q1603">
        <v>24.12510609891989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73.003332394168353</v>
      </c>
      <c r="G1604" s="13">
        <f t="shared" si="293"/>
        <v>5.6035423151998467</v>
      </c>
      <c r="H1604" s="13">
        <f t="shared" si="294"/>
        <v>67.399790078968508</v>
      </c>
      <c r="I1604" s="16">
        <f t="shared" si="301"/>
        <v>67.407556074880333</v>
      </c>
      <c r="J1604" s="13">
        <f t="shared" si="295"/>
        <v>56.485034898041896</v>
      </c>
      <c r="K1604" s="13">
        <f t="shared" si="296"/>
        <v>10.922521176838437</v>
      </c>
      <c r="L1604" s="13">
        <f t="shared" si="297"/>
        <v>0</v>
      </c>
      <c r="M1604" s="13">
        <f t="shared" si="302"/>
        <v>1.9593894208588148E-85</v>
      </c>
      <c r="N1604" s="13">
        <f t="shared" si="298"/>
        <v>1.2148214409324652E-85</v>
      </c>
      <c r="O1604" s="13">
        <f t="shared" si="299"/>
        <v>5.6035423151998467</v>
      </c>
      <c r="Q1604">
        <v>20.31936835812439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4.8555019640744366</v>
      </c>
      <c r="G1605" s="13">
        <f t="shared" si="293"/>
        <v>0</v>
      </c>
      <c r="H1605" s="13">
        <f t="shared" si="294"/>
        <v>4.8555019640744366</v>
      </c>
      <c r="I1605" s="16">
        <f t="shared" si="301"/>
        <v>15.778023140912874</v>
      </c>
      <c r="J1605" s="13">
        <f t="shared" si="295"/>
        <v>15.509389172104896</v>
      </c>
      <c r="K1605" s="13">
        <f t="shared" si="296"/>
        <v>0.2686339688079773</v>
      </c>
      <c r="L1605" s="13">
        <f t="shared" si="297"/>
        <v>0</v>
      </c>
      <c r="M1605" s="13">
        <f t="shared" si="302"/>
        <v>7.4456797992634961E-86</v>
      </c>
      <c r="N1605" s="13">
        <f t="shared" si="298"/>
        <v>4.6163214755433677E-86</v>
      </c>
      <c r="O1605" s="13">
        <f t="shared" si="299"/>
        <v>4.6163214755433677E-86</v>
      </c>
      <c r="Q1605">
        <v>17.43670199354839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0.26150704659689972</v>
      </c>
      <c r="G1606" s="13">
        <f t="shared" ref="G1606:G1669" si="304">IF((F1606-$J$2)&gt;0,$I$2*(F1606-$J$2),0)</f>
        <v>0</v>
      </c>
      <c r="H1606" s="13">
        <f t="shared" ref="H1606:H1669" si="305">F1606-G1606</f>
        <v>0.26150704659689972</v>
      </c>
      <c r="I1606" s="16">
        <f t="shared" si="301"/>
        <v>0.53014101540487701</v>
      </c>
      <c r="J1606" s="13">
        <f t="shared" ref="J1606:J1669" si="306">I1606/SQRT(1+(I1606/($K$2*(300+(25*Q1606)+0.05*(Q1606)^3)))^2)</f>
        <v>0.53012978489443197</v>
      </c>
      <c r="K1606" s="13">
        <f t="shared" ref="K1606:K1669" si="307">I1606-J1606</f>
        <v>1.1230510445048303E-5</v>
      </c>
      <c r="L1606" s="13">
        <f t="shared" ref="L1606:L1669" si="308">IF(K1606&gt;$N$2,(K1606-$N$2)/$L$2,0)</f>
        <v>0</v>
      </c>
      <c r="M1606" s="13">
        <f t="shared" si="302"/>
        <v>2.8293583237201284E-86</v>
      </c>
      <c r="N1606" s="13">
        <f t="shared" ref="N1606:N1669" si="309">$M$2*M1606</f>
        <v>1.7542021607064794E-86</v>
      </c>
      <c r="O1606" s="13">
        <f t="shared" ref="O1606:O1669" si="310">N1606+G1606</f>
        <v>1.7542021607064794E-86</v>
      </c>
      <c r="Q1606">
        <v>16.929690256114071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0.28380810355877378</v>
      </c>
      <c r="G1607" s="13">
        <f t="shared" si="304"/>
        <v>0</v>
      </c>
      <c r="H1607" s="13">
        <f t="shared" si="305"/>
        <v>0.28380810355877378</v>
      </c>
      <c r="I1607" s="16">
        <f t="shared" ref="I1607:I1670" si="312">H1607+K1606-L1606</f>
        <v>0.28381933406921883</v>
      </c>
      <c r="J1607" s="13">
        <f t="shared" si="306"/>
        <v>0.28381816498165158</v>
      </c>
      <c r="K1607" s="13">
        <f t="shared" si="307"/>
        <v>1.1690875672543122E-6</v>
      </c>
      <c r="L1607" s="13">
        <f t="shared" si="308"/>
        <v>0</v>
      </c>
      <c r="M1607" s="13">
        <f t="shared" ref="M1607:M1670" si="313">L1607+M1606-N1606</f>
        <v>1.0751561630136489E-86</v>
      </c>
      <c r="N1607" s="13">
        <f t="shared" si="309"/>
        <v>6.6659682106846231E-87</v>
      </c>
      <c r="O1607" s="13">
        <f t="shared" si="310"/>
        <v>6.6659682106846231E-87</v>
      </c>
      <c r="Q1607">
        <v>19.674582490569669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3.5135134999999998E-2</v>
      </c>
      <c r="G1608" s="13">
        <f t="shared" si="304"/>
        <v>0</v>
      </c>
      <c r="H1608" s="13">
        <f t="shared" si="305"/>
        <v>3.5135134999999998E-2</v>
      </c>
      <c r="I1608" s="16">
        <f t="shared" si="312"/>
        <v>3.5136304087567252E-2</v>
      </c>
      <c r="J1608" s="13">
        <f t="shared" si="306"/>
        <v>3.5136302539683043E-2</v>
      </c>
      <c r="K1608" s="13">
        <f t="shared" si="307"/>
        <v>1.5478842096960932E-9</v>
      </c>
      <c r="L1608" s="13">
        <f t="shared" si="308"/>
        <v>0</v>
      </c>
      <c r="M1608" s="13">
        <f t="shared" si="313"/>
        <v>4.0855934194518664E-87</v>
      </c>
      <c r="N1608" s="13">
        <f t="shared" si="309"/>
        <v>2.533067920060157E-87</v>
      </c>
      <c r="O1608" s="13">
        <f t="shared" si="310"/>
        <v>2.533067920060157E-87</v>
      </c>
      <c r="Q1608">
        <v>22.217392946422699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0.28387336955398401</v>
      </c>
      <c r="G1609" s="13">
        <f t="shared" si="304"/>
        <v>0</v>
      </c>
      <c r="H1609" s="13">
        <f t="shared" si="305"/>
        <v>0.28387336955398401</v>
      </c>
      <c r="I1609" s="16">
        <f t="shared" si="312"/>
        <v>0.28387337110186822</v>
      </c>
      <c r="J1609" s="13">
        <f t="shared" si="306"/>
        <v>0.28387264578674032</v>
      </c>
      <c r="K1609" s="13">
        <f t="shared" si="307"/>
        <v>7.2531512790297015E-7</v>
      </c>
      <c r="L1609" s="13">
        <f t="shared" si="308"/>
        <v>0</v>
      </c>
      <c r="M1609" s="13">
        <f t="shared" si="313"/>
        <v>1.5525254993917094E-87</v>
      </c>
      <c r="N1609" s="13">
        <f t="shared" si="309"/>
        <v>9.625658096228598E-88</v>
      </c>
      <c r="O1609" s="13">
        <f t="shared" si="310"/>
        <v>9.625658096228598E-88</v>
      </c>
      <c r="Q1609">
        <v>23.05602613492233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23.141412111137839</v>
      </c>
      <c r="G1610" s="13">
        <f t="shared" si="304"/>
        <v>0</v>
      </c>
      <c r="H1610" s="13">
        <f t="shared" si="305"/>
        <v>23.141412111137839</v>
      </c>
      <c r="I1610" s="16">
        <f t="shared" si="312"/>
        <v>23.141412836452968</v>
      </c>
      <c r="J1610" s="13">
        <f t="shared" si="306"/>
        <v>22.648863530049731</v>
      </c>
      <c r="K1610" s="13">
        <f t="shared" si="307"/>
        <v>0.49254930640323735</v>
      </c>
      <c r="L1610" s="13">
        <f t="shared" si="308"/>
        <v>0</v>
      </c>
      <c r="M1610" s="13">
        <f t="shared" si="313"/>
        <v>5.8995968976884964E-88</v>
      </c>
      <c r="N1610" s="13">
        <f t="shared" si="309"/>
        <v>3.6577500765668676E-88</v>
      </c>
      <c r="O1610" s="13">
        <f t="shared" si="310"/>
        <v>3.6577500765668676E-88</v>
      </c>
      <c r="Q1610">
        <v>21.225839554270191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9.1577403795858603E-2</v>
      </c>
      <c r="G1611" s="13">
        <f t="shared" si="304"/>
        <v>0</v>
      </c>
      <c r="H1611" s="13">
        <f t="shared" si="305"/>
        <v>9.1577403795858603E-2</v>
      </c>
      <c r="I1611" s="16">
        <f t="shared" si="312"/>
        <v>0.5841267101990959</v>
      </c>
      <c r="J1611" s="13">
        <f t="shared" si="306"/>
        <v>0.58412170818828046</v>
      </c>
      <c r="K1611" s="13">
        <f t="shared" si="307"/>
        <v>5.0020108154358311E-6</v>
      </c>
      <c r="L1611" s="13">
        <f t="shared" si="308"/>
        <v>0</v>
      </c>
      <c r="M1611" s="13">
        <f t="shared" si="313"/>
        <v>2.2418468211216288E-88</v>
      </c>
      <c r="N1611" s="13">
        <f t="shared" si="309"/>
        <v>1.3899450290954099E-88</v>
      </c>
      <c r="O1611" s="13">
        <f t="shared" si="310"/>
        <v>1.3899450290954099E-88</v>
      </c>
      <c r="Q1611">
        <v>24.724817324431111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34.198815343074322</v>
      </c>
      <c r="G1612" s="13">
        <f t="shared" si="304"/>
        <v>2.0673886038040114E-3</v>
      </c>
      <c r="H1612" s="13">
        <f t="shared" si="305"/>
        <v>34.196747954470517</v>
      </c>
      <c r="I1612" s="16">
        <f t="shared" si="312"/>
        <v>34.196752956481333</v>
      </c>
      <c r="J1612" s="13">
        <f t="shared" si="306"/>
        <v>33.31130507438187</v>
      </c>
      <c r="K1612" s="13">
        <f t="shared" si="307"/>
        <v>0.8854478820994629</v>
      </c>
      <c r="L1612" s="13">
        <f t="shared" si="308"/>
        <v>0</v>
      </c>
      <c r="M1612" s="13">
        <f t="shared" si="313"/>
        <v>8.5190179202621894E-89</v>
      </c>
      <c r="N1612" s="13">
        <f t="shared" si="309"/>
        <v>5.2817911105625573E-89</v>
      </c>
      <c r="O1612" s="13">
        <f t="shared" si="310"/>
        <v>2.0673886038040114E-3</v>
      </c>
      <c r="Q1612">
        <v>25.341877000000011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6.7646412387968896E-2</v>
      </c>
      <c r="G1613" s="13">
        <f t="shared" si="304"/>
        <v>0</v>
      </c>
      <c r="H1613" s="13">
        <f t="shared" si="305"/>
        <v>6.7646412387968896E-2</v>
      </c>
      <c r="I1613" s="16">
        <f t="shared" si="312"/>
        <v>0.95309429448743177</v>
      </c>
      <c r="J1613" s="13">
        <f t="shared" si="306"/>
        <v>0.95308025091464799</v>
      </c>
      <c r="K1613" s="13">
        <f t="shared" si="307"/>
        <v>1.4043572783783986E-5</v>
      </c>
      <c r="L1613" s="13">
        <f t="shared" si="308"/>
        <v>0</v>
      </c>
      <c r="M1613" s="13">
        <f t="shared" si="313"/>
        <v>3.2372268096996321E-89</v>
      </c>
      <c r="N1613" s="13">
        <f t="shared" si="309"/>
        <v>2.0070806220137719E-89</v>
      </c>
      <c r="O1613" s="13">
        <f t="shared" si="310"/>
        <v>2.0070806220137719E-89</v>
      </c>
      <c r="Q1613">
        <v>27.890648379508221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3.5135134999999998E-2</v>
      </c>
      <c r="G1614" s="13">
        <f t="shared" si="304"/>
        <v>0</v>
      </c>
      <c r="H1614" s="13">
        <f t="shared" si="305"/>
        <v>3.5135134999999998E-2</v>
      </c>
      <c r="I1614" s="16">
        <f t="shared" si="312"/>
        <v>3.5149178572783782E-2</v>
      </c>
      <c r="J1614" s="13">
        <f t="shared" si="306"/>
        <v>3.5149177874076946E-2</v>
      </c>
      <c r="K1614" s="13">
        <f t="shared" si="307"/>
        <v>6.987068354447068E-10</v>
      </c>
      <c r="L1614" s="13">
        <f t="shared" si="308"/>
        <v>0</v>
      </c>
      <c r="M1614" s="13">
        <f t="shared" si="313"/>
        <v>1.2301461876858602E-89</v>
      </c>
      <c r="N1614" s="13">
        <f t="shared" si="309"/>
        <v>7.6269063636523335E-90</v>
      </c>
      <c r="O1614" s="13">
        <f t="shared" si="310"/>
        <v>7.6269063636523335E-90</v>
      </c>
      <c r="Q1614">
        <v>27.95038878389995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7.9487588612074223E-2</v>
      </c>
      <c r="G1615" s="13">
        <f t="shared" si="304"/>
        <v>0</v>
      </c>
      <c r="H1615" s="13">
        <f t="shared" si="305"/>
        <v>7.9487588612074223E-2</v>
      </c>
      <c r="I1615" s="16">
        <f t="shared" si="312"/>
        <v>7.9487589310781065E-2</v>
      </c>
      <c r="J1615" s="13">
        <f t="shared" si="306"/>
        <v>7.9487579165913369E-2</v>
      </c>
      <c r="K1615" s="13">
        <f t="shared" si="307"/>
        <v>1.0144867695904836E-8</v>
      </c>
      <c r="L1615" s="13">
        <f t="shared" si="308"/>
        <v>0</v>
      </c>
      <c r="M1615" s="13">
        <f t="shared" si="313"/>
        <v>4.6745555132062688E-90</v>
      </c>
      <c r="N1615" s="13">
        <f t="shared" si="309"/>
        <v>2.8982244181878865E-90</v>
      </c>
      <c r="O1615" s="13">
        <f t="shared" si="310"/>
        <v>2.8982244181878865E-90</v>
      </c>
      <c r="Q1615">
        <v>26.2898812088768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24.413598499994279</v>
      </c>
      <c r="G1616" s="13">
        <f t="shared" si="304"/>
        <v>0</v>
      </c>
      <c r="H1616" s="13">
        <f t="shared" si="305"/>
        <v>24.413598499994279</v>
      </c>
      <c r="I1616" s="16">
        <f t="shared" si="312"/>
        <v>24.413598510139146</v>
      </c>
      <c r="J1616" s="13">
        <f t="shared" si="306"/>
        <v>23.787760745875964</v>
      </c>
      <c r="K1616" s="13">
        <f t="shared" si="307"/>
        <v>0.62583776426318138</v>
      </c>
      <c r="L1616" s="13">
        <f t="shared" si="308"/>
        <v>0</v>
      </c>
      <c r="M1616" s="13">
        <f t="shared" si="313"/>
        <v>1.7763310950183823E-90</v>
      </c>
      <c r="N1616" s="13">
        <f t="shared" si="309"/>
        <v>1.101325278911397E-90</v>
      </c>
      <c r="O1616" s="13">
        <f t="shared" si="310"/>
        <v>1.101325278911397E-90</v>
      </c>
      <c r="Q1616">
        <v>20.620694209679289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76.387294030736868</v>
      </c>
      <c r="G1617" s="13">
        <f t="shared" si="304"/>
        <v>6.0920209176997329</v>
      </c>
      <c r="H1617" s="13">
        <f t="shared" si="305"/>
        <v>70.29527311303714</v>
      </c>
      <c r="I1617" s="16">
        <f t="shared" si="312"/>
        <v>70.921110877300322</v>
      </c>
      <c r="J1617" s="13">
        <f t="shared" si="306"/>
        <v>51.652683325217808</v>
      </c>
      <c r="K1617" s="13">
        <f t="shared" si="307"/>
        <v>19.268427552082514</v>
      </c>
      <c r="L1617" s="13">
        <f t="shared" si="308"/>
        <v>0</v>
      </c>
      <c r="M1617" s="13">
        <f t="shared" si="313"/>
        <v>6.750058161069853E-91</v>
      </c>
      <c r="N1617" s="13">
        <f t="shared" si="309"/>
        <v>4.185036059863309E-91</v>
      </c>
      <c r="O1617" s="13">
        <f t="shared" si="310"/>
        <v>6.0920209176997329</v>
      </c>
      <c r="Q1617">
        <v>15.827106004861189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50.292825586247709</v>
      </c>
      <c r="G1618" s="13">
        <f t="shared" si="304"/>
        <v>2.3252555557652341</v>
      </c>
      <c r="H1618" s="13">
        <f t="shared" si="305"/>
        <v>47.967570030482477</v>
      </c>
      <c r="I1618" s="16">
        <f t="shared" si="312"/>
        <v>67.235997582564991</v>
      </c>
      <c r="J1618" s="13">
        <f t="shared" si="306"/>
        <v>48.32345053079348</v>
      </c>
      <c r="K1618" s="13">
        <f t="shared" si="307"/>
        <v>18.912547051771512</v>
      </c>
      <c r="L1618" s="13">
        <f t="shared" si="308"/>
        <v>0</v>
      </c>
      <c r="M1618" s="13">
        <f t="shared" si="313"/>
        <v>2.565022101206544E-91</v>
      </c>
      <c r="N1618" s="13">
        <f t="shared" si="309"/>
        <v>1.5903137027480571E-91</v>
      </c>
      <c r="O1618" s="13">
        <f t="shared" si="310"/>
        <v>2.3252555557652341</v>
      </c>
      <c r="Q1618">
        <v>14.662807993548389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6.7567567999999995E-2</v>
      </c>
      <c r="G1619" s="13">
        <f t="shared" si="304"/>
        <v>0</v>
      </c>
      <c r="H1619" s="13">
        <f t="shared" si="305"/>
        <v>6.7567567999999995E-2</v>
      </c>
      <c r="I1619" s="16">
        <f t="shared" si="312"/>
        <v>18.980114619771513</v>
      </c>
      <c r="J1619" s="13">
        <f t="shared" si="306"/>
        <v>18.453859459779643</v>
      </c>
      <c r="K1619" s="13">
        <f t="shared" si="307"/>
        <v>0.52625515999186945</v>
      </c>
      <c r="L1619" s="13">
        <f t="shared" si="308"/>
        <v>0</v>
      </c>
      <c r="M1619" s="13">
        <f t="shared" si="313"/>
        <v>9.7470839845848685E-92</v>
      </c>
      <c r="N1619" s="13">
        <f t="shared" si="309"/>
        <v>6.0431920704426185E-92</v>
      </c>
      <c r="O1619" s="13">
        <f t="shared" si="310"/>
        <v>6.0431920704426185E-92</v>
      </c>
      <c r="Q1619">
        <v>16.480773329247722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42.806957762426748</v>
      </c>
      <c r="G1620" s="13">
        <f t="shared" si="304"/>
        <v>1.2446622613368219</v>
      </c>
      <c r="H1620" s="13">
        <f t="shared" si="305"/>
        <v>41.562295501089928</v>
      </c>
      <c r="I1620" s="16">
        <f t="shared" si="312"/>
        <v>42.088550661081797</v>
      </c>
      <c r="J1620" s="13">
        <f t="shared" si="306"/>
        <v>38.14957237594485</v>
      </c>
      <c r="K1620" s="13">
        <f t="shared" si="307"/>
        <v>3.9389782851369475</v>
      </c>
      <c r="L1620" s="13">
        <f t="shared" si="308"/>
        <v>0</v>
      </c>
      <c r="M1620" s="13">
        <f t="shared" si="313"/>
        <v>3.70389191414225E-92</v>
      </c>
      <c r="N1620" s="13">
        <f t="shared" si="309"/>
        <v>2.2964129867681948E-92</v>
      </c>
      <c r="O1620" s="13">
        <f t="shared" si="310"/>
        <v>1.2446622613368219</v>
      </c>
      <c r="Q1620">
        <v>18.394683059817901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15.21976789442237</v>
      </c>
      <c r="G1621" s="13">
        <f t="shared" si="304"/>
        <v>0</v>
      </c>
      <c r="H1621" s="13">
        <f t="shared" si="305"/>
        <v>15.21976789442237</v>
      </c>
      <c r="I1621" s="16">
        <f t="shared" si="312"/>
        <v>19.158746179559316</v>
      </c>
      <c r="J1621" s="13">
        <f t="shared" si="306"/>
        <v>18.828435939214149</v>
      </c>
      <c r="K1621" s="13">
        <f t="shared" si="307"/>
        <v>0.33031024034516676</v>
      </c>
      <c r="L1621" s="13">
        <f t="shared" si="308"/>
        <v>0</v>
      </c>
      <c r="M1621" s="13">
        <f t="shared" si="313"/>
        <v>1.4074789273740552E-92</v>
      </c>
      <c r="N1621" s="13">
        <f t="shared" si="309"/>
        <v>8.7263693497191415E-93</v>
      </c>
      <c r="O1621" s="13">
        <f t="shared" si="310"/>
        <v>8.7263693497191415E-93</v>
      </c>
      <c r="Q1621">
        <v>20.089976113947731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0.72228951472986058</v>
      </c>
      <c r="G1622" s="13">
        <f t="shared" si="304"/>
        <v>0</v>
      </c>
      <c r="H1622" s="13">
        <f t="shared" si="305"/>
        <v>0.72228951472986058</v>
      </c>
      <c r="I1622" s="16">
        <f t="shared" si="312"/>
        <v>1.0525997550750272</v>
      </c>
      <c r="J1622" s="13">
        <f t="shared" si="306"/>
        <v>1.0525664835846862</v>
      </c>
      <c r="K1622" s="13">
        <f t="shared" si="307"/>
        <v>3.3271490341046928E-5</v>
      </c>
      <c r="L1622" s="13">
        <f t="shared" si="308"/>
        <v>0</v>
      </c>
      <c r="M1622" s="13">
        <f t="shared" si="313"/>
        <v>5.3484199240214104E-93</v>
      </c>
      <c r="N1622" s="13">
        <f t="shared" si="309"/>
        <v>3.3160203528932746E-93</v>
      </c>
      <c r="O1622" s="13">
        <f t="shared" si="310"/>
        <v>3.3160203528932746E-93</v>
      </c>
      <c r="Q1622">
        <v>23.80789385532886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8.2393799106574601</v>
      </c>
      <c r="G1623" s="13">
        <f t="shared" si="304"/>
        <v>0</v>
      </c>
      <c r="H1623" s="13">
        <f t="shared" si="305"/>
        <v>8.2393799106574601</v>
      </c>
      <c r="I1623" s="16">
        <f t="shared" si="312"/>
        <v>8.2394131821478016</v>
      </c>
      <c r="J1623" s="13">
        <f t="shared" si="306"/>
        <v>8.2245613214695599</v>
      </c>
      <c r="K1623" s="13">
        <f t="shared" si="307"/>
        <v>1.4851860678241735E-2</v>
      </c>
      <c r="L1623" s="13">
        <f t="shared" si="308"/>
        <v>0</v>
      </c>
      <c r="M1623" s="13">
        <f t="shared" si="313"/>
        <v>2.0323995711281358E-93</v>
      </c>
      <c r="N1623" s="13">
        <f t="shared" si="309"/>
        <v>1.2600877340994442E-93</v>
      </c>
      <c r="O1623" s="13">
        <f t="shared" si="310"/>
        <v>1.2600877340994442E-93</v>
      </c>
      <c r="Q1623">
        <v>24.301970795816661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6.8703839973478759E-2</v>
      </c>
      <c r="G1624" s="13">
        <f t="shared" si="304"/>
        <v>0</v>
      </c>
      <c r="H1624" s="13">
        <f t="shared" si="305"/>
        <v>6.8703839973478759E-2</v>
      </c>
      <c r="I1624" s="16">
        <f t="shared" si="312"/>
        <v>8.3555700651720494E-2</v>
      </c>
      <c r="J1624" s="13">
        <f t="shared" si="306"/>
        <v>8.355568970108937E-2</v>
      </c>
      <c r="K1624" s="13">
        <f t="shared" si="307"/>
        <v>1.0950631124106991E-8</v>
      </c>
      <c r="L1624" s="13">
        <f t="shared" si="308"/>
        <v>0</v>
      </c>
      <c r="M1624" s="13">
        <f t="shared" si="313"/>
        <v>7.7231183702869154E-94</v>
      </c>
      <c r="N1624" s="13">
        <f t="shared" si="309"/>
        <v>4.7883333895778874E-94</v>
      </c>
      <c r="O1624" s="13">
        <f t="shared" si="310"/>
        <v>4.7883333895778874E-94</v>
      </c>
      <c r="Q1624">
        <v>26.822477619838839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5.3919911389925357</v>
      </c>
      <c r="G1625" s="13">
        <f t="shared" si="304"/>
        <v>0</v>
      </c>
      <c r="H1625" s="13">
        <f t="shared" si="305"/>
        <v>5.3919911389925357</v>
      </c>
      <c r="I1625" s="16">
        <f t="shared" si="312"/>
        <v>5.3919911499431672</v>
      </c>
      <c r="J1625" s="13">
        <f t="shared" si="306"/>
        <v>5.3889865700422677</v>
      </c>
      <c r="K1625" s="13">
        <f t="shared" si="307"/>
        <v>3.0045799008995289E-3</v>
      </c>
      <c r="L1625" s="13">
        <f t="shared" si="308"/>
        <v>0</v>
      </c>
      <c r="M1625" s="13">
        <f t="shared" si="313"/>
        <v>2.934784980709028E-94</v>
      </c>
      <c r="N1625" s="13">
        <f t="shared" si="309"/>
        <v>1.8195666880395973E-94</v>
      </c>
      <c r="O1625" s="13">
        <f t="shared" si="310"/>
        <v>1.8195666880395973E-94</v>
      </c>
      <c r="Q1625">
        <v>26.665189000000009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24.169312738931261</v>
      </c>
      <c r="G1626" s="13">
        <f t="shared" si="304"/>
        <v>0</v>
      </c>
      <c r="H1626" s="13">
        <f t="shared" si="305"/>
        <v>24.169312738931261</v>
      </c>
      <c r="I1626" s="16">
        <f t="shared" si="312"/>
        <v>24.17231731883216</v>
      </c>
      <c r="J1626" s="13">
        <f t="shared" si="306"/>
        <v>23.94728732776802</v>
      </c>
      <c r="K1626" s="13">
        <f t="shared" si="307"/>
        <v>0.22502999106414023</v>
      </c>
      <c r="L1626" s="13">
        <f t="shared" si="308"/>
        <v>0</v>
      </c>
      <c r="M1626" s="13">
        <f t="shared" si="313"/>
        <v>1.1152182926694307E-94</v>
      </c>
      <c r="N1626" s="13">
        <f t="shared" si="309"/>
        <v>6.9143534145504703E-95</v>
      </c>
      <c r="O1626" s="13">
        <f t="shared" si="310"/>
        <v>6.9143534145504703E-95</v>
      </c>
      <c r="Q1626">
        <v>27.919351898179059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2.5105988400878738</v>
      </c>
      <c r="G1627" s="13">
        <f t="shared" si="304"/>
        <v>0</v>
      </c>
      <c r="H1627" s="13">
        <f t="shared" si="305"/>
        <v>2.5105988400878738</v>
      </c>
      <c r="I1627" s="16">
        <f t="shared" si="312"/>
        <v>2.7356288311520141</v>
      </c>
      <c r="J1627" s="13">
        <f t="shared" si="306"/>
        <v>2.7350655527985621</v>
      </c>
      <c r="K1627" s="13">
        <f t="shared" si="307"/>
        <v>5.6327835345193478E-4</v>
      </c>
      <c r="L1627" s="13">
        <f t="shared" si="308"/>
        <v>0</v>
      </c>
      <c r="M1627" s="13">
        <f t="shared" si="313"/>
        <v>4.2378295121438365E-95</v>
      </c>
      <c r="N1627" s="13">
        <f t="shared" si="309"/>
        <v>2.6274542975291788E-95</v>
      </c>
      <c r="O1627" s="13">
        <f t="shared" si="310"/>
        <v>2.6274542975291788E-95</v>
      </c>
      <c r="Q1627">
        <v>24.064629515899799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64.361179595506954</v>
      </c>
      <c r="G1628" s="13">
        <f t="shared" si="304"/>
        <v>4.3560380066222235</v>
      </c>
      <c r="H1628" s="13">
        <f t="shared" si="305"/>
        <v>60.005141588884733</v>
      </c>
      <c r="I1628" s="16">
        <f t="shared" si="312"/>
        <v>60.005704867238187</v>
      </c>
      <c r="J1628" s="13">
        <f t="shared" si="306"/>
        <v>49.833161113234894</v>
      </c>
      <c r="K1628" s="13">
        <f t="shared" si="307"/>
        <v>10.172543754003293</v>
      </c>
      <c r="L1628" s="13">
        <f t="shared" si="308"/>
        <v>0</v>
      </c>
      <c r="M1628" s="13">
        <f t="shared" si="313"/>
        <v>1.6103752146146577E-95</v>
      </c>
      <c r="N1628" s="13">
        <f t="shared" si="309"/>
        <v>9.9843263306108778E-96</v>
      </c>
      <c r="O1628" s="13">
        <f t="shared" si="310"/>
        <v>4.3560380066222235</v>
      </c>
      <c r="Q1628">
        <v>18.259450198036621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18.350788543414691</v>
      </c>
      <c r="G1629" s="13">
        <f t="shared" si="304"/>
        <v>0</v>
      </c>
      <c r="H1629" s="13">
        <f t="shared" si="305"/>
        <v>18.350788543414691</v>
      </c>
      <c r="I1629" s="16">
        <f t="shared" si="312"/>
        <v>28.523332297417983</v>
      </c>
      <c r="J1629" s="13">
        <f t="shared" si="306"/>
        <v>27.106880837912843</v>
      </c>
      <c r="K1629" s="13">
        <f t="shared" si="307"/>
        <v>1.4164514595051401</v>
      </c>
      <c r="L1629" s="13">
        <f t="shared" si="308"/>
        <v>0</v>
      </c>
      <c r="M1629" s="13">
        <f t="shared" si="313"/>
        <v>6.1194258155356993E-96</v>
      </c>
      <c r="N1629" s="13">
        <f t="shared" si="309"/>
        <v>3.7940440056321337E-96</v>
      </c>
      <c r="O1629" s="13">
        <f t="shared" si="310"/>
        <v>3.7940440056321337E-96</v>
      </c>
      <c r="Q1629">
        <v>17.881689993548392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0.28427910347875818</v>
      </c>
      <c r="G1630" s="13">
        <f t="shared" si="304"/>
        <v>0</v>
      </c>
      <c r="H1630" s="13">
        <f t="shared" si="305"/>
        <v>0.28427910347875818</v>
      </c>
      <c r="I1630" s="16">
        <f t="shared" si="312"/>
        <v>1.7007305629838982</v>
      </c>
      <c r="J1630" s="13">
        <f t="shared" si="306"/>
        <v>1.7003414527240084</v>
      </c>
      <c r="K1630" s="13">
        <f t="shared" si="307"/>
        <v>3.891102598898577E-4</v>
      </c>
      <c r="L1630" s="13">
        <f t="shared" si="308"/>
        <v>0</v>
      </c>
      <c r="M1630" s="13">
        <f t="shared" si="313"/>
        <v>2.3253818099035656E-96</v>
      </c>
      <c r="N1630" s="13">
        <f t="shared" si="309"/>
        <v>1.4417367221402107E-96</v>
      </c>
      <c r="O1630" s="13">
        <f t="shared" si="310"/>
        <v>1.4417367221402107E-96</v>
      </c>
      <c r="Q1630">
        <v>16.584733130624759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36.308147463374581</v>
      </c>
      <c r="G1631" s="13">
        <f t="shared" si="304"/>
        <v>0.30655181159425715</v>
      </c>
      <c r="H1631" s="13">
        <f t="shared" si="305"/>
        <v>36.001595651780328</v>
      </c>
      <c r="I1631" s="16">
        <f t="shared" si="312"/>
        <v>36.001984762040216</v>
      </c>
      <c r="J1631" s="13">
        <f t="shared" si="306"/>
        <v>33.516352442829721</v>
      </c>
      <c r="K1631" s="13">
        <f t="shared" si="307"/>
        <v>2.4856323192104952</v>
      </c>
      <c r="L1631" s="13">
        <f t="shared" si="308"/>
        <v>0</v>
      </c>
      <c r="M1631" s="13">
        <f t="shared" si="313"/>
        <v>8.8364508776335494E-97</v>
      </c>
      <c r="N1631" s="13">
        <f t="shared" si="309"/>
        <v>5.478599544132801E-97</v>
      </c>
      <c r="O1631" s="13">
        <f t="shared" si="310"/>
        <v>0.30655181159425715</v>
      </c>
      <c r="Q1631">
        <v>18.62393840094235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6.3721879498493159</v>
      </c>
      <c r="G1632" s="13">
        <f t="shared" si="304"/>
        <v>0</v>
      </c>
      <c r="H1632" s="13">
        <f t="shared" si="305"/>
        <v>6.3721879498493159</v>
      </c>
      <c r="I1632" s="16">
        <f t="shared" si="312"/>
        <v>8.8578202690598111</v>
      </c>
      <c r="J1632" s="13">
        <f t="shared" si="306"/>
        <v>8.8198839876852908</v>
      </c>
      <c r="K1632" s="13">
        <f t="shared" si="307"/>
        <v>3.793628137452032E-2</v>
      </c>
      <c r="L1632" s="13">
        <f t="shared" si="308"/>
        <v>0</v>
      </c>
      <c r="M1632" s="13">
        <f t="shared" si="313"/>
        <v>3.3578513335007484E-97</v>
      </c>
      <c r="N1632" s="13">
        <f t="shared" si="309"/>
        <v>2.081867826770464E-97</v>
      </c>
      <c r="O1632" s="13">
        <f t="shared" si="310"/>
        <v>2.081867826770464E-97</v>
      </c>
      <c r="Q1632">
        <v>19.168268908283331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37.767061799291973</v>
      </c>
      <c r="G1633" s="13">
        <f t="shared" si="304"/>
        <v>0.51714770850833525</v>
      </c>
      <c r="H1633" s="13">
        <f t="shared" si="305"/>
        <v>37.249914090783641</v>
      </c>
      <c r="I1633" s="16">
        <f t="shared" si="312"/>
        <v>37.287850372158161</v>
      </c>
      <c r="J1633" s="13">
        <f t="shared" si="306"/>
        <v>35.551184209552083</v>
      </c>
      <c r="K1633" s="13">
        <f t="shared" si="307"/>
        <v>1.7366661626060775</v>
      </c>
      <c r="L1633" s="13">
        <f t="shared" si="308"/>
        <v>0</v>
      </c>
      <c r="M1633" s="13">
        <f t="shared" si="313"/>
        <v>1.2759835067302844E-97</v>
      </c>
      <c r="N1633" s="13">
        <f t="shared" si="309"/>
        <v>7.9110977417277631E-98</v>
      </c>
      <c r="O1633" s="13">
        <f t="shared" si="310"/>
        <v>0.51714770850833525</v>
      </c>
      <c r="Q1633">
        <v>22.156412083328931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7.9787289641007177</v>
      </c>
      <c r="G1634" s="13">
        <f t="shared" si="304"/>
        <v>0</v>
      </c>
      <c r="H1634" s="13">
        <f t="shared" si="305"/>
        <v>7.9787289641007177</v>
      </c>
      <c r="I1634" s="16">
        <f t="shared" si="312"/>
        <v>9.7153951267067953</v>
      </c>
      <c r="J1634" s="13">
        <f t="shared" si="306"/>
        <v>9.6839194015613685</v>
      </c>
      <c r="K1634" s="13">
        <f t="shared" si="307"/>
        <v>3.1475725145426736E-2</v>
      </c>
      <c r="L1634" s="13">
        <f t="shared" si="308"/>
        <v>0</v>
      </c>
      <c r="M1634" s="13">
        <f t="shared" si="313"/>
        <v>4.8487373255750808E-98</v>
      </c>
      <c r="N1634" s="13">
        <f t="shared" si="309"/>
        <v>3.0062171418565503E-98</v>
      </c>
      <c r="O1634" s="13">
        <f t="shared" si="310"/>
        <v>3.0062171418565503E-98</v>
      </c>
      <c r="Q1634">
        <v>22.458365369938679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0.26896721842058818</v>
      </c>
      <c r="G1635" s="13">
        <f t="shared" si="304"/>
        <v>0</v>
      </c>
      <c r="H1635" s="13">
        <f t="shared" si="305"/>
        <v>0.26896721842058818</v>
      </c>
      <c r="I1635" s="16">
        <f t="shared" si="312"/>
        <v>0.30044294356601492</v>
      </c>
      <c r="J1635" s="13">
        <f t="shared" si="306"/>
        <v>0.3004422189447315</v>
      </c>
      <c r="K1635" s="13">
        <f t="shared" si="307"/>
        <v>7.2462128342110077E-7</v>
      </c>
      <c r="L1635" s="13">
        <f t="shared" si="308"/>
        <v>0</v>
      </c>
      <c r="M1635" s="13">
        <f t="shared" si="313"/>
        <v>1.8425201837185304E-98</v>
      </c>
      <c r="N1635" s="13">
        <f t="shared" si="309"/>
        <v>1.1423625139054888E-98</v>
      </c>
      <c r="O1635" s="13">
        <f t="shared" si="310"/>
        <v>1.1423625139054888E-98</v>
      </c>
      <c r="Q1635">
        <v>24.27629039051347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0.83018020244185797</v>
      </c>
      <c r="G1636" s="13">
        <f t="shared" si="304"/>
        <v>0</v>
      </c>
      <c r="H1636" s="13">
        <f t="shared" si="305"/>
        <v>0.83018020244185797</v>
      </c>
      <c r="I1636" s="16">
        <f t="shared" si="312"/>
        <v>0.83018092706314139</v>
      </c>
      <c r="J1636" s="13">
        <f t="shared" si="306"/>
        <v>0.83017134561121109</v>
      </c>
      <c r="K1636" s="13">
        <f t="shared" si="307"/>
        <v>9.5814519303072387E-6</v>
      </c>
      <c r="L1636" s="13">
        <f t="shared" si="308"/>
        <v>0</v>
      </c>
      <c r="M1636" s="13">
        <f t="shared" si="313"/>
        <v>7.0015766981304162E-99</v>
      </c>
      <c r="N1636" s="13">
        <f t="shared" si="309"/>
        <v>4.3409775528408581E-99</v>
      </c>
      <c r="O1636" s="13">
        <f t="shared" si="310"/>
        <v>4.3409775528408581E-99</v>
      </c>
      <c r="Q1636">
        <v>27.656725342819779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17.876786278798349</v>
      </c>
      <c r="G1637" s="13">
        <f t="shared" si="304"/>
        <v>0</v>
      </c>
      <c r="H1637" s="13">
        <f t="shared" si="305"/>
        <v>17.876786278798349</v>
      </c>
      <c r="I1637" s="16">
        <f t="shared" si="312"/>
        <v>17.876795860250279</v>
      </c>
      <c r="J1637" s="13">
        <f t="shared" si="306"/>
        <v>17.785783500041763</v>
      </c>
      <c r="K1637" s="13">
        <f t="shared" si="307"/>
        <v>9.1012360208516441E-2</v>
      </c>
      <c r="L1637" s="13">
        <f t="shared" si="308"/>
        <v>0</v>
      </c>
      <c r="M1637" s="13">
        <f t="shared" si="313"/>
        <v>2.6605991452895581E-99</v>
      </c>
      <c r="N1637" s="13">
        <f t="shared" si="309"/>
        <v>1.649571470079526E-99</v>
      </c>
      <c r="O1637" s="13">
        <f t="shared" si="310"/>
        <v>1.649571470079526E-99</v>
      </c>
      <c r="Q1637">
        <v>27.967177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0.53564727303443216</v>
      </c>
      <c r="G1638" s="13">
        <f t="shared" si="304"/>
        <v>0</v>
      </c>
      <c r="H1638" s="13">
        <f t="shared" si="305"/>
        <v>0.53564727303443216</v>
      </c>
      <c r="I1638" s="16">
        <f t="shared" si="312"/>
        <v>0.6266596332429486</v>
      </c>
      <c r="J1638" s="13">
        <f t="shared" si="306"/>
        <v>0.62665525857523463</v>
      </c>
      <c r="K1638" s="13">
        <f t="shared" si="307"/>
        <v>4.3746677139688828E-6</v>
      </c>
      <c r="L1638" s="13">
        <f t="shared" si="308"/>
        <v>0</v>
      </c>
      <c r="M1638" s="13">
        <f t="shared" si="313"/>
        <v>1.0110276752100322E-99</v>
      </c>
      <c r="N1638" s="13">
        <f t="shared" si="309"/>
        <v>6.2683715863021996E-100</v>
      </c>
      <c r="O1638" s="13">
        <f t="shared" si="310"/>
        <v>6.2683715863021996E-100</v>
      </c>
      <c r="Q1638">
        <v>27.219710094724139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11.277494718388191</v>
      </c>
      <c r="G1639" s="13">
        <f t="shared" si="304"/>
        <v>0</v>
      </c>
      <c r="H1639" s="13">
        <f t="shared" si="305"/>
        <v>11.277494718388191</v>
      </c>
      <c r="I1639" s="16">
        <f t="shared" si="312"/>
        <v>11.277499093055905</v>
      </c>
      <c r="J1639" s="13">
        <f t="shared" si="306"/>
        <v>11.244845775932413</v>
      </c>
      <c r="K1639" s="13">
        <f t="shared" si="307"/>
        <v>3.2653317123491732E-2</v>
      </c>
      <c r="L1639" s="13">
        <f t="shared" si="308"/>
        <v>0</v>
      </c>
      <c r="M1639" s="13">
        <f t="shared" si="313"/>
        <v>3.8419051657981219E-100</v>
      </c>
      <c r="N1639" s="13">
        <f t="shared" si="309"/>
        <v>2.3819812027948354E-100</v>
      </c>
      <c r="O1639" s="13">
        <f t="shared" si="310"/>
        <v>2.3819812027948354E-100</v>
      </c>
      <c r="Q1639">
        <v>25.394233007537881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33.005509127214609</v>
      </c>
      <c r="G1640" s="13">
        <f t="shared" si="304"/>
        <v>0</v>
      </c>
      <c r="H1640" s="13">
        <f t="shared" si="305"/>
        <v>33.005509127214609</v>
      </c>
      <c r="I1640" s="16">
        <f t="shared" si="312"/>
        <v>33.038162444338099</v>
      </c>
      <c r="J1640" s="13">
        <f t="shared" si="306"/>
        <v>31.521151091261245</v>
      </c>
      <c r="K1640" s="13">
        <f t="shared" si="307"/>
        <v>1.5170113530768532</v>
      </c>
      <c r="L1640" s="13">
        <f t="shared" si="308"/>
        <v>0</v>
      </c>
      <c r="M1640" s="13">
        <f t="shared" si="313"/>
        <v>1.4599239630032865E-100</v>
      </c>
      <c r="N1640" s="13">
        <f t="shared" si="309"/>
        <v>9.0515285706203768E-101</v>
      </c>
      <c r="O1640" s="13">
        <f t="shared" si="310"/>
        <v>9.0515285706203768E-101</v>
      </c>
      <c r="Q1640">
        <v>20.553028791324159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39.109880907102742</v>
      </c>
      <c r="G1641" s="13">
        <f t="shared" si="304"/>
        <v>0.71098513092625004</v>
      </c>
      <c r="H1641" s="13">
        <f t="shared" si="305"/>
        <v>38.398895776176495</v>
      </c>
      <c r="I1641" s="16">
        <f t="shared" si="312"/>
        <v>39.915907129253348</v>
      </c>
      <c r="J1641" s="13">
        <f t="shared" si="306"/>
        <v>36.631331220975071</v>
      </c>
      <c r="K1641" s="13">
        <f t="shared" si="307"/>
        <v>3.2845759082782777</v>
      </c>
      <c r="L1641" s="13">
        <f t="shared" si="308"/>
        <v>0</v>
      </c>
      <c r="M1641" s="13">
        <f t="shared" si="313"/>
        <v>5.5477110594124884E-101</v>
      </c>
      <c r="N1641" s="13">
        <f t="shared" si="309"/>
        <v>3.4395808568357429E-101</v>
      </c>
      <c r="O1641" s="13">
        <f t="shared" si="310"/>
        <v>0.71098513092625004</v>
      </c>
      <c r="Q1641">
        <v>18.688340953545911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16.846779125538681</v>
      </c>
      <c r="G1642" s="13">
        <f t="shared" si="304"/>
        <v>0</v>
      </c>
      <c r="H1642" s="13">
        <f t="shared" si="305"/>
        <v>16.846779125538681</v>
      </c>
      <c r="I1642" s="16">
        <f t="shared" si="312"/>
        <v>20.131355033816959</v>
      </c>
      <c r="J1642" s="13">
        <f t="shared" si="306"/>
        <v>19.643834689256185</v>
      </c>
      <c r="K1642" s="13">
        <f t="shared" si="307"/>
        <v>0.48752034456077453</v>
      </c>
      <c r="L1642" s="13">
        <f t="shared" si="308"/>
        <v>0</v>
      </c>
      <c r="M1642" s="13">
        <f t="shared" si="313"/>
        <v>2.1081302025767455E-101</v>
      </c>
      <c r="N1642" s="13">
        <f t="shared" si="309"/>
        <v>1.3070407255975822E-101</v>
      </c>
      <c r="O1642" s="13">
        <f t="shared" si="310"/>
        <v>1.3070407255975822E-101</v>
      </c>
      <c r="Q1642">
        <v>18.31411099354839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6.7646412387968896E-2</v>
      </c>
      <c r="G1643" s="13">
        <f t="shared" si="304"/>
        <v>0</v>
      </c>
      <c r="H1643" s="13">
        <f t="shared" si="305"/>
        <v>6.7646412387968896E-2</v>
      </c>
      <c r="I1643" s="16">
        <f t="shared" si="312"/>
        <v>0.5551667569487434</v>
      </c>
      <c r="J1643" s="13">
        <f t="shared" si="306"/>
        <v>0.55516058583165784</v>
      </c>
      <c r="K1643" s="13">
        <f t="shared" si="307"/>
        <v>6.1711170855627273E-6</v>
      </c>
      <c r="L1643" s="13">
        <f t="shared" si="308"/>
        <v>0</v>
      </c>
      <c r="M1643" s="13">
        <f t="shared" si="313"/>
        <v>8.0108947697916334E-102</v>
      </c>
      <c r="N1643" s="13">
        <f t="shared" si="309"/>
        <v>4.9667547572708125E-102</v>
      </c>
      <c r="O1643" s="13">
        <f t="shared" si="310"/>
        <v>4.9667547572708125E-102</v>
      </c>
      <c r="Q1643">
        <v>22.141843748835161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2.6085900911975579</v>
      </c>
      <c r="G1644" s="13">
        <f t="shared" si="304"/>
        <v>0</v>
      </c>
      <c r="H1644" s="13">
        <f t="shared" si="305"/>
        <v>2.6085900911975579</v>
      </c>
      <c r="I1644" s="16">
        <f t="shared" si="312"/>
        <v>2.6085962623146433</v>
      </c>
      <c r="J1644" s="13">
        <f t="shared" si="306"/>
        <v>2.6079231541438128</v>
      </c>
      <c r="K1644" s="13">
        <f t="shared" si="307"/>
        <v>6.7310817083043872E-4</v>
      </c>
      <c r="L1644" s="13">
        <f t="shared" si="308"/>
        <v>0</v>
      </c>
      <c r="M1644" s="13">
        <f t="shared" si="313"/>
        <v>3.0441400125208208E-102</v>
      </c>
      <c r="N1644" s="13">
        <f t="shared" si="309"/>
        <v>1.8873668077629089E-102</v>
      </c>
      <c r="O1644" s="13">
        <f t="shared" si="310"/>
        <v>1.8873668077629089E-102</v>
      </c>
      <c r="Q1644">
        <v>21.784243639737671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2.164001866624329</v>
      </c>
      <c r="G1645" s="13">
        <f t="shared" si="304"/>
        <v>0</v>
      </c>
      <c r="H1645" s="13">
        <f t="shared" si="305"/>
        <v>2.164001866624329</v>
      </c>
      <c r="I1645" s="16">
        <f t="shared" si="312"/>
        <v>2.1646749747951595</v>
      </c>
      <c r="J1645" s="13">
        <f t="shared" si="306"/>
        <v>2.16436380196969</v>
      </c>
      <c r="K1645" s="13">
        <f t="shared" si="307"/>
        <v>3.1117282546944125E-4</v>
      </c>
      <c r="L1645" s="13">
        <f t="shared" si="308"/>
        <v>0</v>
      </c>
      <c r="M1645" s="13">
        <f t="shared" si="313"/>
        <v>1.1567732047579119E-102</v>
      </c>
      <c r="N1645" s="13">
        <f t="shared" si="309"/>
        <v>7.1719938694990534E-103</v>
      </c>
      <c r="O1645" s="13">
        <f t="shared" si="310"/>
        <v>7.1719938694990534E-103</v>
      </c>
      <c r="Q1645">
        <v>23.28920394569597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21.493359100902779</v>
      </c>
      <c r="G1646" s="13">
        <f t="shared" si="304"/>
        <v>0</v>
      </c>
      <c r="H1646" s="13">
        <f t="shared" si="305"/>
        <v>21.493359100902779</v>
      </c>
      <c r="I1646" s="16">
        <f t="shared" si="312"/>
        <v>21.493670273728249</v>
      </c>
      <c r="J1646" s="13">
        <f t="shared" si="306"/>
        <v>21.308635209944686</v>
      </c>
      <c r="K1646" s="13">
        <f t="shared" si="307"/>
        <v>0.18503506378356249</v>
      </c>
      <c r="L1646" s="13">
        <f t="shared" si="308"/>
        <v>0</v>
      </c>
      <c r="M1646" s="13">
        <f t="shared" si="313"/>
        <v>4.3957381780800654E-103</v>
      </c>
      <c r="N1646" s="13">
        <f t="shared" si="309"/>
        <v>2.7253576704096404E-103</v>
      </c>
      <c r="O1646" s="13">
        <f t="shared" si="310"/>
        <v>2.7253576704096404E-103</v>
      </c>
      <c r="Q1646">
        <v>26.78144926447024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39.85375527359983</v>
      </c>
      <c r="G1647" s="13">
        <f t="shared" si="304"/>
        <v>0.81836421792750114</v>
      </c>
      <c r="H1647" s="13">
        <f t="shared" si="305"/>
        <v>39.035391055672328</v>
      </c>
      <c r="I1647" s="16">
        <f t="shared" si="312"/>
        <v>39.220426119455894</v>
      </c>
      <c r="J1647" s="13">
        <f t="shared" si="306"/>
        <v>38.012274837759236</v>
      </c>
      <c r="K1647" s="13">
        <f t="shared" si="307"/>
        <v>1.208151281696658</v>
      </c>
      <c r="L1647" s="13">
        <f t="shared" si="308"/>
        <v>0</v>
      </c>
      <c r="M1647" s="13">
        <f t="shared" si="313"/>
        <v>1.670380507670425E-103</v>
      </c>
      <c r="N1647" s="13">
        <f t="shared" si="309"/>
        <v>1.0356359147556635E-103</v>
      </c>
      <c r="O1647" s="13">
        <f t="shared" si="310"/>
        <v>0.81836421792750114</v>
      </c>
      <c r="Q1647">
        <v>26.011861080221941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2.3831094506367632</v>
      </c>
      <c r="G1648" s="13">
        <f t="shared" si="304"/>
        <v>0</v>
      </c>
      <c r="H1648" s="13">
        <f t="shared" si="305"/>
        <v>2.3831094506367632</v>
      </c>
      <c r="I1648" s="16">
        <f t="shared" si="312"/>
        <v>3.5912607323334211</v>
      </c>
      <c r="J1648" s="13">
        <f t="shared" si="306"/>
        <v>3.5905627101853583</v>
      </c>
      <c r="K1648" s="13">
        <f t="shared" si="307"/>
        <v>6.980221480628046E-4</v>
      </c>
      <c r="L1648" s="13">
        <f t="shared" si="308"/>
        <v>0</v>
      </c>
      <c r="M1648" s="13">
        <f t="shared" si="313"/>
        <v>6.3474459291476146E-104</v>
      </c>
      <c r="N1648" s="13">
        <f t="shared" si="309"/>
        <v>3.9354164760715208E-104</v>
      </c>
      <c r="O1648" s="13">
        <f t="shared" si="310"/>
        <v>3.9354164760715208E-104</v>
      </c>
      <c r="Q1648">
        <v>28.43039731479351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7.6404832968163046</v>
      </c>
      <c r="G1649" s="13">
        <f t="shared" si="304"/>
        <v>0</v>
      </c>
      <c r="H1649" s="13">
        <f t="shared" si="305"/>
        <v>7.6404832968163046</v>
      </c>
      <c r="I1649" s="16">
        <f t="shared" si="312"/>
        <v>7.6411813189643674</v>
      </c>
      <c r="J1649" s="13">
        <f t="shared" si="306"/>
        <v>7.6309575241619854</v>
      </c>
      <c r="K1649" s="13">
        <f t="shared" si="307"/>
        <v>1.0223794802382002E-2</v>
      </c>
      <c r="L1649" s="13">
        <f t="shared" si="308"/>
        <v>0</v>
      </c>
      <c r="M1649" s="13">
        <f t="shared" si="313"/>
        <v>2.4120294530760938E-104</v>
      </c>
      <c r="N1649" s="13">
        <f t="shared" si="309"/>
        <v>1.495458260907178E-104</v>
      </c>
      <c r="O1649" s="13">
        <f t="shared" si="310"/>
        <v>1.495458260907178E-104</v>
      </c>
      <c r="Q1649">
        <v>25.36397400000001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7.9763019244744546</v>
      </c>
      <c r="G1650" s="13">
        <f t="shared" si="304"/>
        <v>0</v>
      </c>
      <c r="H1650" s="13">
        <f t="shared" si="305"/>
        <v>7.9763019244744546</v>
      </c>
      <c r="I1650" s="16">
        <f t="shared" si="312"/>
        <v>7.9865257192768366</v>
      </c>
      <c r="J1650" s="13">
        <f t="shared" si="306"/>
        <v>7.9786888379085488</v>
      </c>
      <c r="K1650" s="13">
        <f t="shared" si="307"/>
        <v>7.8368813682878624E-3</v>
      </c>
      <c r="L1650" s="13">
        <f t="shared" si="308"/>
        <v>0</v>
      </c>
      <c r="M1650" s="13">
        <f t="shared" si="313"/>
        <v>9.1657119216891577E-105</v>
      </c>
      <c r="N1650" s="13">
        <f t="shared" si="309"/>
        <v>5.6827413914472777E-105</v>
      </c>
      <c r="O1650" s="13">
        <f t="shared" si="310"/>
        <v>5.6827413914472777E-105</v>
      </c>
      <c r="Q1650">
        <v>28.269772739601201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8.7035370888673569</v>
      </c>
      <c r="G1651" s="13">
        <f t="shared" si="304"/>
        <v>0</v>
      </c>
      <c r="H1651" s="13">
        <f t="shared" si="305"/>
        <v>8.7035370888673569</v>
      </c>
      <c r="I1651" s="16">
        <f t="shared" si="312"/>
        <v>8.7113739702356447</v>
      </c>
      <c r="J1651" s="13">
        <f t="shared" si="306"/>
        <v>8.7017034737928984</v>
      </c>
      <c r="K1651" s="13">
        <f t="shared" si="307"/>
        <v>9.6704964427463125E-3</v>
      </c>
      <c r="L1651" s="13">
        <f t="shared" si="308"/>
        <v>0</v>
      </c>
      <c r="M1651" s="13">
        <f t="shared" si="313"/>
        <v>3.48297053024188E-105</v>
      </c>
      <c r="N1651" s="13">
        <f t="shared" si="309"/>
        <v>2.1594417287499657E-105</v>
      </c>
      <c r="O1651" s="13">
        <f t="shared" si="310"/>
        <v>2.1594417287499657E-105</v>
      </c>
      <c r="Q1651">
        <v>28.640461558496629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35.14011547710821</v>
      </c>
      <c r="G1652" s="13">
        <f t="shared" si="304"/>
        <v>0.13794510336185081</v>
      </c>
      <c r="H1652" s="13">
        <f t="shared" si="305"/>
        <v>35.00217037374636</v>
      </c>
      <c r="I1652" s="16">
        <f t="shared" si="312"/>
        <v>35.011840870189104</v>
      </c>
      <c r="J1652" s="13">
        <f t="shared" si="306"/>
        <v>33.570786396510968</v>
      </c>
      <c r="K1652" s="13">
        <f t="shared" si="307"/>
        <v>1.4410544736781361</v>
      </c>
      <c r="L1652" s="13">
        <f t="shared" si="308"/>
        <v>0</v>
      </c>
      <c r="M1652" s="13">
        <f t="shared" si="313"/>
        <v>1.3235288014919143E-105</v>
      </c>
      <c r="N1652" s="13">
        <f t="shared" si="309"/>
        <v>8.205878569249869E-106</v>
      </c>
      <c r="O1652" s="13">
        <f t="shared" si="310"/>
        <v>0.13794510336185081</v>
      </c>
      <c r="Q1652">
        <v>22.200401061343111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41.692514439616247</v>
      </c>
      <c r="G1653" s="13">
        <f t="shared" si="304"/>
        <v>1.0837911359053198</v>
      </c>
      <c r="H1653" s="13">
        <f t="shared" si="305"/>
        <v>40.608723303710924</v>
      </c>
      <c r="I1653" s="16">
        <f t="shared" si="312"/>
        <v>42.04977777738906</v>
      </c>
      <c r="J1653" s="13">
        <f t="shared" si="306"/>
        <v>38.116520995827685</v>
      </c>
      <c r="K1653" s="13">
        <f t="shared" si="307"/>
        <v>3.9332567815613757</v>
      </c>
      <c r="L1653" s="13">
        <f t="shared" si="308"/>
        <v>0</v>
      </c>
      <c r="M1653" s="13">
        <f t="shared" si="313"/>
        <v>5.0294094456692743E-106</v>
      </c>
      <c r="N1653" s="13">
        <f t="shared" si="309"/>
        <v>3.1182338563149498E-106</v>
      </c>
      <c r="O1653" s="13">
        <f t="shared" si="310"/>
        <v>1.0837911359053198</v>
      </c>
      <c r="Q1653">
        <v>18.386004370566461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0.25167561517911807</v>
      </c>
      <c r="G1654" s="13">
        <f t="shared" si="304"/>
        <v>0</v>
      </c>
      <c r="H1654" s="13">
        <f t="shared" si="305"/>
        <v>0.25167561517911807</v>
      </c>
      <c r="I1654" s="16">
        <f t="shared" si="312"/>
        <v>4.1849323967404937</v>
      </c>
      <c r="J1654" s="13">
        <f t="shared" si="306"/>
        <v>4.1813396344099285</v>
      </c>
      <c r="K1654" s="13">
        <f t="shared" si="307"/>
        <v>3.5927623305651579E-3</v>
      </c>
      <c r="L1654" s="13">
        <f t="shared" si="308"/>
        <v>0</v>
      </c>
      <c r="M1654" s="13">
        <f t="shared" si="313"/>
        <v>1.9111755893543245E-106</v>
      </c>
      <c r="N1654" s="13">
        <f t="shared" si="309"/>
        <v>1.1849288653996812E-106</v>
      </c>
      <c r="O1654" s="13">
        <f t="shared" si="310"/>
        <v>1.1849288653996812E-106</v>
      </c>
      <c r="Q1654">
        <v>19.96390893021502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53.77180847251671</v>
      </c>
      <c r="G1655" s="13">
        <f t="shared" si="304"/>
        <v>2.8274505806854866</v>
      </c>
      <c r="H1655" s="13">
        <f t="shared" si="305"/>
        <v>50.944357891831224</v>
      </c>
      <c r="I1655" s="16">
        <f t="shared" si="312"/>
        <v>50.947950654161787</v>
      </c>
      <c r="J1655" s="13">
        <f t="shared" si="306"/>
        <v>43.132336791085322</v>
      </c>
      <c r="K1655" s="13">
        <f t="shared" si="307"/>
        <v>7.8156138630764644</v>
      </c>
      <c r="L1655" s="13">
        <f t="shared" si="308"/>
        <v>0</v>
      </c>
      <c r="M1655" s="13">
        <f t="shared" si="313"/>
        <v>7.2624672395464328E-107</v>
      </c>
      <c r="N1655" s="13">
        <f t="shared" si="309"/>
        <v>4.5027296885187884E-107</v>
      </c>
      <c r="O1655" s="13">
        <f t="shared" si="310"/>
        <v>2.8274505806854866</v>
      </c>
      <c r="Q1655">
        <v>16.858810993548389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13.525829627996581</v>
      </c>
      <c r="G1656" s="13">
        <f t="shared" si="304"/>
        <v>0</v>
      </c>
      <c r="H1656" s="13">
        <f t="shared" si="305"/>
        <v>13.525829627996581</v>
      </c>
      <c r="I1656" s="16">
        <f t="shared" si="312"/>
        <v>21.341443491073044</v>
      </c>
      <c r="J1656" s="13">
        <f t="shared" si="306"/>
        <v>20.80377923129468</v>
      </c>
      <c r="K1656" s="13">
        <f t="shared" si="307"/>
        <v>0.53766425977836363</v>
      </c>
      <c r="L1656" s="13">
        <f t="shared" si="308"/>
        <v>0</v>
      </c>
      <c r="M1656" s="13">
        <f t="shared" si="313"/>
        <v>2.7597375510276444E-107</v>
      </c>
      <c r="N1656" s="13">
        <f t="shared" si="309"/>
        <v>1.7110372816371397E-107</v>
      </c>
      <c r="O1656" s="13">
        <f t="shared" si="310"/>
        <v>1.7110372816371397E-107</v>
      </c>
      <c r="Q1656">
        <v>18.849119413899011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2.3595833117755851</v>
      </c>
      <c r="G1657" s="13">
        <f t="shared" si="304"/>
        <v>0</v>
      </c>
      <c r="H1657" s="13">
        <f t="shared" si="305"/>
        <v>2.3595833117755851</v>
      </c>
      <c r="I1657" s="16">
        <f t="shared" si="312"/>
        <v>2.8972475715539487</v>
      </c>
      <c r="J1657" s="13">
        <f t="shared" si="306"/>
        <v>2.8963173455564037</v>
      </c>
      <c r="K1657" s="13">
        <f t="shared" si="307"/>
        <v>9.302259975449978E-4</v>
      </c>
      <c r="L1657" s="13">
        <f t="shared" si="308"/>
        <v>0</v>
      </c>
      <c r="M1657" s="13">
        <f t="shared" si="313"/>
        <v>1.0487002693905047E-107</v>
      </c>
      <c r="N1657" s="13">
        <f t="shared" si="309"/>
        <v>6.501941670221129E-108</v>
      </c>
      <c r="O1657" s="13">
        <f t="shared" si="310"/>
        <v>6.501941670221129E-108</v>
      </c>
      <c r="Q1657">
        <v>21.722182735110721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5.0344762589376524</v>
      </c>
      <c r="G1658" s="13">
        <f t="shared" si="304"/>
        <v>0</v>
      </c>
      <c r="H1658" s="13">
        <f t="shared" si="305"/>
        <v>5.0344762589376524</v>
      </c>
      <c r="I1658" s="16">
        <f t="shared" si="312"/>
        <v>5.0354064849351978</v>
      </c>
      <c r="J1658" s="13">
        <f t="shared" si="306"/>
        <v>5.033037948818321</v>
      </c>
      <c r="K1658" s="13">
        <f t="shared" si="307"/>
        <v>2.3685361168768182E-3</v>
      </c>
      <c r="L1658" s="13">
        <f t="shared" si="308"/>
        <v>0</v>
      </c>
      <c r="M1658" s="13">
        <f t="shared" si="313"/>
        <v>3.9850610236839184E-108</v>
      </c>
      <c r="N1658" s="13">
        <f t="shared" si="309"/>
        <v>2.4707378346840296E-108</v>
      </c>
      <c r="O1658" s="13">
        <f t="shared" si="310"/>
        <v>2.4707378346840296E-108</v>
      </c>
      <c r="Q1658">
        <v>26.903442977426401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19.739860055175029</v>
      </c>
      <c r="G1659" s="13">
        <f t="shared" si="304"/>
        <v>0</v>
      </c>
      <c r="H1659" s="13">
        <f t="shared" si="305"/>
        <v>19.739860055175029</v>
      </c>
      <c r="I1659" s="16">
        <f t="shared" si="312"/>
        <v>19.742228591291905</v>
      </c>
      <c r="J1659" s="13">
        <f t="shared" si="306"/>
        <v>19.620671035417622</v>
      </c>
      <c r="K1659" s="13">
        <f t="shared" si="307"/>
        <v>0.12155755587428274</v>
      </c>
      <c r="L1659" s="13">
        <f t="shared" si="308"/>
        <v>0</v>
      </c>
      <c r="M1659" s="13">
        <f t="shared" si="313"/>
        <v>1.5143231889998888E-108</v>
      </c>
      <c r="N1659" s="13">
        <f t="shared" si="309"/>
        <v>9.3888037717993111E-109</v>
      </c>
      <c r="O1659" s="13">
        <f t="shared" si="310"/>
        <v>9.3888037717993111E-109</v>
      </c>
      <c r="Q1659">
        <v>28.016942184429521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3.083455445967032</v>
      </c>
      <c r="G1660" s="13">
        <f t="shared" si="304"/>
        <v>0</v>
      </c>
      <c r="H1660" s="13">
        <f t="shared" si="305"/>
        <v>3.083455445967032</v>
      </c>
      <c r="I1660" s="16">
        <f t="shared" si="312"/>
        <v>3.2050130018413148</v>
      </c>
      <c r="J1660" s="13">
        <f t="shared" si="306"/>
        <v>3.2045098873224269</v>
      </c>
      <c r="K1660" s="13">
        <f t="shared" si="307"/>
        <v>5.0311451888784831E-4</v>
      </c>
      <c r="L1660" s="13">
        <f t="shared" si="308"/>
        <v>0</v>
      </c>
      <c r="M1660" s="13">
        <f t="shared" si="313"/>
        <v>5.7544281181995773E-109</v>
      </c>
      <c r="N1660" s="13">
        <f t="shared" si="309"/>
        <v>3.5677454332837378E-109</v>
      </c>
      <c r="O1660" s="13">
        <f t="shared" si="310"/>
        <v>3.5677454332837378E-109</v>
      </c>
      <c r="Q1660">
        <v>28.32801077468709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3.5135134999999998E-2</v>
      </c>
      <c r="G1661" s="13">
        <f t="shared" si="304"/>
        <v>0</v>
      </c>
      <c r="H1661" s="13">
        <f t="shared" si="305"/>
        <v>3.5135134999999998E-2</v>
      </c>
      <c r="I1661" s="16">
        <f t="shared" si="312"/>
        <v>3.5638249518887846E-2</v>
      </c>
      <c r="J1661" s="13">
        <f t="shared" si="306"/>
        <v>3.5638248471993067E-2</v>
      </c>
      <c r="K1661" s="13">
        <f t="shared" si="307"/>
        <v>1.0468947791997252E-9</v>
      </c>
      <c r="L1661" s="13">
        <f t="shared" si="308"/>
        <v>0</v>
      </c>
      <c r="M1661" s="13">
        <f t="shared" si="313"/>
        <v>2.1866826849158395E-109</v>
      </c>
      <c r="N1661" s="13">
        <f t="shared" si="309"/>
        <v>1.3557432646478205E-109</v>
      </c>
      <c r="O1661" s="13">
        <f t="shared" si="310"/>
        <v>1.3557432646478205E-109</v>
      </c>
      <c r="Q1661">
        <v>25.31173200000001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9.0552457729175778E-2</v>
      </c>
      <c r="G1662" s="13">
        <f t="shared" si="304"/>
        <v>0</v>
      </c>
      <c r="H1662" s="13">
        <f t="shared" si="305"/>
        <v>9.0552457729175778E-2</v>
      </c>
      <c r="I1662" s="16">
        <f t="shared" si="312"/>
        <v>9.0552458776070557E-2</v>
      </c>
      <c r="J1662" s="13">
        <f t="shared" si="306"/>
        <v>9.0552447983325998E-2</v>
      </c>
      <c r="K1662" s="13">
        <f t="shared" si="307"/>
        <v>1.0792744559173784E-8</v>
      </c>
      <c r="L1662" s="13">
        <f t="shared" si="308"/>
        <v>0</v>
      </c>
      <c r="M1662" s="13">
        <f t="shared" si="313"/>
        <v>8.3093942026801897E-110</v>
      </c>
      <c r="N1662" s="13">
        <f t="shared" si="309"/>
        <v>5.1518244056617177E-110</v>
      </c>
      <c r="O1662" s="13">
        <f t="shared" si="310"/>
        <v>5.1518244056617177E-110</v>
      </c>
      <c r="Q1662">
        <v>28.699785513402809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1.037644161887209</v>
      </c>
      <c r="G1663" s="13">
        <f t="shared" si="304"/>
        <v>0</v>
      </c>
      <c r="H1663" s="13">
        <f t="shared" si="305"/>
        <v>1.037644161887209</v>
      </c>
      <c r="I1663" s="16">
        <f t="shared" si="312"/>
        <v>1.0376441726799535</v>
      </c>
      <c r="J1663" s="13">
        <f t="shared" si="306"/>
        <v>1.0376265991551481</v>
      </c>
      <c r="K1663" s="13">
        <f t="shared" si="307"/>
        <v>1.7573524805358787E-5</v>
      </c>
      <c r="L1663" s="13">
        <f t="shared" si="308"/>
        <v>0</v>
      </c>
      <c r="M1663" s="13">
        <f t="shared" si="313"/>
        <v>3.157569797018472E-110</v>
      </c>
      <c r="N1663" s="13">
        <f t="shared" si="309"/>
        <v>1.9576932741514525E-110</v>
      </c>
      <c r="O1663" s="13">
        <f t="shared" si="310"/>
        <v>1.9576932741514525E-110</v>
      </c>
      <c r="Q1663">
        <v>28.11682590299668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74.952105996412328</v>
      </c>
      <c r="G1664" s="13">
        <f t="shared" si="304"/>
        <v>5.8848499386450435</v>
      </c>
      <c r="H1664" s="13">
        <f t="shared" si="305"/>
        <v>69.067256057767281</v>
      </c>
      <c r="I1664" s="16">
        <f t="shared" si="312"/>
        <v>69.067273631292082</v>
      </c>
      <c r="J1664" s="13">
        <f t="shared" si="306"/>
        <v>60.066450792977371</v>
      </c>
      <c r="K1664" s="13">
        <f t="shared" si="307"/>
        <v>9.0008228383147113</v>
      </c>
      <c r="L1664" s="13">
        <f t="shared" si="308"/>
        <v>0</v>
      </c>
      <c r="M1664" s="13">
        <f t="shared" si="313"/>
        <v>1.1998765228670195E-110</v>
      </c>
      <c r="N1664" s="13">
        <f t="shared" si="309"/>
        <v>7.4392344417755209E-111</v>
      </c>
      <c r="O1664" s="13">
        <f t="shared" si="310"/>
        <v>5.8848499386450435</v>
      </c>
      <c r="Q1664">
        <v>22.60907154348207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77.994181565240368</v>
      </c>
      <c r="G1665" s="13">
        <f t="shared" si="304"/>
        <v>6.323976909383112</v>
      </c>
      <c r="H1665" s="13">
        <f t="shared" si="305"/>
        <v>71.670204655857262</v>
      </c>
      <c r="I1665" s="16">
        <f t="shared" si="312"/>
        <v>80.671027494171966</v>
      </c>
      <c r="J1665" s="13">
        <f t="shared" si="306"/>
        <v>59.520453121282422</v>
      </c>
      <c r="K1665" s="13">
        <f t="shared" si="307"/>
        <v>21.150574372889544</v>
      </c>
      <c r="L1665" s="13">
        <f t="shared" si="308"/>
        <v>0</v>
      </c>
      <c r="M1665" s="13">
        <f t="shared" si="313"/>
        <v>4.5595307868946737E-111</v>
      </c>
      <c r="N1665" s="13">
        <f t="shared" si="309"/>
        <v>2.8269090878746977E-111</v>
      </c>
      <c r="O1665" s="13">
        <f t="shared" si="310"/>
        <v>6.323976909383112</v>
      </c>
      <c r="Q1665">
        <v>18.055662993548388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41.538818916300393</v>
      </c>
      <c r="G1666" s="13">
        <f t="shared" si="304"/>
        <v>1.0616050172364486</v>
      </c>
      <c r="H1666" s="13">
        <f t="shared" si="305"/>
        <v>40.477213899063948</v>
      </c>
      <c r="I1666" s="16">
        <f t="shared" si="312"/>
        <v>61.627788271953492</v>
      </c>
      <c r="J1666" s="13">
        <f t="shared" si="306"/>
        <v>51.352538339542406</v>
      </c>
      <c r="K1666" s="13">
        <f t="shared" si="307"/>
        <v>10.275249932411086</v>
      </c>
      <c r="L1666" s="13">
        <f t="shared" si="308"/>
        <v>0</v>
      </c>
      <c r="M1666" s="13">
        <f t="shared" si="313"/>
        <v>1.732621699019976E-111</v>
      </c>
      <c r="N1666" s="13">
        <f t="shared" si="309"/>
        <v>1.0742254533923851E-111</v>
      </c>
      <c r="O1666" s="13">
        <f t="shared" si="310"/>
        <v>1.0616050172364486</v>
      </c>
      <c r="Q1666">
        <v>18.790714556723088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0.39414647632908312</v>
      </c>
      <c r="G1667" s="13">
        <f t="shared" si="304"/>
        <v>0</v>
      </c>
      <c r="H1667" s="13">
        <f t="shared" si="305"/>
        <v>0.39414647632908312</v>
      </c>
      <c r="I1667" s="16">
        <f t="shared" si="312"/>
        <v>10.66939640874017</v>
      </c>
      <c r="J1667" s="13">
        <f t="shared" si="306"/>
        <v>10.59144572059447</v>
      </c>
      <c r="K1667" s="13">
        <f t="shared" si="307"/>
        <v>7.7950688145699942E-2</v>
      </c>
      <c r="L1667" s="13">
        <f t="shared" si="308"/>
        <v>0</v>
      </c>
      <c r="M1667" s="13">
        <f t="shared" si="313"/>
        <v>6.5839624562759092E-112</v>
      </c>
      <c r="N1667" s="13">
        <f t="shared" si="309"/>
        <v>4.0820567228910636E-112</v>
      </c>
      <c r="O1667" s="13">
        <f t="shared" si="310"/>
        <v>4.0820567228910636E-112</v>
      </c>
      <c r="Q1667">
        <v>17.991568090203959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62.227673930159</v>
      </c>
      <c r="G1668" s="13">
        <f t="shared" si="304"/>
        <v>4.0480641056853415</v>
      </c>
      <c r="H1668" s="13">
        <f t="shared" si="305"/>
        <v>58.179609824473658</v>
      </c>
      <c r="I1668" s="16">
        <f t="shared" si="312"/>
        <v>58.257560512619357</v>
      </c>
      <c r="J1668" s="13">
        <f t="shared" si="306"/>
        <v>48.171644938450683</v>
      </c>
      <c r="K1668" s="13">
        <f t="shared" si="307"/>
        <v>10.085915574168673</v>
      </c>
      <c r="L1668" s="13">
        <f t="shared" si="308"/>
        <v>0</v>
      </c>
      <c r="M1668" s="13">
        <f t="shared" si="313"/>
        <v>2.5019057333848456E-112</v>
      </c>
      <c r="N1668" s="13">
        <f t="shared" si="309"/>
        <v>1.5511815546986044E-112</v>
      </c>
      <c r="O1668" s="13">
        <f t="shared" si="310"/>
        <v>4.0480641056853415</v>
      </c>
      <c r="Q1668">
        <v>17.64469116565034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2.8503239181668381</v>
      </c>
      <c r="G1669" s="13">
        <f t="shared" si="304"/>
        <v>0</v>
      </c>
      <c r="H1669" s="13">
        <f t="shared" si="305"/>
        <v>2.8503239181668381</v>
      </c>
      <c r="I1669" s="16">
        <f t="shared" si="312"/>
        <v>12.936239492335512</v>
      </c>
      <c r="J1669" s="13">
        <f t="shared" si="306"/>
        <v>12.850666271685032</v>
      </c>
      <c r="K1669" s="13">
        <f t="shared" si="307"/>
        <v>8.5573220650479342E-2</v>
      </c>
      <c r="L1669" s="13">
        <f t="shared" si="308"/>
        <v>0</v>
      </c>
      <c r="M1669" s="13">
        <f t="shared" si="313"/>
        <v>9.5072417868624127E-113</v>
      </c>
      <c r="N1669" s="13">
        <f t="shared" si="309"/>
        <v>5.8944899078546955E-113</v>
      </c>
      <c r="O1669" s="13">
        <f t="shared" si="310"/>
        <v>5.8944899078546955E-113</v>
      </c>
      <c r="Q1669">
        <v>21.42250012722614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0.27295721616707208</v>
      </c>
      <c r="G1670" s="13">
        <f t="shared" ref="G1670:G1733" si="315">IF((F1670-$J$2)&gt;0,$I$2*(F1670-$J$2),0)</f>
        <v>0</v>
      </c>
      <c r="H1670" s="13">
        <f t="shared" ref="H1670:H1733" si="316">F1670-G1670</f>
        <v>0.27295721616707208</v>
      </c>
      <c r="I1670" s="16">
        <f t="shared" si="312"/>
        <v>0.35853043681755142</v>
      </c>
      <c r="J1670" s="13">
        <f t="shared" ref="J1670:J1733" si="317">I1670/SQRT(1+(I1670/($K$2*(300+(25*Q1670)+0.05*(Q1670)^3)))^2)</f>
        <v>0.35852904263797486</v>
      </c>
      <c r="K1670" s="13">
        <f t="shared" ref="K1670:K1733" si="318">I1670-J1670</f>
        <v>1.3941795765637366E-6</v>
      </c>
      <c r="L1670" s="13">
        <f t="shared" ref="L1670:L1733" si="319">IF(K1670&gt;$N$2,(K1670-$N$2)/$L$2,0)</f>
        <v>0</v>
      </c>
      <c r="M1670" s="13">
        <f t="shared" si="313"/>
        <v>3.6127518790077172E-113</v>
      </c>
      <c r="N1670" s="13">
        <f t="shared" ref="N1670:N1733" si="320">$M$2*M1670</f>
        <v>2.2399061649847847E-113</v>
      </c>
      <c r="O1670" s="13">
        <f t="shared" ref="O1670:O1733" si="321">N1670+G1670</f>
        <v>2.2399061649847847E-113</v>
      </c>
      <c r="Q1670">
        <v>23.390399554650742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13.454788233436251</v>
      </c>
      <c r="G1671" s="13">
        <f t="shared" si="315"/>
        <v>0</v>
      </c>
      <c r="H1671" s="13">
        <f t="shared" si="316"/>
        <v>13.454788233436251</v>
      </c>
      <c r="I1671" s="16">
        <f t="shared" ref="I1671:I1734" si="323">H1671+K1670-L1670</f>
        <v>13.454789627615828</v>
      </c>
      <c r="J1671" s="13">
        <f t="shared" si="317"/>
        <v>13.412120925290095</v>
      </c>
      <c r="K1671" s="13">
        <f t="shared" si="318"/>
        <v>4.266870232573261E-2</v>
      </c>
      <c r="L1671" s="13">
        <f t="shared" si="319"/>
        <v>0</v>
      </c>
      <c r="M1671" s="13">
        <f t="shared" ref="M1671:M1734" si="324">L1671+M1670-N1670</f>
        <v>1.3728457140229325E-113</v>
      </c>
      <c r="N1671" s="13">
        <f t="shared" si="320"/>
        <v>8.511643426942182E-114</v>
      </c>
      <c r="O1671" s="13">
        <f t="shared" si="321"/>
        <v>8.511643426942182E-114</v>
      </c>
      <c r="Q1671">
        <v>27.29215800827247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1.92586675105425</v>
      </c>
      <c r="G1672" s="13">
        <f t="shared" si="315"/>
        <v>0</v>
      </c>
      <c r="H1672" s="13">
        <f t="shared" si="316"/>
        <v>1.92586675105425</v>
      </c>
      <c r="I1672" s="16">
        <f t="shared" si="323"/>
        <v>1.9685354533799826</v>
      </c>
      <c r="J1672" s="13">
        <f t="shared" si="317"/>
        <v>1.96839040020048</v>
      </c>
      <c r="K1672" s="13">
        <f t="shared" si="318"/>
        <v>1.4505317950264107E-4</v>
      </c>
      <c r="L1672" s="13">
        <f t="shared" si="319"/>
        <v>0</v>
      </c>
      <c r="M1672" s="13">
        <f t="shared" si="324"/>
        <v>5.2168137132871433E-114</v>
      </c>
      <c r="N1672" s="13">
        <f t="shared" si="320"/>
        <v>3.2344245022380287E-114</v>
      </c>
      <c r="O1672" s="13">
        <f t="shared" si="321"/>
        <v>3.2344245022380287E-114</v>
      </c>
      <c r="Q1672">
        <v>26.728055000000001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1.0385042448156341</v>
      </c>
      <c r="G1673" s="13">
        <f t="shared" si="315"/>
        <v>0</v>
      </c>
      <c r="H1673" s="13">
        <f t="shared" si="316"/>
        <v>1.0385042448156341</v>
      </c>
      <c r="I1673" s="16">
        <f t="shared" si="323"/>
        <v>1.0386492979951367</v>
      </c>
      <c r="J1673" s="13">
        <f t="shared" si="317"/>
        <v>1.0386351210296845</v>
      </c>
      <c r="K1673" s="13">
        <f t="shared" si="318"/>
        <v>1.4176965452250556E-5</v>
      </c>
      <c r="L1673" s="13">
        <f t="shared" si="319"/>
        <v>0</v>
      </c>
      <c r="M1673" s="13">
        <f t="shared" si="324"/>
        <v>1.9823892110491146E-114</v>
      </c>
      <c r="N1673" s="13">
        <f t="shared" si="320"/>
        <v>1.2290813108504509E-114</v>
      </c>
      <c r="O1673" s="13">
        <f t="shared" si="321"/>
        <v>1.2290813108504509E-114</v>
      </c>
      <c r="Q1673">
        <v>29.731951227332619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2.3971749797959609</v>
      </c>
      <c r="G1674" s="13">
        <f t="shared" si="315"/>
        <v>0</v>
      </c>
      <c r="H1674" s="13">
        <f t="shared" si="316"/>
        <v>2.3971749797959609</v>
      </c>
      <c r="I1674" s="16">
        <f t="shared" si="323"/>
        <v>2.3971891567614132</v>
      </c>
      <c r="J1674" s="13">
        <f t="shared" si="317"/>
        <v>2.397002987174516</v>
      </c>
      <c r="K1674" s="13">
        <f t="shared" si="318"/>
        <v>1.861695868972113E-4</v>
      </c>
      <c r="L1674" s="13">
        <f t="shared" si="319"/>
        <v>0</v>
      </c>
      <c r="M1674" s="13">
        <f t="shared" si="324"/>
        <v>7.5330790019866362E-115</v>
      </c>
      <c r="N1674" s="13">
        <f t="shared" si="320"/>
        <v>4.6705089812317149E-115</v>
      </c>
      <c r="O1674" s="13">
        <f t="shared" si="321"/>
        <v>4.6705089812317149E-115</v>
      </c>
      <c r="Q1674">
        <v>29.2394918303983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0.54620395707082725</v>
      </c>
      <c r="G1675" s="13">
        <f t="shared" si="315"/>
        <v>0</v>
      </c>
      <c r="H1675" s="13">
        <f t="shared" si="316"/>
        <v>0.54620395707082725</v>
      </c>
      <c r="I1675" s="16">
        <f t="shared" si="323"/>
        <v>0.54639012665772446</v>
      </c>
      <c r="J1675" s="13">
        <f t="shared" si="317"/>
        <v>0.54638735739011168</v>
      </c>
      <c r="K1675" s="13">
        <f t="shared" si="318"/>
        <v>2.7692676127788474E-6</v>
      </c>
      <c r="L1675" s="13">
        <f t="shared" si="319"/>
        <v>0</v>
      </c>
      <c r="M1675" s="13">
        <f t="shared" si="324"/>
        <v>2.8625700207549214E-115</v>
      </c>
      <c r="N1675" s="13">
        <f t="shared" si="320"/>
        <v>1.7747934128680513E-115</v>
      </c>
      <c r="O1675" s="13">
        <f t="shared" si="321"/>
        <v>1.7747934128680513E-115</v>
      </c>
      <c r="Q1675">
        <v>27.556498232948691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20.791424174004622</v>
      </c>
      <c r="G1676" s="13">
        <f t="shared" si="315"/>
        <v>0</v>
      </c>
      <c r="H1676" s="13">
        <f t="shared" si="316"/>
        <v>20.791424174004622</v>
      </c>
      <c r="I1676" s="16">
        <f t="shared" si="323"/>
        <v>20.791426943272235</v>
      </c>
      <c r="J1676" s="13">
        <f t="shared" si="317"/>
        <v>20.486856338686277</v>
      </c>
      <c r="K1676" s="13">
        <f t="shared" si="318"/>
        <v>0.30457060458595819</v>
      </c>
      <c r="L1676" s="13">
        <f t="shared" si="319"/>
        <v>0</v>
      </c>
      <c r="M1676" s="13">
        <f t="shared" si="324"/>
        <v>1.0877766078868701E-115</v>
      </c>
      <c r="N1676" s="13">
        <f t="shared" si="320"/>
        <v>6.7442149688985947E-116</v>
      </c>
      <c r="O1676" s="13">
        <f t="shared" si="321"/>
        <v>6.7442149688985947E-116</v>
      </c>
      <c r="Q1676">
        <v>22.426496387118149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19.676158867978209</v>
      </c>
      <c r="G1677" s="13">
        <f t="shared" si="315"/>
        <v>0</v>
      </c>
      <c r="H1677" s="13">
        <f t="shared" si="316"/>
        <v>19.676158867978209</v>
      </c>
      <c r="I1677" s="16">
        <f t="shared" si="323"/>
        <v>19.980729472564168</v>
      </c>
      <c r="J1677" s="13">
        <f t="shared" si="317"/>
        <v>19.433623758589395</v>
      </c>
      <c r="K1677" s="13">
        <f t="shared" si="318"/>
        <v>0.54710571397477281</v>
      </c>
      <c r="L1677" s="13">
        <f t="shared" si="319"/>
        <v>0</v>
      </c>
      <c r="M1677" s="13">
        <f t="shared" si="324"/>
        <v>4.1335511099701061E-116</v>
      </c>
      <c r="N1677" s="13">
        <f t="shared" si="320"/>
        <v>2.5628016881814657E-116</v>
      </c>
      <c r="O1677" s="13">
        <f t="shared" si="321"/>
        <v>2.5628016881814657E-116</v>
      </c>
      <c r="Q1677">
        <v>17.303491993548391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0.54710571397477281</v>
      </c>
      <c r="J1678" s="13">
        <f t="shared" si="317"/>
        <v>0.54697781013146174</v>
      </c>
      <c r="K1678" s="13">
        <f t="shared" si="318"/>
        <v>1.2790384331107241E-4</v>
      </c>
      <c r="L1678" s="13">
        <f t="shared" si="319"/>
        <v>0</v>
      </c>
      <c r="M1678" s="13">
        <f t="shared" si="324"/>
        <v>1.5707494217886404E-116</v>
      </c>
      <c r="N1678" s="13">
        <f t="shared" si="320"/>
        <v>9.7386464150895699E-117</v>
      </c>
      <c r="O1678" s="13">
        <f t="shared" si="321"/>
        <v>9.7386464150895699E-117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1.2790384331107241E-4</v>
      </c>
      <c r="J1679" s="13">
        <f t="shared" si="317"/>
        <v>1.2790384330943757E-4</v>
      </c>
      <c r="K1679" s="13">
        <f t="shared" si="318"/>
        <v>1.63484135083658E-15</v>
      </c>
      <c r="L1679" s="13">
        <f t="shared" si="319"/>
        <v>0</v>
      </c>
      <c r="M1679" s="13">
        <f t="shared" si="324"/>
        <v>5.9688478027968336E-117</v>
      </c>
      <c r="N1679" s="13">
        <f t="shared" si="320"/>
        <v>3.7006856377340367E-117</v>
      </c>
      <c r="O1679" s="13">
        <f t="shared" si="321"/>
        <v>3.7006856377340367E-117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1.63484135083658E-15</v>
      </c>
      <c r="J1680" s="13">
        <f t="shared" si="317"/>
        <v>1.63484135083658E-15</v>
      </c>
      <c r="K1680" s="13">
        <f t="shared" si="318"/>
        <v>0</v>
      </c>
      <c r="L1680" s="13">
        <f t="shared" si="319"/>
        <v>0</v>
      </c>
      <c r="M1680" s="13">
        <f t="shared" si="324"/>
        <v>2.2681621650627969E-117</v>
      </c>
      <c r="N1680" s="13">
        <f t="shared" si="320"/>
        <v>1.406260542338934E-117</v>
      </c>
      <c r="O1680" s="13">
        <f t="shared" si="321"/>
        <v>1.406260542338934E-117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8.6190162272386287E-118</v>
      </c>
      <c r="N1681" s="13">
        <f t="shared" si="320"/>
        <v>5.3437900608879497E-118</v>
      </c>
      <c r="O1681" s="13">
        <f t="shared" si="321"/>
        <v>5.3437900608879497E-118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3.275226166350679E-118</v>
      </c>
      <c r="N1682" s="13">
        <f t="shared" si="320"/>
        <v>2.0306402231374208E-118</v>
      </c>
      <c r="O1682" s="13">
        <f t="shared" si="321"/>
        <v>2.0306402231374208E-118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1.2445859432132583E-118</v>
      </c>
      <c r="N1683" s="13">
        <f t="shared" si="320"/>
        <v>7.7164328479222013E-119</v>
      </c>
      <c r="O1683" s="13">
        <f t="shared" si="321"/>
        <v>7.7164328479222013E-119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4.7294265842103813E-119</v>
      </c>
      <c r="N1684" s="13">
        <f t="shared" si="320"/>
        <v>2.9322444822104364E-119</v>
      </c>
      <c r="O1684" s="13">
        <f t="shared" si="321"/>
        <v>2.9322444822104364E-119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1.7971821019999449E-119</v>
      </c>
      <c r="N1685" s="13">
        <f t="shared" si="320"/>
        <v>1.1142529032399659E-119</v>
      </c>
      <c r="O1685" s="13">
        <f t="shared" si="321"/>
        <v>1.1142529032399659E-119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6.8292919875997901E-120</v>
      </c>
      <c r="N1686" s="13">
        <f t="shared" si="320"/>
        <v>4.2341610323118699E-120</v>
      </c>
      <c r="O1686" s="13">
        <f t="shared" si="321"/>
        <v>4.2341610323118699E-120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2.5951309552879201E-120</v>
      </c>
      <c r="N1687" s="13">
        <f t="shared" si="320"/>
        <v>1.6089811922785103E-120</v>
      </c>
      <c r="O1687" s="13">
        <f t="shared" si="321"/>
        <v>1.6089811922785103E-120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9.8614976300940982E-121</v>
      </c>
      <c r="N1688" s="13">
        <f t="shared" si="320"/>
        <v>6.1141285306583409E-121</v>
      </c>
      <c r="O1688" s="13">
        <f t="shared" si="321"/>
        <v>6.1141285306583409E-121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3.7473690994357574E-121</v>
      </c>
      <c r="N1689" s="13">
        <f t="shared" si="320"/>
        <v>2.3233688416501697E-121</v>
      </c>
      <c r="O1689" s="13">
        <f t="shared" si="321"/>
        <v>2.3233688416501697E-121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2025-03-05T07:27:26Z</dcterms:modified>
</cp:coreProperties>
</file>